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آذرماه\"/>
    </mc:Choice>
  </mc:AlternateContent>
  <xr:revisionPtr revIDLastSave="0" documentId="13_ncr:1_{4DB54AA9-1C5C-46A2-A6FF-3F0C64C45F81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فروش!$A$1:$Q$108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12" l="1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W72" i="2" l="1"/>
  <c r="G11" i="8"/>
  <c r="E11" i="8"/>
  <c r="C11" i="8"/>
  <c r="D12" i="16"/>
  <c r="F12" i="16"/>
  <c r="E134" i="13"/>
  <c r="C134" i="13"/>
  <c r="Q105" i="12"/>
  <c r="O105" i="12"/>
  <c r="M105" i="12"/>
  <c r="I105" i="12"/>
  <c r="G105" i="12"/>
  <c r="E105" i="12"/>
  <c r="C105" i="12"/>
  <c r="Q66" i="11"/>
  <c r="O66" i="11"/>
  <c r="M66" i="11"/>
  <c r="K66" i="11"/>
  <c r="I66" i="11"/>
  <c r="G66" i="11"/>
  <c r="E66" i="11"/>
  <c r="C66" i="11"/>
  <c r="S24" i="10"/>
  <c r="Q24" i="10"/>
  <c r="O24" i="10"/>
  <c r="M24" i="10"/>
  <c r="K24" i="10"/>
  <c r="I24" i="10"/>
  <c r="E72" i="2"/>
  <c r="S24" i="6"/>
  <c r="Q24" i="6"/>
  <c r="O24" i="6"/>
  <c r="M24" i="6"/>
  <c r="K24" i="6"/>
  <c r="U72" i="2"/>
  <c r="L72" i="2"/>
  <c r="U134" i="13"/>
  <c r="K134" i="13"/>
  <c r="W11" i="7"/>
  <c r="Y11" i="7"/>
  <c r="AA11" i="7"/>
  <c r="S72" i="2"/>
  <c r="Q72" i="2"/>
  <c r="M72" i="2"/>
  <c r="J72" i="2"/>
  <c r="I72" i="2"/>
  <c r="G72" i="2"/>
  <c r="I29" i="15"/>
  <c r="E29" i="15"/>
  <c r="S64" i="9"/>
  <c r="I64" i="9"/>
  <c r="N72" i="2"/>
  <c r="M64" i="9"/>
  <c r="K64" i="9"/>
  <c r="AI11" i="4"/>
  <c r="S11" i="4"/>
  <c r="O64" i="9"/>
  <c r="M134" i="13"/>
  <c r="G134" i="13"/>
  <c r="I134" i="13"/>
  <c r="O134" i="13"/>
  <c r="Q134" i="13"/>
  <c r="S134" i="13"/>
  <c r="Q11" i="7"/>
  <c r="R11" i="7"/>
  <c r="T11" i="7"/>
  <c r="U11" i="7"/>
  <c r="K11" i="7"/>
  <c r="M11" i="7"/>
  <c r="O11" i="7"/>
  <c r="G12" i="15" l="1"/>
  <c r="G16" i="15"/>
  <c r="G20" i="15"/>
  <c r="G24" i="15"/>
  <c r="G28" i="15"/>
  <c r="G13" i="15"/>
  <c r="G17" i="15"/>
  <c r="G21" i="15"/>
  <c r="G25" i="15"/>
  <c r="G11" i="15"/>
  <c r="G14" i="15"/>
  <c r="G18" i="15"/>
  <c r="G22" i="15"/>
  <c r="G26" i="15"/>
  <c r="G15" i="15"/>
  <c r="G19" i="15"/>
  <c r="G23" i="15"/>
  <c r="G27" i="15"/>
  <c r="G9" i="15"/>
  <c r="K9" i="15"/>
  <c r="G10" i="15"/>
  <c r="C12" i="14"/>
  <c r="E12" i="14"/>
  <c r="G12" i="14"/>
  <c r="I12" i="14"/>
  <c r="K12" i="14"/>
  <c r="M12" i="14"/>
  <c r="O12" i="14"/>
  <c r="Q12" i="14"/>
  <c r="Q64" i="9"/>
  <c r="Q11" i="4"/>
  <c r="U11" i="4"/>
  <c r="V11" i="4"/>
  <c r="Y11" i="4"/>
  <c r="X11" i="4"/>
  <c r="AG11" i="4"/>
  <c r="AE11" i="4"/>
  <c r="K29" i="15" l="1"/>
  <c r="G29" i="15"/>
  <c r="E10" i="3"/>
  <c r="K10" i="3"/>
  <c r="M10" i="3" l="1"/>
</calcChain>
</file>

<file path=xl/sharedStrings.xml><?xml version="1.0" encoding="utf-8"?>
<sst xmlns="http://schemas.openxmlformats.org/spreadsheetml/2006/main" count="906" uniqueCount="325">
  <si>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</si>
  <si>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</si>
  <si>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</si>
  <si>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</si>
  <si>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</si>
  <si>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</si>
  <si>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</si>
  <si>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</si>
  <si>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</si>
  <si>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</si>
  <si>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</si>
  <si>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</si>
  <si>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</si>
  <si>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</si>
  <si>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</si>
  <si>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</si>
  <si>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</si>
  <si>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</si>
  <si>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</si>
  <si>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</si>
  <si>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</si>
  <si>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</si>
  <si>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</si>
  <si>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</si>
  <si>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</si>
  <si>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</si>
  <si>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</si>
  <si>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</si>
  <si>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</si>
  <si>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</si>
  <si>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</si>
  <si>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</si>
  <si>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</si>
  <si>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</si>
  <si>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</si>
  <si>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</si>
  <si>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</si>
  <si>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</si>
  <si>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</si>
  <si>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</si>
  <si>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</si>
  <si>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</si>
  <si>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</si>
  <si>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</si>
  <si>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</si>
  <si>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</si>
  <si>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</si>
  <si>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</si>
  <si>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</si>
  <si>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</si>
  <si>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</si>
  <si>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</si>
  <si>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</si>
  <si>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</si>
  <si>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</si>
  <si>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</si>
  <si>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</si>
  <si>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</si>
  <si>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</si>
  <si>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</si>
  <si>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</si>
  <si>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</si>
  <si>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</si>
  <si>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</si>
  <si>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</si>
  <si>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</si>
  <si>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</si>
  <si>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</si>
  <si>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</si>
  <si>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</si>
  <si>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</si>
  <si>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</si>
  <si>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</si>
  <si>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</si>
  <si>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</si>
  <si>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</si>
  <si>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</si>
  <si>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</si>
  <si>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</si>
  <si>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</si>
  <si>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</si>
  <si>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</si>
  <si>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</si>
  <si>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</si>
  <si>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</si>
  <si>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</si>
  <si>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</si>
  <si>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</si>
  <si>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</si>
  <si>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</si>
  <si>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</si>
  <si>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</si>
  <si>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</si>
  <si>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</si>
  <si>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</si>
  <si>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</si>
  <si>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</si>
  <si>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</si>
  <si>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</si>
  <si>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</si>
  <si>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</si>
  <si>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</si>
  <si>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</si>
  <si>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</si>
  <si>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</si>
  <si>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</si>
  <si>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</si>
  <si>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</si>
  <si>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</si>
  <si>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</si>
  <si>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</si>
  <si>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</si>
  <si>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</si>
  <si>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</si>
  <si>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</si>
  <si>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</si>
  <si>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</si>
  <si>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</si>
  <si>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</si>
  <si>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</si>
  <si>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</si>
  <si>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</si>
  <si>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</si>
  <si>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</si>
  <si>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</si>
  <si>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</si>
  <si>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</si>
  <si>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</si>
  <si>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</si>
  <si>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</si>
  <si>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</si>
  <si>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</si>
  <si>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</si>
  <si>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</si>
  <si>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</si>
  <si>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</si>
  <si>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</si>
  <si>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</si>
  <si>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</si>
  <si>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</si>
  <si>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</si>
  <si>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</si>
  <si>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</si>
  <si>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</si>
  <si>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</si>
  <si>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</si>
  <si>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</si>
  <si>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</si>
  <si>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</si>
  <si>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</si>
  <si>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</si>
  <si>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</si>
  <si>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</si>
  <si>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</si>
  <si>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</si>
  <si>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</si>
  <si>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</si>
  <si>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</si>
  <si>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</si>
  <si>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</si>
  <si>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</si>
  <si>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</si>
  <si>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</si>
  <si>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</si>
  <si>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</si>
  <si>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اسنادخزانه-م7بودجه99-020704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</si>
  <si>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</si>
  <si>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</si>
  <si>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</si>
  <si>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</si>
  <si>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</si>
  <si>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</si>
  <si>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</si>
  <si>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</si>
  <si>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</si>
  <si>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</si>
  <si>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</si>
  <si>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</si>
  <si>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</si>
  <si>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</si>
  <si>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</si>
  <si>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</si>
  <si>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</si>
  <si>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</si>
  <si>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</si>
  <si>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</si>
  <si>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</si>
  <si>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</si>
  <si>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</si>
  <si>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</si>
  <si>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</si>
  <si>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</si>
  <si>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</si>
  <si>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</si>
  <si>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</si>
  <si>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</si>
  <si>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</si>
  <si>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</si>
  <si>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</si>
  <si>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</si>
  <si>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</si>
  <si>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</si>
  <si>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</si>
  <si>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</si>
  <si>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</si>
  <si>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</si>
  <si>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</si>
  <si>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</si>
  <si>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</si>
  <si>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</si>
  <si>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</si>
  <si>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</si>
  <si>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</si>
  <si>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</si>
  <si>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</si>
  <si>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</si>
  <si>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</si>
  <si>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</si>
  <si>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</si>
  <si>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</si>
  <si>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</si>
  <si>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</si>
  <si>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</si>
  <si>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</si>
  <si>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</si>
  <si>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</si>
  <si>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</si>
  <si>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</si>
  <si>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</si>
  <si>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</si>
  <si>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</si>
  <si>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</si>
  <si>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</si>
  <si>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</si>
  <si>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</si>
  <si>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</si>
  <si>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1402/02/19</t>
  </si>
  <si>
    <t>نیان الکترونیک</t>
  </si>
  <si>
    <t>ح . ریخته‌گری‌ تراکتورسازی‌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</si>
  <si>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</si>
  <si>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</si>
  <si>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</si>
  <si>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</si>
  <si>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</si>
  <si>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</si>
  <si>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</si>
  <si>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</si>
  <si>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</si>
  <si>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</si>
  <si>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</si>
  <si>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</si>
  <si>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</si>
  <si>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</si>
  <si>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</si>
  <si>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</si>
  <si>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</si>
  <si>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</si>
  <si>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</si>
  <si>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</si>
  <si>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</si>
  <si>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</si>
  <si>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</si>
  <si>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</si>
  <si>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</si>
  <si>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</si>
  <si>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</si>
  <si>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</si>
  <si>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</si>
  <si>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</si>
  <si>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</si>
  <si>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</si>
  <si>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</si>
  <si>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</si>
  <si>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</si>
  <si>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اختیارخ شستا-812-1402/12/09</t>
  </si>
  <si>
    <t>بین المللی توسعه ص. معادن غدیر</t>
  </si>
  <si>
    <t>پتروشیمی پردیس</t>
  </si>
  <si>
    <t>پویا زرکان آق دره</t>
  </si>
  <si>
    <t>ح . تامین سرمایه نوین</t>
  </si>
  <si>
    <t>ح. مجتمع جهان فولاد سیرجان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</si>
  <si>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</si>
  <si>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</si>
  <si>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</si>
  <si>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</si>
  <si>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</si>
  <si>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148.1405.1492512.1</t>
  </si>
  <si>
    <t>239.307.14301757.2</t>
  </si>
  <si>
    <t>148.1405.1492512.3</t>
  </si>
  <si>
    <t>148.1405.1492512.4</t>
  </si>
  <si>
    <t>سپرده بلند مدت</t>
  </si>
  <si>
    <t>1402/06/08</t>
  </si>
  <si>
    <t>1402/06/22</t>
  </si>
  <si>
    <t>1402/07/09</t>
  </si>
  <si>
    <t>1402/07/10</t>
  </si>
  <si>
    <t>1402/07/15</t>
  </si>
  <si>
    <t>1402/05/24</t>
  </si>
  <si>
    <t>1402/07/30</t>
  </si>
  <si>
    <t>1402/05/01</t>
  </si>
  <si>
    <t>1402/07/27</t>
  </si>
  <si>
    <t>1402/06/06</t>
  </si>
  <si>
    <t>1402/06/19</t>
  </si>
  <si>
    <t>1402/05/02</t>
  </si>
  <si>
    <t>سرمایه گذاری ارس صبا</t>
  </si>
  <si>
    <t>توسعه فن افزار توسن</t>
  </si>
  <si>
    <t>1402/08/30</t>
  </si>
  <si>
    <t>تکادو</t>
  </si>
  <si>
    <t>ح. تکادو</t>
  </si>
  <si>
    <t>مبین انرژی خلیج فارس</t>
  </si>
  <si>
    <t>0.37%</t>
  </si>
  <si>
    <t>239.307.14301757.3</t>
  </si>
  <si>
    <t>148.333.1492512.1</t>
  </si>
  <si>
    <t>1402/08/16</t>
  </si>
  <si>
    <t>1402/08/24</t>
  </si>
  <si>
    <t>‫برای ماه منتهی به 1402/09/30</t>
  </si>
  <si>
    <t>کربن‌ ایران‌</t>
  </si>
  <si>
    <t>فولاد آلیاژی ایران</t>
  </si>
  <si>
    <t>بانک تجارت</t>
  </si>
  <si>
    <t>بیمه البرز</t>
  </si>
  <si>
    <t>سیمرغ</t>
  </si>
  <si>
    <t>ح. مبین انرژی خلیج فارس</t>
  </si>
  <si>
    <t>صنایع پتروشیمی خلیج فارس</t>
  </si>
  <si>
    <t>1402/09/30</t>
  </si>
  <si>
    <t>‫1402/09/30</t>
  </si>
  <si>
    <t>148.333.1492512.2</t>
  </si>
  <si>
    <t>1402/09/15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</si>
</sst>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0_);[Red]\(0\)"/>
    <numFmt numFmtId="165" formatCode="0.0%"/>
    <numFmt numFmtId="166" formatCode="_ * #,##0_-_ ;_ * #,##0\-_ ;_ * &quot;-&quot;??_-_ ;_ @_ 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166" fontId="2" fillId="0" borderId="4" xfId="2" applyNumberFormat="1" applyFont="1" applyBorder="1"/>
    <xf numFmtId="166" fontId="2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7" fontId="4" fillId="0" borderId="8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3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3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40" t="s">
        <v>92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9.950000000000003" customHeight="1" x14ac:dyDescent="0.45">
      <c r="A23" s="40" t="s">
        <v>0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39.950000000000003" customHeight="1" x14ac:dyDescent="0.45">
      <c r="A24" s="40" t="s">
        <v>313</v>
      </c>
      <c r="B24" s="41"/>
      <c r="C24" s="41"/>
      <c r="D24" s="41"/>
      <c r="E24" s="41"/>
      <c r="F24" s="41"/>
      <c r="G24" s="41"/>
      <c r="H24" s="41"/>
      <c r="I24" s="41"/>
      <c r="J24" s="4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4"/>
  <sheetViews>
    <sheetView rightToLeft="1" zoomScaleNormal="100" workbookViewId="0">
      <pane ySplit="3" topLeftCell="A64" activePane="bottomLeft" state="frozen"/>
      <selection pane="bottomLeft" activeCell="Q66" sqref="Q66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710937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5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 x14ac:dyDescent="0.45">
      <c r="C2" s="47" t="s">
        <v>51</v>
      </c>
      <c r="D2" s="48"/>
      <c r="E2" s="48"/>
      <c r="F2" s="48"/>
      <c r="G2" s="48"/>
      <c r="H2" s="48"/>
      <c r="I2" s="48"/>
      <c r="K2" s="47" t="s">
        <v>322</v>
      </c>
      <c r="L2" s="48"/>
      <c r="M2" s="48"/>
      <c r="N2" s="48"/>
      <c r="O2" s="48"/>
      <c r="P2" s="48"/>
      <c r="Q2" s="48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178</v>
      </c>
      <c r="C4" s="11">
        <v>4823896</v>
      </c>
      <c r="E4" s="11">
        <v>55720152174</v>
      </c>
      <c r="G4" s="11">
        <v>52755700361</v>
      </c>
      <c r="I4" s="11">
        <v>2964451813</v>
      </c>
      <c r="K4" s="32">
        <v>4823896</v>
      </c>
      <c r="M4" s="11">
        <v>55720152174</v>
      </c>
      <c r="O4" s="32">
        <v>53236999664</v>
      </c>
      <c r="Q4" s="32">
        <v>2483152510</v>
      </c>
    </row>
    <row r="5" spans="1:17" s="17" customFormat="1" ht="18.75" x14ac:dyDescent="0.45">
      <c r="A5" s="17" t="s">
        <v>176</v>
      </c>
      <c r="C5" s="11">
        <v>9277134</v>
      </c>
      <c r="E5" s="11">
        <v>46109675263</v>
      </c>
      <c r="G5" s="11">
        <v>44652609525</v>
      </c>
      <c r="I5" s="11">
        <v>1457065738</v>
      </c>
      <c r="K5" s="32">
        <v>9277134</v>
      </c>
      <c r="M5" s="11">
        <v>46109675263</v>
      </c>
      <c r="O5" s="32">
        <v>43408142602</v>
      </c>
      <c r="Q5" s="32">
        <v>2701532661</v>
      </c>
    </row>
    <row r="6" spans="1:17" s="17" customFormat="1" ht="18.75" x14ac:dyDescent="0.45">
      <c r="A6" s="17" t="s">
        <v>117</v>
      </c>
      <c r="C6" s="11">
        <v>16124767</v>
      </c>
      <c r="E6" s="11">
        <v>41178050490</v>
      </c>
      <c r="G6" s="11">
        <v>38725640321</v>
      </c>
      <c r="I6" s="11">
        <v>2452410169</v>
      </c>
      <c r="K6" s="32">
        <v>16124767</v>
      </c>
      <c r="M6" s="11">
        <v>41178050490</v>
      </c>
      <c r="O6" s="32">
        <v>72530431479</v>
      </c>
      <c r="Q6" s="32">
        <v>-31352380988</v>
      </c>
    </row>
    <row r="7" spans="1:17" s="17" customFormat="1" ht="18.75" x14ac:dyDescent="0.45">
      <c r="A7" s="17" t="s">
        <v>83</v>
      </c>
      <c r="C7" s="11">
        <v>4200000</v>
      </c>
      <c r="E7" s="11">
        <v>75150180000</v>
      </c>
      <c r="G7" s="11">
        <v>63877653000</v>
      </c>
      <c r="I7" s="11">
        <v>11272527000</v>
      </c>
      <c r="K7" s="32">
        <v>4200000</v>
      </c>
      <c r="M7" s="11">
        <v>75150180000</v>
      </c>
      <c r="O7" s="32">
        <v>61915398301</v>
      </c>
      <c r="Q7" s="32">
        <v>13234781699</v>
      </c>
    </row>
    <row r="8" spans="1:17" s="17" customFormat="1" ht="18.75" x14ac:dyDescent="0.45">
      <c r="A8" s="17" t="s">
        <v>81</v>
      </c>
      <c r="C8" s="11">
        <v>124303979</v>
      </c>
      <c r="E8" s="11">
        <v>251082800500</v>
      </c>
      <c r="G8" s="11">
        <v>212530894922</v>
      </c>
      <c r="I8" s="11">
        <v>38551905578</v>
      </c>
      <c r="K8" s="32">
        <v>124303979</v>
      </c>
      <c r="M8" s="11">
        <v>251082800500</v>
      </c>
      <c r="O8" s="32">
        <v>179422261767</v>
      </c>
      <c r="Q8" s="32">
        <v>71660538733</v>
      </c>
    </row>
    <row r="9" spans="1:17" s="17" customFormat="1" ht="18.75" x14ac:dyDescent="0.45">
      <c r="A9" s="17" t="s">
        <v>305</v>
      </c>
      <c r="C9" s="11">
        <v>10000000</v>
      </c>
      <c r="E9" s="11">
        <v>84593655000</v>
      </c>
      <c r="G9" s="11">
        <v>79524000000</v>
      </c>
      <c r="I9" s="11">
        <v>5069655000</v>
      </c>
      <c r="K9" s="32">
        <v>10000000</v>
      </c>
      <c r="M9" s="11">
        <v>84593655000</v>
      </c>
      <c r="O9" s="32">
        <v>67051756000</v>
      </c>
      <c r="Q9" s="32">
        <v>17541899000</v>
      </c>
    </row>
    <row r="10" spans="1:17" s="17" customFormat="1" ht="18.75" x14ac:dyDescent="0.45">
      <c r="A10" s="17" t="s">
        <v>307</v>
      </c>
      <c r="C10" s="11">
        <v>3424800</v>
      </c>
      <c r="E10" s="11">
        <v>30129138594</v>
      </c>
      <c r="G10" s="11">
        <v>26797879281</v>
      </c>
      <c r="I10" s="11">
        <v>3331259313</v>
      </c>
      <c r="K10" s="32">
        <v>3424800</v>
      </c>
      <c r="M10" s="11">
        <v>30129138594</v>
      </c>
      <c r="O10" s="32">
        <v>29445918393</v>
      </c>
      <c r="Q10" s="32">
        <v>683220201</v>
      </c>
    </row>
    <row r="11" spans="1:17" s="17" customFormat="1" ht="18.75" x14ac:dyDescent="0.45">
      <c r="A11" s="17" t="s">
        <v>255</v>
      </c>
      <c r="C11" s="11">
        <v>27800000</v>
      </c>
      <c r="E11" s="11">
        <v>54992834100</v>
      </c>
      <c r="G11" s="11">
        <v>53362393290</v>
      </c>
      <c r="I11" s="11">
        <v>1630440810</v>
      </c>
      <c r="K11" s="32">
        <v>27800000</v>
      </c>
      <c r="M11" s="11">
        <v>54992834100</v>
      </c>
      <c r="O11" s="32">
        <v>60828242900</v>
      </c>
      <c r="Q11" s="32">
        <v>-5835408800</v>
      </c>
    </row>
    <row r="12" spans="1:17" s="17" customFormat="1" ht="18.75" x14ac:dyDescent="0.45">
      <c r="A12" s="17" t="s">
        <v>132</v>
      </c>
      <c r="C12" s="11">
        <v>6187417</v>
      </c>
      <c r="E12" s="11">
        <v>55355416819</v>
      </c>
      <c r="G12" s="11">
        <v>46867586240</v>
      </c>
      <c r="I12" s="11">
        <v>8487830579</v>
      </c>
      <c r="K12" s="32">
        <v>6187417</v>
      </c>
      <c r="M12" s="11">
        <v>55355416819</v>
      </c>
      <c r="O12" s="32">
        <v>41567356377</v>
      </c>
      <c r="Q12" s="32">
        <v>13788060442</v>
      </c>
    </row>
    <row r="13" spans="1:17" s="17" customFormat="1" ht="18.75" x14ac:dyDescent="0.45">
      <c r="A13" s="17" t="s">
        <v>319</v>
      </c>
      <c r="C13" s="11">
        <v>8400000</v>
      </c>
      <c r="E13" s="11">
        <v>65547657000</v>
      </c>
      <c r="G13" s="11">
        <v>63814800000</v>
      </c>
      <c r="I13" s="11">
        <v>1732857000</v>
      </c>
      <c r="K13" s="32">
        <v>8400000</v>
      </c>
      <c r="M13" s="11">
        <v>65547657000</v>
      </c>
      <c r="O13" s="32">
        <v>63814800000</v>
      </c>
      <c r="Q13" s="32">
        <v>1732857000</v>
      </c>
    </row>
    <row r="14" spans="1:17" s="17" customFormat="1" ht="18.75" x14ac:dyDescent="0.45">
      <c r="A14" s="17" t="s">
        <v>180</v>
      </c>
      <c r="C14" s="11">
        <v>37241410</v>
      </c>
      <c r="E14" s="11">
        <v>118426415729</v>
      </c>
      <c r="G14" s="11">
        <v>131064928040</v>
      </c>
      <c r="I14" s="11">
        <v>-12638512310</v>
      </c>
      <c r="K14" s="32">
        <v>37241410</v>
      </c>
      <c r="M14" s="11">
        <v>118426415729</v>
      </c>
      <c r="O14" s="32">
        <v>94230144932</v>
      </c>
      <c r="Q14" s="32">
        <v>24196270797</v>
      </c>
    </row>
    <row r="15" spans="1:17" s="17" customFormat="1" ht="18.75" x14ac:dyDescent="0.45">
      <c r="A15" s="17" t="s">
        <v>317</v>
      </c>
      <c r="C15" s="11">
        <v>24600000</v>
      </c>
      <c r="E15" s="11">
        <v>79718833800</v>
      </c>
      <c r="G15" s="11">
        <v>78719183675</v>
      </c>
      <c r="I15" s="11">
        <v>999650125</v>
      </c>
      <c r="K15" s="32">
        <v>24600000</v>
      </c>
      <c r="M15" s="11">
        <v>79718833800</v>
      </c>
      <c r="O15" s="32">
        <v>78719183675</v>
      </c>
      <c r="Q15" s="32">
        <v>999650125</v>
      </c>
    </row>
    <row r="16" spans="1:17" s="17" customFormat="1" ht="18.75" x14ac:dyDescent="0.45">
      <c r="A16" s="17" t="s">
        <v>182</v>
      </c>
      <c r="C16" s="11">
        <v>5392416</v>
      </c>
      <c r="E16" s="11">
        <v>49583062904</v>
      </c>
      <c r="G16" s="11">
        <v>40738516548</v>
      </c>
      <c r="I16" s="11">
        <v>8844546356</v>
      </c>
      <c r="K16" s="32">
        <v>5392416</v>
      </c>
      <c r="M16" s="11">
        <v>49583062904</v>
      </c>
      <c r="O16" s="32">
        <v>38125355125</v>
      </c>
      <c r="Q16" s="32">
        <v>11457707779</v>
      </c>
    </row>
    <row r="17" spans="1:17" s="17" customFormat="1" ht="18.75" x14ac:dyDescent="0.45">
      <c r="A17" s="17" t="s">
        <v>84</v>
      </c>
      <c r="C17" s="11">
        <v>2720912</v>
      </c>
      <c r="E17" s="11">
        <v>129339833469</v>
      </c>
      <c r="G17" s="11">
        <v>116979251308</v>
      </c>
      <c r="I17" s="11">
        <v>12360582161</v>
      </c>
      <c r="K17" s="32">
        <v>2720912</v>
      </c>
      <c r="M17" s="11">
        <v>129339833469</v>
      </c>
      <c r="O17" s="32">
        <v>104576759706</v>
      </c>
      <c r="Q17" s="32">
        <v>24763073763</v>
      </c>
    </row>
    <row r="18" spans="1:17" s="17" customFormat="1" ht="18.75" x14ac:dyDescent="0.45">
      <c r="A18" s="17" t="s">
        <v>215</v>
      </c>
      <c r="C18" s="11">
        <v>795971</v>
      </c>
      <c r="E18" s="11">
        <v>49729118024</v>
      </c>
      <c r="G18" s="11">
        <v>47181390540</v>
      </c>
      <c r="I18" s="11">
        <v>2547727484</v>
      </c>
      <c r="K18" s="32">
        <v>795971</v>
      </c>
      <c r="M18" s="11">
        <v>49729118024</v>
      </c>
      <c r="O18" s="32">
        <v>37782583740</v>
      </c>
      <c r="Q18" s="32">
        <v>11946534284</v>
      </c>
    </row>
    <row r="19" spans="1:17" s="17" customFormat="1" ht="18.75" x14ac:dyDescent="0.45">
      <c r="A19" s="17" t="s">
        <v>149</v>
      </c>
      <c r="C19" s="11">
        <v>7200000</v>
      </c>
      <c r="E19" s="11">
        <v>62696721600</v>
      </c>
      <c r="G19" s="11">
        <v>60473932207</v>
      </c>
      <c r="I19" s="11">
        <v>2222789393</v>
      </c>
      <c r="K19" s="32">
        <v>7200000</v>
      </c>
      <c r="M19" s="11">
        <v>62696721600</v>
      </c>
      <c r="O19" s="32">
        <v>48347458171</v>
      </c>
      <c r="Q19" s="32">
        <v>14349263429</v>
      </c>
    </row>
    <row r="20" spans="1:17" s="17" customFormat="1" ht="18.75" x14ac:dyDescent="0.45">
      <c r="A20" s="17" t="s">
        <v>214</v>
      </c>
      <c r="C20" s="11">
        <v>30650000</v>
      </c>
      <c r="E20" s="11">
        <v>105875022937</v>
      </c>
      <c r="G20" s="11">
        <v>100847863575</v>
      </c>
      <c r="I20" s="11">
        <v>5027159362</v>
      </c>
      <c r="K20" s="32">
        <v>30650000</v>
      </c>
      <c r="M20" s="11">
        <v>105875022937</v>
      </c>
      <c r="O20" s="32">
        <v>119913923605</v>
      </c>
      <c r="Q20" s="32">
        <v>-14038900667</v>
      </c>
    </row>
    <row r="21" spans="1:17" s="17" customFormat="1" ht="18.75" x14ac:dyDescent="0.45">
      <c r="A21" s="17" t="s">
        <v>189</v>
      </c>
      <c r="C21" s="11">
        <v>17000000</v>
      </c>
      <c r="E21" s="11">
        <v>131473053000</v>
      </c>
      <c r="G21" s="11">
        <v>116771053500</v>
      </c>
      <c r="I21" s="11">
        <v>14701999500</v>
      </c>
      <c r="K21" s="32">
        <v>17000000</v>
      </c>
      <c r="M21" s="11">
        <v>131473053000</v>
      </c>
      <c r="O21" s="32">
        <v>109185538839</v>
      </c>
      <c r="Q21" s="32">
        <v>22287514161</v>
      </c>
    </row>
    <row r="22" spans="1:17" s="17" customFormat="1" ht="18.75" x14ac:dyDescent="0.45">
      <c r="A22" s="17" t="s">
        <v>85</v>
      </c>
      <c r="C22" s="11">
        <v>6393710</v>
      </c>
      <c r="E22" s="11">
        <v>89170013979</v>
      </c>
      <c r="G22" s="11">
        <v>82687233205</v>
      </c>
      <c r="I22" s="11">
        <v>6482780774</v>
      </c>
      <c r="K22" s="32">
        <v>6393710</v>
      </c>
      <c r="M22" s="11">
        <v>89170013979</v>
      </c>
      <c r="O22" s="32">
        <v>82242336485</v>
      </c>
      <c r="Q22" s="32">
        <v>6927677494</v>
      </c>
    </row>
    <row r="23" spans="1:17" s="17" customFormat="1" ht="18.75" x14ac:dyDescent="0.45">
      <c r="A23" s="17" t="s">
        <v>121</v>
      </c>
      <c r="C23" s="11">
        <v>5054933</v>
      </c>
      <c r="E23" s="11">
        <v>120094061952</v>
      </c>
      <c r="G23" s="11">
        <v>103562285223</v>
      </c>
      <c r="I23" s="11">
        <v>16531776729</v>
      </c>
      <c r="K23" s="32">
        <v>5054933</v>
      </c>
      <c r="M23" s="11">
        <v>120094061952</v>
      </c>
      <c r="O23" s="32">
        <v>94115555933</v>
      </c>
      <c r="Q23" s="32">
        <v>25978506019</v>
      </c>
    </row>
    <row r="24" spans="1:17" s="17" customFormat="1" ht="18.75" x14ac:dyDescent="0.45">
      <c r="A24" s="17" t="s">
        <v>315</v>
      </c>
      <c r="C24" s="11">
        <v>180684</v>
      </c>
      <c r="E24" s="11">
        <v>2875538972</v>
      </c>
      <c r="G24" s="11">
        <v>2906263795</v>
      </c>
      <c r="I24" s="11">
        <v>-30724822</v>
      </c>
      <c r="K24" s="32">
        <v>180684</v>
      </c>
      <c r="M24" s="11">
        <v>2875538972</v>
      </c>
      <c r="O24" s="32">
        <v>2906263795</v>
      </c>
      <c r="Q24" s="32">
        <v>-30724822</v>
      </c>
    </row>
    <row r="25" spans="1:17" s="17" customFormat="1" ht="18.75" x14ac:dyDescent="0.45">
      <c r="A25" s="17" t="s">
        <v>216</v>
      </c>
      <c r="C25" s="11">
        <v>19800000</v>
      </c>
      <c r="E25" s="11">
        <v>102741031800</v>
      </c>
      <c r="G25" s="11">
        <v>91837098540</v>
      </c>
      <c r="I25" s="11">
        <v>10903933260</v>
      </c>
      <c r="K25" s="32">
        <v>19800000</v>
      </c>
      <c r="M25" s="11">
        <v>102741031800</v>
      </c>
      <c r="O25" s="32">
        <v>134805023706</v>
      </c>
      <c r="Q25" s="32">
        <v>-32063991906</v>
      </c>
    </row>
    <row r="26" spans="1:17" s="17" customFormat="1" ht="18.75" x14ac:dyDescent="0.45">
      <c r="A26" s="17" t="s">
        <v>116</v>
      </c>
      <c r="C26" s="11">
        <v>4968718</v>
      </c>
      <c r="E26" s="11">
        <v>131826023673</v>
      </c>
      <c r="G26" s="11">
        <v>118440915987</v>
      </c>
      <c r="I26" s="11">
        <v>13385107686</v>
      </c>
      <c r="K26" s="32">
        <v>4968718</v>
      </c>
      <c r="M26" s="11">
        <v>131826023673</v>
      </c>
      <c r="O26" s="32">
        <v>94083206896</v>
      </c>
      <c r="Q26" s="32">
        <v>37742816777</v>
      </c>
    </row>
    <row r="27" spans="1:17" s="17" customFormat="1" ht="18.75" x14ac:dyDescent="0.45">
      <c r="A27" s="17" t="s">
        <v>168</v>
      </c>
      <c r="C27" s="11">
        <v>14497759</v>
      </c>
      <c r="E27" s="11">
        <v>66437002709</v>
      </c>
      <c r="G27" s="11">
        <v>58856555111</v>
      </c>
      <c r="I27" s="11">
        <v>7580447598</v>
      </c>
      <c r="K27" s="32">
        <v>14497759</v>
      </c>
      <c r="M27" s="11">
        <v>66437002709</v>
      </c>
      <c r="O27" s="32">
        <v>40827771947</v>
      </c>
      <c r="Q27" s="32">
        <v>25609230762</v>
      </c>
    </row>
    <row r="28" spans="1:17" s="17" customFormat="1" ht="18.75" x14ac:dyDescent="0.45">
      <c r="A28" s="17" t="s">
        <v>253</v>
      </c>
      <c r="C28" s="11">
        <v>11200000</v>
      </c>
      <c r="E28" s="11">
        <v>164217060000</v>
      </c>
      <c r="G28" s="11">
        <v>150523027200</v>
      </c>
      <c r="I28" s="11">
        <v>13694032800</v>
      </c>
      <c r="K28" s="32">
        <v>11200000</v>
      </c>
      <c r="M28" s="11">
        <v>164217060000</v>
      </c>
      <c r="O28" s="32">
        <v>159355287248</v>
      </c>
      <c r="Q28" s="32">
        <v>4861772752</v>
      </c>
    </row>
    <row r="29" spans="1:17" s="17" customFormat="1" ht="18.75" x14ac:dyDescent="0.45">
      <c r="A29" s="17" t="s">
        <v>232</v>
      </c>
      <c r="C29" s="11">
        <v>11072039</v>
      </c>
      <c r="E29" s="11">
        <v>60093635609</v>
      </c>
      <c r="G29" s="11">
        <v>57452155391</v>
      </c>
      <c r="I29" s="11">
        <v>2641480218</v>
      </c>
      <c r="K29" s="32">
        <v>11072039</v>
      </c>
      <c r="M29" s="11">
        <v>60093635609</v>
      </c>
      <c r="O29" s="32">
        <v>68187999361</v>
      </c>
      <c r="Q29" s="32">
        <v>-8094363751</v>
      </c>
    </row>
    <row r="30" spans="1:17" s="17" customFormat="1" ht="18.75" x14ac:dyDescent="0.45">
      <c r="A30" s="17" t="s">
        <v>187</v>
      </c>
      <c r="C30" s="11">
        <v>2004630</v>
      </c>
      <c r="E30" s="11">
        <v>43480767491</v>
      </c>
      <c r="G30" s="11">
        <v>39455508539</v>
      </c>
      <c r="I30" s="11">
        <v>4025258952</v>
      </c>
      <c r="K30" s="32">
        <v>2004630</v>
      </c>
      <c r="M30" s="11">
        <v>43480767491</v>
      </c>
      <c r="O30" s="32">
        <v>24530167177</v>
      </c>
      <c r="Q30" s="32">
        <v>18950600314</v>
      </c>
    </row>
    <row r="31" spans="1:17" s="17" customFormat="1" ht="18.75" x14ac:dyDescent="0.45">
      <c r="A31" s="17" t="s">
        <v>196</v>
      </c>
      <c r="C31" s="11">
        <v>1</v>
      </c>
      <c r="E31" s="11">
        <v>31064</v>
      </c>
      <c r="G31" s="11">
        <v>25497</v>
      </c>
      <c r="I31" s="11">
        <v>5567</v>
      </c>
      <c r="K31" s="32">
        <v>1</v>
      </c>
      <c r="M31" s="11">
        <v>31064</v>
      </c>
      <c r="O31" s="32">
        <v>18452</v>
      </c>
      <c r="Q31" s="32">
        <v>12612</v>
      </c>
    </row>
    <row r="32" spans="1:17" s="17" customFormat="1" ht="18.75" x14ac:dyDescent="0.45">
      <c r="A32" s="17" t="s">
        <v>279</v>
      </c>
      <c r="C32" s="11">
        <v>27299999</v>
      </c>
      <c r="E32" s="11">
        <v>51208583279</v>
      </c>
      <c r="G32" s="11">
        <v>61113794141</v>
      </c>
      <c r="I32" s="11">
        <v>-9905210861</v>
      </c>
      <c r="K32" s="32">
        <v>27299999</v>
      </c>
      <c r="M32" s="11">
        <v>51208583279</v>
      </c>
      <c r="O32" s="32">
        <v>37537498625</v>
      </c>
      <c r="Q32" s="32">
        <v>13671084654</v>
      </c>
    </row>
    <row r="33" spans="1:17" s="17" customFormat="1" ht="18.75" x14ac:dyDescent="0.45">
      <c r="A33" s="17" t="s">
        <v>134</v>
      </c>
      <c r="C33" s="11">
        <v>20007665</v>
      </c>
      <c r="E33" s="11">
        <v>62649151088</v>
      </c>
      <c r="G33" s="11">
        <v>55887020495</v>
      </c>
      <c r="I33" s="11">
        <v>6762130593</v>
      </c>
      <c r="K33" s="32">
        <v>20007665</v>
      </c>
      <c r="M33" s="11">
        <v>62649151088</v>
      </c>
      <c r="O33" s="32">
        <v>75178981306</v>
      </c>
      <c r="Q33" s="32">
        <v>-12529830217</v>
      </c>
    </row>
    <row r="34" spans="1:17" s="17" customFormat="1" ht="18.75" x14ac:dyDescent="0.45">
      <c r="A34" s="17" t="s">
        <v>181</v>
      </c>
      <c r="C34" s="11">
        <v>11500000</v>
      </c>
      <c r="E34" s="11">
        <v>67903555500</v>
      </c>
      <c r="G34" s="11">
        <v>84017106028</v>
      </c>
      <c r="I34" s="11">
        <v>-16113550528</v>
      </c>
      <c r="K34" s="32">
        <v>11500000</v>
      </c>
      <c r="M34" s="11">
        <v>67903555500</v>
      </c>
      <c r="O34" s="32">
        <v>42068196028</v>
      </c>
      <c r="Q34" s="32">
        <v>25835359472</v>
      </c>
    </row>
    <row r="35" spans="1:17" s="17" customFormat="1" ht="18.75" x14ac:dyDescent="0.45">
      <c r="A35" s="17" t="s">
        <v>186</v>
      </c>
      <c r="C35" s="11">
        <v>870003</v>
      </c>
      <c r="E35" s="11">
        <v>20323422330</v>
      </c>
      <c r="G35" s="11">
        <v>19155906579</v>
      </c>
      <c r="I35" s="11">
        <v>1167515751</v>
      </c>
      <c r="K35" s="32">
        <v>870003</v>
      </c>
      <c r="M35" s="11">
        <v>20323422330</v>
      </c>
      <c r="O35" s="32">
        <v>30056532440</v>
      </c>
      <c r="Q35" s="32">
        <v>-9733110109</v>
      </c>
    </row>
    <row r="36" spans="1:17" s="17" customFormat="1" ht="18.75" x14ac:dyDescent="0.45">
      <c r="A36" s="17" t="s">
        <v>76</v>
      </c>
      <c r="C36" s="11">
        <v>16000000</v>
      </c>
      <c r="E36" s="11">
        <v>75945420000</v>
      </c>
      <c r="G36" s="11">
        <v>82397280393</v>
      </c>
      <c r="I36" s="11">
        <v>-6451860393</v>
      </c>
      <c r="K36" s="32">
        <v>16000000</v>
      </c>
      <c r="M36" s="11">
        <v>75945420000</v>
      </c>
      <c r="O36" s="32">
        <v>46334049333</v>
      </c>
      <c r="Q36" s="32">
        <v>29611370667</v>
      </c>
    </row>
    <row r="37" spans="1:17" s="17" customFormat="1" ht="18.75" x14ac:dyDescent="0.45">
      <c r="A37" s="17" t="s">
        <v>203</v>
      </c>
      <c r="C37" s="11">
        <v>85932581</v>
      </c>
      <c r="E37" s="11">
        <v>156150103757</v>
      </c>
      <c r="G37" s="11">
        <v>147367746622</v>
      </c>
      <c r="I37" s="11">
        <v>8782357135</v>
      </c>
      <c r="K37" s="32">
        <v>85932581</v>
      </c>
      <c r="M37" s="11">
        <v>156150103757</v>
      </c>
      <c r="O37" s="32">
        <v>145710243019</v>
      </c>
      <c r="Q37" s="32">
        <v>10439860738</v>
      </c>
    </row>
    <row r="38" spans="1:17" s="17" customFormat="1" ht="18.75" x14ac:dyDescent="0.45">
      <c r="A38" s="17" t="s">
        <v>143</v>
      </c>
      <c r="C38" s="11">
        <v>1447871</v>
      </c>
      <c r="E38" s="11">
        <v>45235821346</v>
      </c>
      <c r="G38" s="11">
        <v>42011887530</v>
      </c>
      <c r="I38" s="11">
        <v>3223933816</v>
      </c>
      <c r="K38" s="32">
        <v>1447871</v>
      </c>
      <c r="M38" s="11">
        <v>45235821346</v>
      </c>
      <c r="O38" s="32">
        <v>40871486269</v>
      </c>
      <c r="Q38" s="32">
        <v>4364335077</v>
      </c>
    </row>
    <row r="39" spans="1:17" s="17" customFormat="1" ht="18.75" x14ac:dyDescent="0.45">
      <c r="A39" s="17" t="s">
        <v>234</v>
      </c>
      <c r="C39" s="11">
        <v>7200000</v>
      </c>
      <c r="E39" s="11">
        <v>38290806000</v>
      </c>
      <c r="G39" s="11">
        <v>39006522000</v>
      </c>
      <c r="I39" s="11">
        <v>-715716000</v>
      </c>
      <c r="K39" s="32">
        <v>7200000</v>
      </c>
      <c r="M39" s="11">
        <v>38290806000</v>
      </c>
      <c r="O39" s="32">
        <v>65210455474</v>
      </c>
      <c r="Q39" s="32">
        <v>-26919649474</v>
      </c>
    </row>
    <row r="40" spans="1:17" s="17" customFormat="1" ht="18.75" x14ac:dyDescent="0.45">
      <c r="A40" s="17" t="s">
        <v>125</v>
      </c>
      <c r="C40" s="11">
        <v>7000000</v>
      </c>
      <c r="E40" s="11">
        <v>103818582000</v>
      </c>
      <c r="G40" s="11">
        <v>110498598000</v>
      </c>
      <c r="I40" s="11">
        <v>-6680016000</v>
      </c>
      <c r="K40" s="32">
        <v>7000000</v>
      </c>
      <c r="M40" s="11">
        <v>103818582000</v>
      </c>
      <c r="O40" s="32">
        <v>77746886335</v>
      </c>
      <c r="Q40" s="32">
        <v>26071695665</v>
      </c>
    </row>
    <row r="41" spans="1:17" s="17" customFormat="1" ht="18.75" x14ac:dyDescent="0.45">
      <c r="A41" s="17" t="s">
        <v>113</v>
      </c>
      <c r="C41" s="11">
        <v>50129401</v>
      </c>
      <c r="E41" s="11">
        <v>234206316001</v>
      </c>
      <c r="G41" s="11">
        <v>234206316001</v>
      </c>
      <c r="I41" s="11">
        <v>0</v>
      </c>
      <c r="K41" s="32">
        <v>50129401</v>
      </c>
      <c r="M41" s="11">
        <v>234206316001</v>
      </c>
      <c r="O41" s="32">
        <v>216267108817</v>
      </c>
      <c r="Q41" s="32">
        <v>17939207184</v>
      </c>
    </row>
    <row r="42" spans="1:17" s="17" customFormat="1" ht="18.75" x14ac:dyDescent="0.45">
      <c r="A42" s="17" t="s">
        <v>87</v>
      </c>
      <c r="C42" s="11">
        <v>24382489</v>
      </c>
      <c r="E42" s="11">
        <v>153665199627</v>
      </c>
      <c r="G42" s="11">
        <v>128700664041</v>
      </c>
      <c r="I42" s="11">
        <v>24964535586</v>
      </c>
      <c r="K42" s="32">
        <v>24382489</v>
      </c>
      <c r="M42" s="11">
        <v>153665199627</v>
      </c>
      <c r="O42" s="32">
        <v>102445486382</v>
      </c>
      <c r="Q42" s="32">
        <v>51219713245</v>
      </c>
    </row>
    <row r="43" spans="1:17" s="17" customFormat="1" ht="18.75" x14ac:dyDescent="0.45">
      <c r="A43" s="17" t="s">
        <v>318</v>
      </c>
      <c r="C43" s="11">
        <v>1800000</v>
      </c>
      <c r="E43" s="11">
        <v>65935336500</v>
      </c>
      <c r="G43" s="11">
        <v>61123463104</v>
      </c>
      <c r="I43" s="11">
        <v>4811873396</v>
      </c>
      <c r="K43" s="32">
        <v>1800000</v>
      </c>
      <c r="M43" s="11">
        <v>65935336500</v>
      </c>
      <c r="O43" s="32">
        <v>61123463104</v>
      </c>
      <c r="Q43" s="32">
        <v>4811873396</v>
      </c>
    </row>
    <row r="44" spans="1:17" s="17" customFormat="1" ht="18.75" x14ac:dyDescent="0.45">
      <c r="A44" s="17" t="s">
        <v>80</v>
      </c>
      <c r="C44" s="11">
        <v>5000000</v>
      </c>
      <c r="E44" s="11">
        <v>95428800000</v>
      </c>
      <c r="G44" s="11">
        <v>83798415000</v>
      </c>
      <c r="I44" s="11">
        <v>11630385000</v>
      </c>
      <c r="K44" s="32">
        <v>5000000</v>
      </c>
      <c r="M44" s="11">
        <v>95428800000</v>
      </c>
      <c r="O44" s="32">
        <v>66601349695</v>
      </c>
      <c r="Q44" s="32">
        <v>28827450305</v>
      </c>
    </row>
    <row r="45" spans="1:17" s="17" customFormat="1" ht="18.75" x14ac:dyDescent="0.45">
      <c r="A45" s="17" t="s">
        <v>220</v>
      </c>
      <c r="C45" s="11">
        <v>1218945</v>
      </c>
      <c r="E45" s="11">
        <v>55253167842</v>
      </c>
      <c r="G45" s="11">
        <v>49921721822</v>
      </c>
      <c r="I45" s="11">
        <v>5331446020</v>
      </c>
      <c r="K45" s="32">
        <v>1218945</v>
      </c>
      <c r="M45" s="11">
        <v>55253167842</v>
      </c>
      <c r="O45" s="32">
        <v>74591870089</v>
      </c>
      <c r="Q45" s="32">
        <v>-19338702246</v>
      </c>
    </row>
    <row r="46" spans="1:17" s="17" customFormat="1" ht="18.75" x14ac:dyDescent="0.45">
      <c r="A46" s="17" t="s">
        <v>217</v>
      </c>
      <c r="C46" s="11">
        <v>4599827</v>
      </c>
      <c r="E46" s="11">
        <v>99679585039</v>
      </c>
      <c r="G46" s="11">
        <v>93278143798</v>
      </c>
      <c r="I46" s="11">
        <v>6401441241</v>
      </c>
      <c r="K46" s="32">
        <v>4599827</v>
      </c>
      <c r="M46" s="11">
        <v>99679585039</v>
      </c>
      <c r="O46" s="32">
        <v>132017918665</v>
      </c>
      <c r="Q46" s="32">
        <v>-32338333625</v>
      </c>
    </row>
    <row r="47" spans="1:17" s="17" customFormat="1" ht="18.75" x14ac:dyDescent="0.45">
      <c r="A47" s="17" t="s">
        <v>276</v>
      </c>
      <c r="C47" s="11">
        <v>410000</v>
      </c>
      <c r="E47" s="11">
        <v>70992963495</v>
      </c>
      <c r="G47" s="11">
        <v>67394204280</v>
      </c>
      <c r="I47" s="11">
        <v>3598759215</v>
      </c>
      <c r="K47" s="32">
        <v>410000</v>
      </c>
      <c r="M47" s="11">
        <v>70992963495</v>
      </c>
      <c r="O47" s="32">
        <v>70201786761</v>
      </c>
      <c r="Q47" s="32">
        <v>791176734</v>
      </c>
    </row>
    <row r="48" spans="1:17" s="17" customFormat="1" ht="18.75" x14ac:dyDescent="0.45">
      <c r="A48" s="17" t="s">
        <v>136</v>
      </c>
      <c r="C48" s="11">
        <v>2953312</v>
      </c>
      <c r="E48" s="11">
        <v>6587800096</v>
      </c>
      <c r="G48" s="11">
        <v>6033316813</v>
      </c>
      <c r="I48" s="11">
        <v>554483283</v>
      </c>
      <c r="K48" s="32">
        <v>2953312</v>
      </c>
      <c r="M48" s="11">
        <v>6587800096</v>
      </c>
      <c r="O48" s="32">
        <v>6776191881</v>
      </c>
      <c r="Q48" s="32">
        <v>-188391784</v>
      </c>
    </row>
    <row r="49" spans="1:17" s="17" customFormat="1" ht="18.75" x14ac:dyDescent="0.45">
      <c r="A49" s="17" t="s">
        <v>88</v>
      </c>
      <c r="C49" s="11">
        <v>20000000</v>
      </c>
      <c r="E49" s="11">
        <v>242945820000</v>
      </c>
      <c r="G49" s="11">
        <v>220082670000</v>
      </c>
      <c r="I49" s="11">
        <v>22863150000</v>
      </c>
      <c r="K49" s="32">
        <v>20000000</v>
      </c>
      <c r="M49" s="11">
        <v>242945820000</v>
      </c>
      <c r="O49" s="32">
        <v>157258710065</v>
      </c>
      <c r="Q49" s="32">
        <v>85687109935</v>
      </c>
    </row>
    <row r="50" spans="1:17" s="17" customFormat="1" ht="18.75" x14ac:dyDescent="0.45">
      <c r="A50" s="17" t="s">
        <v>235</v>
      </c>
      <c r="C50" s="11">
        <v>4200000</v>
      </c>
      <c r="E50" s="11">
        <v>31855326300</v>
      </c>
      <c r="G50" s="11">
        <v>25950701810</v>
      </c>
      <c r="I50" s="11">
        <v>5904624490</v>
      </c>
      <c r="K50" s="32">
        <v>4200000</v>
      </c>
      <c r="M50" s="11">
        <v>31855326300</v>
      </c>
      <c r="O50" s="32">
        <v>35195163717</v>
      </c>
      <c r="Q50" s="32">
        <v>-3339837417</v>
      </c>
    </row>
    <row r="51" spans="1:17" s="17" customFormat="1" ht="18.75" x14ac:dyDescent="0.45">
      <c r="A51" s="17" t="s">
        <v>133</v>
      </c>
      <c r="C51" s="11">
        <v>11279926</v>
      </c>
      <c r="E51" s="11">
        <v>51578928025</v>
      </c>
      <c r="G51" s="11">
        <v>47632018750</v>
      </c>
      <c r="I51" s="11">
        <v>3946909275</v>
      </c>
      <c r="K51" s="32">
        <v>11279926</v>
      </c>
      <c r="M51" s="11">
        <v>51578928025</v>
      </c>
      <c r="O51" s="32">
        <v>38406572546</v>
      </c>
      <c r="Q51" s="32">
        <v>13172355479</v>
      </c>
    </row>
    <row r="52" spans="1:17" s="17" customFormat="1" ht="18.75" x14ac:dyDescent="0.45">
      <c r="A52" s="17" t="s">
        <v>316</v>
      </c>
      <c r="C52" s="11">
        <v>34300000</v>
      </c>
      <c r="E52" s="11">
        <v>83398608090</v>
      </c>
      <c r="G52" s="11">
        <v>79924501170</v>
      </c>
      <c r="I52" s="11">
        <v>3474106920</v>
      </c>
      <c r="K52" s="32">
        <v>34300000</v>
      </c>
      <c r="M52" s="11">
        <v>83398608090</v>
      </c>
      <c r="O52" s="32">
        <v>79924501170</v>
      </c>
      <c r="Q52" s="32">
        <v>3474106920</v>
      </c>
    </row>
    <row r="53" spans="1:17" s="17" customFormat="1" ht="18.75" x14ac:dyDescent="0.45">
      <c r="A53" s="17" t="s">
        <v>314</v>
      </c>
      <c r="C53" s="11">
        <v>3255215</v>
      </c>
      <c r="E53" s="11">
        <v>20903568201</v>
      </c>
      <c r="G53" s="11">
        <v>21017026759</v>
      </c>
      <c r="I53" s="11">
        <v>-113458557</v>
      </c>
      <c r="K53" s="32">
        <v>3255215</v>
      </c>
      <c r="M53" s="11">
        <v>20903568201</v>
      </c>
      <c r="O53" s="32">
        <v>21017026759</v>
      </c>
      <c r="Q53" s="32">
        <v>-113458557</v>
      </c>
    </row>
    <row r="54" spans="1:17" s="17" customFormat="1" ht="18.75" x14ac:dyDescent="0.45">
      <c r="A54" s="17" t="s">
        <v>230</v>
      </c>
      <c r="C54" s="11">
        <v>8304632</v>
      </c>
      <c r="E54" s="11">
        <v>104841286882</v>
      </c>
      <c r="G54" s="11">
        <v>105749361021</v>
      </c>
      <c r="I54" s="11">
        <v>-908074138</v>
      </c>
      <c r="K54" s="32">
        <v>8304632</v>
      </c>
      <c r="M54" s="11">
        <v>104841286882</v>
      </c>
      <c r="O54" s="32">
        <v>142692668508</v>
      </c>
      <c r="Q54" s="32">
        <v>-37851381625</v>
      </c>
    </row>
    <row r="55" spans="1:17" s="17" customFormat="1" ht="18.75" x14ac:dyDescent="0.45">
      <c r="A55" s="17" t="s">
        <v>231</v>
      </c>
      <c r="C55" s="11">
        <v>2450000</v>
      </c>
      <c r="E55" s="11">
        <v>40988160675</v>
      </c>
      <c r="G55" s="11">
        <v>37310672700</v>
      </c>
      <c r="I55" s="11">
        <v>3677487975</v>
      </c>
      <c r="K55" s="32">
        <v>2450000</v>
      </c>
      <c r="M55" s="11">
        <v>40988160675</v>
      </c>
      <c r="O55" s="32">
        <v>50665654267</v>
      </c>
      <c r="Q55" s="32">
        <v>-9677493592</v>
      </c>
    </row>
    <row r="56" spans="1:17" s="17" customFormat="1" ht="18.75" x14ac:dyDescent="0.45">
      <c r="A56" s="17" t="s">
        <v>190</v>
      </c>
      <c r="C56" s="11">
        <v>8000000</v>
      </c>
      <c r="E56" s="11">
        <v>37535328000</v>
      </c>
      <c r="G56" s="11">
        <v>34314606000</v>
      </c>
      <c r="I56" s="11">
        <v>3220722000</v>
      </c>
      <c r="K56" s="32">
        <v>8000000</v>
      </c>
      <c r="M56" s="11">
        <v>37535328000</v>
      </c>
      <c r="O56" s="32">
        <v>37360375202</v>
      </c>
      <c r="Q56" s="32">
        <v>174952798</v>
      </c>
    </row>
    <row r="57" spans="1:17" s="17" customFormat="1" ht="18.75" x14ac:dyDescent="0.45">
      <c r="A57" s="17" t="s">
        <v>197</v>
      </c>
      <c r="C57" s="11">
        <v>3464987</v>
      </c>
      <c r="E57" s="11">
        <v>41573549851</v>
      </c>
      <c r="G57" s="11">
        <v>34237041053</v>
      </c>
      <c r="I57" s="11">
        <v>7336508798</v>
      </c>
      <c r="K57" s="32">
        <v>3464987</v>
      </c>
      <c r="M57" s="11">
        <v>41573549851</v>
      </c>
      <c r="O57" s="32">
        <v>22282476871</v>
      </c>
      <c r="Q57" s="32">
        <v>19291072980</v>
      </c>
    </row>
    <row r="58" spans="1:17" s="17" customFormat="1" ht="18.75" x14ac:dyDescent="0.45">
      <c r="A58" s="17" t="s">
        <v>275</v>
      </c>
      <c r="C58" s="11">
        <v>10000000</v>
      </c>
      <c r="E58" s="11">
        <v>145131300000</v>
      </c>
      <c r="G58" s="11">
        <v>135886635000</v>
      </c>
      <c r="I58" s="11">
        <v>9244665000</v>
      </c>
      <c r="K58" s="32">
        <v>10000000</v>
      </c>
      <c r="M58" s="11">
        <v>145131300000</v>
      </c>
      <c r="O58" s="32">
        <v>139941340248</v>
      </c>
      <c r="Q58" s="32">
        <v>5189959752</v>
      </c>
    </row>
    <row r="59" spans="1:17" s="17" customFormat="1" ht="18.75" x14ac:dyDescent="0.45">
      <c r="A59" s="17" t="s">
        <v>137</v>
      </c>
      <c r="C59" s="11">
        <v>6900000</v>
      </c>
      <c r="E59" s="11">
        <v>120031537500</v>
      </c>
      <c r="G59" s="11">
        <v>105481819940</v>
      </c>
      <c r="I59" s="11">
        <v>14549717560</v>
      </c>
      <c r="K59" s="32">
        <v>6900000</v>
      </c>
      <c r="M59" s="11">
        <v>120031537500</v>
      </c>
      <c r="O59" s="32">
        <v>104389825919</v>
      </c>
      <c r="Q59" s="32">
        <v>15641711581</v>
      </c>
    </row>
    <row r="60" spans="1:17" s="17" customFormat="1" ht="18.75" x14ac:dyDescent="0.45">
      <c r="A60" s="17" t="s">
        <v>274</v>
      </c>
      <c r="C60" s="11">
        <v>6000000</v>
      </c>
      <c r="E60" s="11">
        <v>3161185785</v>
      </c>
      <c r="G60" s="11">
        <v>2555341830</v>
      </c>
      <c r="I60" s="11">
        <v>605843955</v>
      </c>
      <c r="K60" s="32">
        <v>6000000</v>
      </c>
      <c r="M60" s="11">
        <v>3161185785</v>
      </c>
      <c r="O60" s="32">
        <v>4618908501</v>
      </c>
      <c r="Q60" s="32">
        <v>-1457722716</v>
      </c>
    </row>
    <row r="61" spans="1:17" s="17" customFormat="1" ht="18.75" x14ac:dyDescent="0.45">
      <c r="A61" s="17" t="s">
        <v>138</v>
      </c>
      <c r="C61" s="11">
        <v>14000000</v>
      </c>
      <c r="E61" s="11">
        <v>35974669500</v>
      </c>
      <c r="G61" s="11">
        <v>33817581000</v>
      </c>
      <c r="I61" s="11">
        <v>2157088500</v>
      </c>
      <c r="K61" s="32">
        <v>14000000</v>
      </c>
      <c r="M61" s="11">
        <v>35974669500</v>
      </c>
      <c r="O61" s="32">
        <v>46473374101</v>
      </c>
      <c r="Q61" s="32">
        <v>-10498704601</v>
      </c>
    </row>
    <row r="62" spans="1:17" s="17" customFormat="1" ht="18.75" x14ac:dyDescent="0.45">
      <c r="A62" s="17" t="s">
        <v>77</v>
      </c>
      <c r="C62" s="11">
        <v>48379418</v>
      </c>
      <c r="E62" s="11">
        <v>94836557232</v>
      </c>
      <c r="G62" s="11">
        <v>80024356610</v>
      </c>
      <c r="I62" s="11">
        <v>14812200622</v>
      </c>
      <c r="K62" s="32">
        <v>48379418</v>
      </c>
      <c r="M62" s="11">
        <v>94836557232</v>
      </c>
      <c r="O62" s="32">
        <v>100415178246</v>
      </c>
      <c r="Q62" s="32">
        <v>-5578621013</v>
      </c>
    </row>
    <row r="63" spans="1:17" s="17" customFormat="1" ht="18.75" x14ac:dyDescent="0.45">
      <c r="A63" s="17" t="s">
        <v>257</v>
      </c>
      <c r="C63" s="11">
        <v>6189031</v>
      </c>
      <c r="E63" s="11">
        <v>63244680409</v>
      </c>
      <c r="G63" s="11">
        <v>59799444901</v>
      </c>
      <c r="I63" s="11">
        <v>3445235508</v>
      </c>
      <c r="K63" s="32">
        <v>6189031</v>
      </c>
      <c r="M63" s="11">
        <v>63244680409</v>
      </c>
      <c r="O63" s="32">
        <v>83270103164</v>
      </c>
      <c r="Q63" s="32">
        <v>-20025422754</v>
      </c>
    </row>
    <row r="64" spans="1:17" s="17" customFormat="1" ht="18.75" x14ac:dyDescent="0.45">
      <c r="A64" s="17" t="s">
        <v>254</v>
      </c>
      <c r="C64" s="11">
        <v>16658306</v>
      </c>
      <c r="E64" s="11">
        <v>115748731664</v>
      </c>
      <c r="G64" s="11">
        <v>114092812756</v>
      </c>
      <c r="I64" s="11">
        <v>1655918908</v>
      </c>
      <c r="K64" s="32">
        <v>16658306</v>
      </c>
      <c r="M64" s="11">
        <v>115748731664</v>
      </c>
      <c r="O64" s="32">
        <v>141594642325</v>
      </c>
      <c r="Q64" s="32">
        <v>-25845910660</v>
      </c>
    </row>
    <row r="65" spans="1:17" s="17" customFormat="1" ht="18.75" x14ac:dyDescent="0.45">
      <c r="A65" s="17" t="s">
        <v>233</v>
      </c>
      <c r="C65" s="11">
        <v>8000000</v>
      </c>
      <c r="E65" s="11">
        <v>60040620000</v>
      </c>
      <c r="G65" s="11">
        <v>56780136000</v>
      </c>
      <c r="I65" s="11">
        <v>3260484000</v>
      </c>
      <c r="K65" s="32">
        <v>8000000</v>
      </c>
      <c r="M65" s="11">
        <v>60040620000</v>
      </c>
      <c r="O65" s="32">
        <v>81913547868</v>
      </c>
      <c r="Q65" s="32">
        <v>-21872927868</v>
      </c>
    </row>
    <row r="66" spans="1:17" ht="19.5" thickBot="1" x14ac:dyDescent="0.5">
      <c r="A66" s="3" t="s">
        <v>12</v>
      </c>
      <c r="C66" s="3">
        <f>SUM(C4:C65)</f>
        <v>894448784</v>
      </c>
      <c r="E66" s="3">
        <f>SUM(E4:E65)</f>
        <v>4964701260666</v>
      </c>
      <c r="G66" s="3">
        <f>SUM(G4:G65)</f>
        <v>4641975178768</v>
      </c>
      <c r="I66" s="3">
        <f>SUM(I4:I65)</f>
        <v>322726081903</v>
      </c>
      <c r="K66" s="3">
        <f>SUM(K4:K65)</f>
        <v>894448784</v>
      </c>
      <c r="M66" s="3">
        <f>SUM(M4:M65)</f>
        <v>4964701260666</v>
      </c>
      <c r="O66" s="3">
        <f>SUM(O4:O65)</f>
        <v>4583315459976</v>
      </c>
      <c r="Q66" s="3">
        <f>SUM(Q4:Q65)</f>
        <v>381385800704</v>
      </c>
    </row>
    <row r="67" spans="1:17" ht="19.5" thickTop="1" x14ac:dyDescent="0.45">
      <c r="C67" s="4"/>
      <c r="E67" s="4"/>
      <c r="G67" s="4"/>
      <c r="I67" s="4"/>
      <c r="K67" s="4"/>
      <c r="M67" s="4"/>
      <c r="O67" s="4"/>
      <c r="Q67" s="4"/>
    </row>
    <row r="68" spans="1:17" ht="18.75" x14ac:dyDescent="0.45">
      <c r="A68" s="65" t="s">
        <v>62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70" spans="1:17" x14ac:dyDescent="0.45">
      <c r="M70" s="36"/>
    </row>
    <row r="71" spans="1:17" x14ac:dyDescent="0.45">
      <c r="K71" s="31"/>
      <c r="M71" s="36"/>
    </row>
    <row r="72" spans="1:17" x14ac:dyDescent="0.45">
      <c r="M72" s="36"/>
    </row>
    <row r="73" spans="1:17" x14ac:dyDescent="0.45">
      <c r="M73" s="36"/>
    </row>
    <row r="74" spans="1:17" x14ac:dyDescent="0.45">
      <c r="M74" s="36"/>
    </row>
  </sheetData>
  <mergeCells count="4">
    <mergeCell ref="A68:Q68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1402/09/30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5"/>
  <sheetViews>
    <sheetView rightToLeft="1" zoomScaleNormal="100" zoomScalePageLayoutView="85" workbookViewId="0">
      <pane ySplit="3" topLeftCell="A94" activePane="bottomLeft" state="frozen"/>
      <selection pane="bottomLeft" activeCell="Q105" sqref="Q105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4.42578125" style="1" bestFit="1" customWidth="1"/>
    <col min="19" max="16384" width="9.140625" style="1"/>
  </cols>
  <sheetData>
    <row r="1" spans="1:17" ht="21" x14ac:dyDescent="0.45">
      <c r="A1" s="45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 x14ac:dyDescent="0.45">
      <c r="C2" s="47" t="s">
        <v>51</v>
      </c>
      <c r="D2" s="48"/>
      <c r="E2" s="48"/>
      <c r="F2" s="48"/>
      <c r="G2" s="48"/>
      <c r="H2" s="48"/>
      <c r="I2" s="48"/>
      <c r="K2" s="47" t="s">
        <v>322</v>
      </c>
      <c r="L2" s="48"/>
      <c r="M2" s="48"/>
      <c r="N2" s="48"/>
      <c r="O2" s="48"/>
      <c r="P2" s="48"/>
      <c r="Q2" s="48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184</v>
      </c>
      <c r="K3" s="8" t="s">
        <v>4</v>
      </c>
      <c r="M3" s="8" t="s">
        <v>6</v>
      </c>
      <c r="O3" s="8" t="s">
        <v>61</v>
      </c>
      <c r="Q3" s="20" t="s">
        <v>184</v>
      </c>
    </row>
    <row r="4" spans="1:17" s="17" customFormat="1" ht="18.75" x14ac:dyDescent="0.25">
      <c r="A4" s="17" t="s">
        <v>81</v>
      </c>
      <c r="C4" s="11">
        <v>32844382</v>
      </c>
      <c r="E4" s="11">
        <v>59348417478</v>
      </c>
      <c r="G4" s="11">
        <v>47408083289</v>
      </c>
      <c r="I4" s="11">
        <v>11940334189</v>
      </c>
      <c r="K4" s="11">
        <v>33312533</v>
      </c>
      <c r="M4" s="11">
        <v>61620997063</v>
      </c>
      <c r="O4" s="11">
        <v>49576221177</v>
      </c>
      <c r="Q4" s="11">
        <v>12044775886</v>
      </c>
    </row>
    <row r="5" spans="1:17" s="17" customFormat="1" ht="18.75" x14ac:dyDescent="0.25">
      <c r="A5" s="17" t="s">
        <v>307</v>
      </c>
      <c r="C5" s="11">
        <v>775200</v>
      </c>
      <c r="E5" s="11">
        <v>6809926617</v>
      </c>
      <c r="G5" s="11">
        <v>6665053719</v>
      </c>
      <c r="I5" s="11">
        <v>144872898</v>
      </c>
      <c r="K5" s="11">
        <v>775200</v>
      </c>
      <c r="M5" s="11">
        <v>6809926617</v>
      </c>
      <c r="O5" s="11">
        <v>6665053719</v>
      </c>
      <c r="Q5" s="11">
        <v>144872898</v>
      </c>
    </row>
    <row r="6" spans="1:17" s="17" customFormat="1" ht="18.75" x14ac:dyDescent="0.25">
      <c r="A6" s="17" t="s">
        <v>175</v>
      </c>
      <c r="C6" s="11">
        <v>1438247</v>
      </c>
      <c r="E6" s="11">
        <v>6591962109</v>
      </c>
      <c r="G6" s="11">
        <v>4403443445</v>
      </c>
      <c r="I6" s="11">
        <v>2188518664</v>
      </c>
      <c r="K6" s="11">
        <v>1438247</v>
      </c>
      <c r="M6" s="11">
        <v>6591962109</v>
      </c>
      <c r="O6" s="11">
        <v>4403443445</v>
      </c>
      <c r="Q6" s="11">
        <v>2188518664</v>
      </c>
    </row>
    <row r="7" spans="1:17" s="17" customFormat="1" ht="18.75" x14ac:dyDescent="0.25">
      <c r="A7" s="17" t="s">
        <v>180</v>
      </c>
      <c r="C7" s="11">
        <v>15200000</v>
      </c>
      <c r="E7" s="11">
        <v>49498918561</v>
      </c>
      <c r="G7" s="11">
        <v>38459827461</v>
      </c>
      <c r="I7" s="11">
        <v>11039091100</v>
      </c>
      <c r="K7" s="11">
        <v>21258590</v>
      </c>
      <c r="M7" s="11">
        <v>70758169393</v>
      </c>
      <c r="O7" s="11">
        <v>53789585748</v>
      </c>
      <c r="Q7" s="11">
        <v>16968583645</v>
      </c>
    </row>
    <row r="8" spans="1:17" s="17" customFormat="1" ht="18.75" x14ac:dyDescent="0.25">
      <c r="A8" s="17" t="s">
        <v>317</v>
      </c>
      <c r="C8" s="11">
        <v>400000</v>
      </c>
      <c r="E8" s="11">
        <v>1317325272</v>
      </c>
      <c r="G8" s="11">
        <v>1279986725</v>
      </c>
      <c r="I8" s="11">
        <v>37338547</v>
      </c>
      <c r="K8" s="11">
        <v>400000</v>
      </c>
      <c r="M8" s="11">
        <v>1317325272</v>
      </c>
      <c r="O8" s="11">
        <v>1279986725</v>
      </c>
      <c r="Q8" s="11">
        <v>37338547</v>
      </c>
    </row>
    <row r="9" spans="1:17" s="17" customFormat="1" ht="18.75" x14ac:dyDescent="0.25">
      <c r="A9" s="17" t="s">
        <v>215</v>
      </c>
      <c r="C9" s="11">
        <v>350293</v>
      </c>
      <c r="E9" s="11">
        <v>20877180484</v>
      </c>
      <c r="G9" s="11">
        <v>16627458295</v>
      </c>
      <c r="I9" s="11">
        <v>4249722189</v>
      </c>
      <c r="K9" s="11">
        <v>350293</v>
      </c>
      <c r="M9" s="11">
        <v>20877180484</v>
      </c>
      <c r="O9" s="11">
        <v>16627458295</v>
      </c>
      <c r="Q9" s="11">
        <v>4249722189</v>
      </c>
    </row>
    <row r="10" spans="1:17" s="17" customFormat="1" ht="18.75" x14ac:dyDescent="0.25">
      <c r="A10" s="17" t="s">
        <v>149</v>
      </c>
      <c r="C10" s="11">
        <v>800000</v>
      </c>
      <c r="E10" s="11">
        <v>7078099372</v>
      </c>
      <c r="G10" s="11">
        <v>5371939793</v>
      </c>
      <c r="I10" s="11">
        <v>1706159579</v>
      </c>
      <c r="K10" s="11">
        <v>13369501</v>
      </c>
      <c r="M10" s="11">
        <v>102915317085</v>
      </c>
      <c r="O10" s="11">
        <v>89775192949</v>
      </c>
      <c r="Q10" s="11">
        <v>13140124136</v>
      </c>
    </row>
    <row r="11" spans="1:17" s="17" customFormat="1" ht="18.75" x14ac:dyDescent="0.25">
      <c r="A11" s="17" t="s">
        <v>106</v>
      </c>
      <c r="C11" s="11">
        <v>600000</v>
      </c>
      <c r="E11" s="11">
        <v>72197851500</v>
      </c>
      <c r="G11" s="11">
        <v>83127949366</v>
      </c>
      <c r="I11" s="11">
        <v>-10930097866</v>
      </c>
      <c r="K11" s="11">
        <v>739258</v>
      </c>
      <c r="M11" s="11">
        <v>91224365687</v>
      </c>
      <c r="O11" s="11">
        <v>102165415133</v>
      </c>
      <c r="Q11" s="11">
        <v>-10941049446</v>
      </c>
    </row>
    <row r="12" spans="1:17" s="17" customFormat="1" ht="18.75" x14ac:dyDescent="0.25">
      <c r="A12" s="17" t="s">
        <v>181</v>
      </c>
      <c r="C12" s="11">
        <v>8500000</v>
      </c>
      <c r="E12" s="11">
        <v>48073799788</v>
      </c>
      <c r="G12" s="11">
        <v>31093883972</v>
      </c>
      <c r="I12" s="11">
        <v>16979915816</v>
      </c>
      <c r="K12" s="11">
        <v>13800000</v>
      </c>
      <c r="M12" s="11">
        <v>79372197718</v>
      </c>
      <c r="O12" s="11">
        <v>50481835172</v>
      </c>
      <c r="Q12" s="11">
        <v>28890362546</v>
      </c>
    </row>
    <row r="13" spans="1:17" s="17" customFormat="1" ht="18.75" x14ac:dyDescent="0.25">
      <c r="A13" s="17" t="s">
        <v>76</v>
      </c>
      <c r="C13" s="11">
        <v>6950000</v>
      </c>
      <c r="E13" s="11">
        <v>31728278933</v>
      </c>
      <c r="G13" s="11">
        <v>20126352672</v>
      </c>
      <c r="I13" s="11">
        <v>11601926261</v>
      </c>
      <c r="K13" s="11">
        <v>35609224</v>
      </c>
      <c r="M13" s="11">
        <v>163761248339</v>
      </c>
      <c r="O13" s="11">
        <v>103152153763</v>
      </c>
      <c r="Q13" s="11">
        <v>60609094576</v>
      </c>
    </row>
    <row r="14" spans="1:17" s="17" customFormat="1" ht="18.75" x14ac:dyDescent="0.25">
      <c r="A14" s="17" t="s">
        <v>320</v>
      </c>
      <c r="C14" s="11">
        <v>7024000</v>
      </c>
      <c r="E14" s="11">
        <v>76752316094</v>
      </c>
      <c r="G14" s="11">
        <v>72695558930</v>
      </c>
      <c r="I14" s="11">
        <v>4056757164</v>
      </c>
      <c r="K14" s="11">
        <v>7024000</v>
      </c>
      <c r="M14" s="11">
        <v>76752316094</v>
      </c>
      <c r="O14" s="11">
        <v>72695558930</v>
      </c>
      <c r="Q14" s="11">
        <v>4056757164</v>
      </c>
    </row>
    <row r="15" spans="1:17" s="17" customFormat="1" ht="18.75" x14ac:dyDescent="0.25">
      <c r="A15" s="17" t="s">
        <v>136</v>
      </c>
      <c r="C15" s="11">
        <v>8009009</v>
      </c>
      <c r="E15" s="11">
        <v>18059455615</v>
      </c>
      <c r="G15" s="11">
        <v>18376176412</v>
      </c>
      <c r="I15" s="11">
        <v>-316720797</v>
      </c>
      <c r="K15" s="11">
        <v>18089038</v>
      </c>
      <c r="M15" s="11">
        <v>42048997388</v>
      </c>
      <c r="O15" s="11">
        <v>41504181014</v>
      </c>
      <c r="Q15" s="11">
        <v>544816374</v>
      </c>
    </row>
    <row r="16" spans="1:17" s="17" customFormat="1" ht="18.75" x14ac:dyDescent="0.25">
      <c r="A16" s="17" t="s">
        <v>235</v>
      </c>
      <c r="C16" s="11">
        <v>800000</v>
      </c>
      <c r="E16" s="11">
        <v>6098449783</v>
      </c>
      <c r="G16" s="11">
        <v>6703840690</v>
      </c>
      <c r="I16" s="11">
        <v>-605390907</v>
      </c>
      <c r="K16" s="11">
        <v>800000</v>
      </c>
      <c r="M16" s="11">
        <v>6098449783</v>
      </c>
      <c r="O16" s="11">
        <v>6703840690</v>
      </c>
      <c r="Q16" s="11">
        <v>-605390907</v>
      </c>
    </row>
    <row r="17" spans="1:17" s="17" customFormat="1" ht="18.75" x14ac:dyDescent="0.25">
      <c r="A17" s="17" t="s">
        <v>277</v>
      </c>
      <c r="C17" s="11">
        <v>2200000</v>
      </c>
      <c r="E17" s="11">
        <v>99558222391</v>
      </c>
      <c r="G17" s="11">
        <v>92116989587</v>
      </c>
      <c r="I17" s="11">
        <v>7441232804</v>
      </c>
      <c r="K17" s="11">
        <v>2200000</v>
      </c>
      <c r="M17" s="11">
        <v>99558222391</v>
      </c>
      <c r="O17" s="11">
        <v>92116989587</v>
      </c>
      <c r="Q17" s="11">
        <v>7441232804</v>
      </c>
    </row>
    <row r="18" spans="1:17" s="17" customFormat="1" ht="18.75" x14ac:dyDescent="0.25">
      <c r="A18" s="17" t="s">
        <v>137</v>
      </c>
      <c r="C18" s="11">
        <v>400000</v>
      </c>
      <c r="E18" s="11">
        <v>6794331784</v>
      </c>
      <c r="G18" s="11">
        <v>6051584110</v>
      </c>
      <c r="I18" s="11">
        <v>742747674</v>
      </c>
      <c r="K18" s="11">
        <v>8155180</v>
      </c>
      <c r="M18" s="11">
        <v>127455126131</v>
      </c>
      <c r="O18" s="11">
        <v>123379394266</v>
      </c>
      <c r="Q18" s="11">
        <v>4075731865</v>
      </c>
    </row>
    <row r="19" spans="1:17" s="17" customFormat="1" ht="18.75" x14ac:dyDescent="0.25">
      <c r="A19" s="17" t="s">
        <v>178</v>
      </c>
      <c r="C19" s="11">
        <v>0</v>
      </c>
      <c r="E19" s="11">
        <v>0</v>
      </c>
      <c r="G19" s="11">
        <v>0</v>
      </c>
      <c r="I19" s="11">
        <v>0</v>
      </c>
      <c r="K19" s="11">
        <v>2362333</v>
      </c>
      <c r="M19" s="11">
        <v>20656200473</v>
      </c>
      <c r="O19" s="11">
        <v>20991983648</v>
      </c>
      <c r="Q19" s="11">
        <v>-335783175</v>
      </c>
    </row>
    <row r="20" spans="1:17" s="17" customFormat="1" ht="18.75" x14ac:dyDescent="0.25">
      <c r="A20" s="17" t="s">
        <v>176</v>
      </c>
      <c r="C20" s="11">
        <v>0</v>
      </c>
      <c r="E20" s="11">
        <v>0</v>
      </c>
      <c r="G20" s="11">
        <v>0</v>
      </c>
      <c r="I20" s="11">
        <v>0</v>
      </c>
      <c r="K20" s="11">
        <v>300000</v>
      </c>
      <c r="M20" s="11">
        <v>4315171082</v>
      </c>
      <c r="O20" s="11">
        <v>4121331293</v>
      </c>
      <c r="Q20" s="11">
        <v>193839789</v>
      </c>
    </row>
    <row r="21" spans="1:17" s="17" customFormat="1" ht="18.75" x14ac:dyDescent="0.25">
      <c r="A21" s="17" t="s">
        <v>200</v>
      </c>
      <c r="C21" s="11">
        <v>0</v>
      </c>
      <c r="E21" s="11">
        <v>0</v>
      </c>
      <c r="G21" s="11">
        <v>0</v>
      </c>
      <c r="I21" s="11">
        <v>0</v>
      </c>
      <c r="K21" s="11">
        <v>107794</v>
      </c>
      <c r="M21" s="11">
        <v>1255385505</v>
      </c>
      <c r="O21" s="11">
        <v>1258336011</v>
      </c>
      <c r="Q21" s="11">
        <v>-2950506</v>
      </c>
    </row>
    <row r="22" spans="1:17" s="17" customFormat="1" ht="18.75" x14ac:dyDescent="0.25">
      <c r="A22" s="17" t="s">
        <v>195</v>
      </c>
      <c r="C22" s="11">
        <v>0</v>
      </c>
      <c r="E22" s="11">
        <v>0</v>
      </c>
      <c r="G22" s="11">
        <v>0</v>
      </c>
      <c r="I22" s="11">
        <v>0</v>
      </c>
      <c r="K22" s="11">
        <v>270000</v>
      </c>
      <c r="M22" s="11">
        <v>56711504105</v>
      </c>
      <c r="O22" s="11">
        <v>44764105005</v>
      </c>
      <c r="Q22" s="11">
        <v>11947399100</v>
      </c>
    </row>
    <row r="23" spans="1:17" s="17" customFormat="1" ht="18.75" x14ac:dyDescent="0.25">
      <c r="A23" s="17" t="s">
        <v>83</v>
      </c>
      <c r="C23" s="11">
        <v>0</v>
      </c>
      <c r="E23" s="11">
        <v>0</v>
      </c>
      <c r="G23" s="11">
        <v>0</v>
      </c>
      <c r="I23" s="11">
        <v>0</v>
      </c>
      <c r="K23" s="11">
        <v>26269</v>
      </c>
      <c r="M23" s="11">
        <v>373933862</v>
      </c>
      <c r="O23" s="11">
        <v>387251331</v>
      </c>
      <c r="Q23" s="11">
        <v>-13317469</v>
      </c>
    </row>
    <row r="24" spans="1:17" s="17" customFormat="1" ht="18.75" x14ac:dyDescent="0.25">
      <c r="A24" s="17" t="s">
        <v>78</v>
      </c>
      <c r="C24" s="11">
        <v>0</v>
      </c>
      <c r="E24" s="11">
        <v>0</v>
      </c>
      <c r="G24" s="11">
        <v>0</v>
      </c>
      <c r="I24" s="11">
        <v>0</v>
      </c>
      <c r="K24" s="11">
        <v>1848124</v>
      </c>
      <c r="M24" s="11">
        <v>62258162628</v>
      </c>
      <c r="O24" s="11">
        <v>62664424557</v>
      </c>
      <c r="Q24" s="11">
        <v>-406261929</v>
      </c>
    </row>
    <row r="25" spans="1:17" s="17" customFormat="1" ht="18.75" x14ac:dyDescent="0.25">
      <c r="A25" s="17" t="s">
        <v>163</v>
      </c>
      <c r="C25" s="11">
        <v>0</v>
      </c>
      <c r="E25" s="11">
        <v>0</v>
      </c>
      <c r="G25" s="11">
        <v>0</v>
      </c>
      <c r="I25" s="11">
        <v>0</v>
      </c>
      <c r="K25" s="11">
        <v>11830000</v>
      </c>
      <c r="M25" s="11">
        <v>24507502713</v>
      </c>
      <c r="O25" s="11">
        <v>27282298680</v>
      </c>
      <c r="Q25" s="11">
        <v>-2774795967</v>
      </c>
    </row>
    <row r="26" spans="1:17" s="17" customFormat="1" ht="18.75" x14ac:dyDescent="0.25">
      <c r="A26" s="17" t="s">
        <v>207</v>
      </c>
      <c r="C26" s="11">
        <v>0</v>
      </c>
      <c r="E26" s="11">
        <v>0</v>
      </c>
      <c r="G26" s="11">
        <v>0</v>
      </c>
      <c r="I26" s="11">
        <v>0</v>
      </c>
      <c r="K26" s="11">
        <v>1733427</v>
      </c>
      <c r="M26" s="11">
        <v>86499434483</v>
      </c>
      <c r="O26" s="11">
        <v>95248543548</v>
      </c>
      <c r="Q26" s="11">
        <v>-8749109065</v>
      </c>
    </row>
    <row r="27" spans="1:17" s="17" customFormat="1" ht="18.75" x14ac:dyDescent="0.25">
      <c r="A27" s="17" t="s">
        <v>188</v>
      </c>
      <c r="C27" s="11">
        <v>0</v>
      </c>
      <c r="E27" s="11">
        <v>0</v>
      </c>
      <c r="G27" s="11">
        <v>0</v>
      </c>
      <c r="I27" s="11">
        <v>0</v>
      </c>
      <c r="K27" s="11">
        <v>70170</v>
      </c>
      <c r="M27" s="11">
        <v>27896446090</v>
      </c>
      <c r="O27" s="11">
        <v>22194004743</v>
      </c>
      <c r="Q27" s="11">
        <v>5702441347</v>
      </c>
    </row>
    <row r="28" spans="1:17" s="17" customFormat="1" ht="18.75" x14ac:dyDescent="0.25">
      <c r="A28" s="17" t="s">
        <v>172</v>
      </c>
      <c r="C28" s="11">
        <v>0</v>
      </c>
      <c r="E28" s="11">
        <v>0</v>
      </c>
      <c r="G28" s="11">
        <v>0</v>
      </c>
      <c r="I28" s="11">
        <v>0</v>
      </c>
      <c r="K28" s="11">
        <v>1295012</v>
      </c>
      <c r="M28" s="11">
        <v>16882132762</v>
      </c>
      <c r="O28" s="11">
        <v>17739086031</v>
      </c>
      <c r="Q28" s="11">
        <v>-856953269</v>
      </c>
    </row>
    <row r="29" spans="1:17" s="17" customFormat="1" ht="18.75" x14ac:dyDescent="0.25">
      <c r="A29" s="17" t="s">
        <v>212</v>
      </c>
      <c r="C29" s="11">
        <v>0</v>
      </c>
      <c r="E29" s="11">
        <v>0</v>
      </c>
      <c r="G29" s="11">
        <v>0</v>
      </c>
      <c r="I29" s="11">
        <v>0</v>
      </c>
      <c r="K29" s="11">
        <v>2500000</v>
      </c>
      <c r="M29" s="11">
        <v>55542569419</v>
      </c>
      <c r="O29" s="11">
        <v>33755949322</v>
      </c>
      <c r="Q29" s="11">
        <v>21786620097</v>
      </c>
    </row>
    <row r="30" spans="1:17" s="17" customFormat="1" ht="18.75" x14ac:dyDescent="0.25">
      <c r="A30" s="17" t="s">
        <v>132</v>
      </c>
      <c r="C30" s="11">
        <v>0</v>
      </c>
      <c r="E30" s="11">
        <v>0</v>
      </c>
      <c r="G30" s="11">
        <v>0</v>
      </c>
      <c r="I30" s="11">
        <v>0</v>
      </c>
      <c r="K30" s="11">
        <v>4100000</v>
      </c>
      <c r="M30" s="11">
        <v>24978462678</v>
      </c>
      <c r="O30" s="11">
        <v>26939748935</v>
      </c>
      <c r="Q30" s="11">
        <v>-1961286257</v>
      </c>
    </row>
    <row r="31" spans="1:17" s="17" customFormat="1" ht="18.75" x14ac:dyDescent="0.25">
      <c r="A31" s="17" t="s">
        <v>123</v>
      </c>
      <c r="C31" s="11">
        <v>0</v>
      </c>
      <c r="E31" s="11">
        <v>0</v>
      </c>
      <c r="G31" s="11">
        <v>0</v>
      </c>
      <c r="I31" s="11">
        <v>0</v>
      </c>
      <c r="K31" s="11">
        <v>11349774</v>
      </c>
      <c r="M31" s="11">
        <v>109945077269</v>
      </c>
      <c r="O31" s="11">
        <v>53624500240</v>
      </c>
      <c r="Q31" s="11">
        <v>56320577029</v>
      </c>
    </row>
    <row r="32" spans="1:17" s="17" customFormat="1" ht="18.75" x14ac:dyDescent="0.25">
      <c r="A32" s="17" t="s">
        <v>183</v>
      </c>
      <c r="C32" s="11">
        <v>0</v>
      </c>
      <c r="E32" s="11">
        <v>0</v>
      </c>
      <c r="G32" s="11">
        <v>0</v>
      </c>
      <c r="I32" s="11">
        <v>0</v>
      </c>
      <c r="K32" s="11">
        <v>1700000</v>
      </c>
      <c r="M32" s="11">
        <v>33269754978</v>
      </c>
      <c r="O32" s="11">
        <v>33899093100</v>
      </c>
      <c r="Q32" s="11">
        <v>-629338122</v>
      </c>
    </row>
    <row r="33" spans="1:17" s="17" customFormat="1" ht="18.75" x14ac:dyDescent="0.25">
      <c r="A33" s="17" t="s">
        <v>238</v>
      </c>
      <c r="C33" s="11">
        <v>0</v>
      </c>
      <c r="E33" s="11">
        <v>0</v>
      </c>
      <c r="G33" s="11">
        <v>0</v>
      </c>
      <c r="I33" s="11">
        <v>0</v>
      </c>
      <c r="K33" s="11">
        <v>6600981</v>
      </c>
      <c r="M33" s="11">
        <v>20535651891</v>
      </c>
      <c r="O33" s="11">
        <v>20535651891</v>
      </c>
      <c r="Q33" s="11">
        <v>0</v>
      </c>
    </row>
    <row r="34" spans="1:17" s="17" customFormat="1" ht="18.75" x14ac:dyDescent="0.25">
      <c r="A34" s="17" t="s">
        <v>114</v>
      </c>
      <c r="C34" s="11">
        <v>0</v>
      </c>
      <c r="E34" s="11">
        <v>0</v>
      </c>
      <c r="G34" s="11">
        <v>0</v>
      </c>
      <c r="I34" s="11">
        <v>0</v>
      </c>
      <c r="K34" s="11">
        <v>2343312</v>
      </c>
      <c r="M34" s="11">
        <v>21634465224</v>
      </c>
      <c r="O34" s="11">
        <v>23969210031</v>
      </c>
      <c r="Q34" s="11">
        <v>-2334744807</v>
      </c>
    </row>
    <row r="35" spans="1:17" s="17" customFormat="1" ht="18.75" x14ac:dyDescent="0.25">
      <c r="A35" s="17" t="s">
        <v>306</v>
      </c>
      <c r="C35" s="11">
        <v>0</v>
      </c>
      <c r="E35" s="11">
        <v>0</v>
      </c>
      <c r="G35" s="11">
        <v>0</v>
      </c>
      <c r="I35" s="11">
        <v>0</v>
      </c>
      <c r="K35" s="11">
        <v>10000000</v>
      </c>
      <c r="M35" s="11">
        <v>57051756000</v>
      </c>
      <c r="O35" s="11">
        <v>57051756000</v>
      </c>
      <c r="Q35" s="11">
        <v>0</v>
      </c>
    </row>
    <row r="36" spans="1:17" s="17" customFormat="1" ht="18.75" x14ac:dyDescent="0.25">
      <c r="A36" s="17" t="s">
        <v>118</v>
      </c>
      <c r="C36" s="11">
        <v>0</v>
      </c>
      <c r="E36" s="11">
        <v>0</v>
      </c>
      <c r="G36" s="11">
        <v>0</v>
      </c>
      <c r="I36" s="11">
        <v>0</v>
      </c>
      <c r="K36" s="11">
        <v>5861964</v>
      </c>
      <c r="M36" s="11">
        <v>34584789263</v>
      </c>
      <c r="O36" s="11">
        <v>39008084497</v>
      </c>
      <c r="Q36" s="11">
        <v>-4423295234</v>
      </c>
    </row>
    <row r="37" spans="1:17" s="17" customFormat="1" ht="18.75" x14ac:dyDescent="0.25">
      <c r="A37" s="17" t="s">
        <v>182</v>
      </c>
      <c r="C37" s="11">
        <v>0</v>
      </c>
      <c r="E37" s="11">
        <v>0</v>
      </c>
      <c r="G37" s="11">
        <v>0</v>
      </c>
      <c r="I37" s="11">
        <v>0</v>
      </c>
      <c r="K37" s="11">
        <v>100000</v>
      </c>
      <c r="M37" s="11">
        <v>2940399905</v>
      </c>
      <c r="O37" s="11">
        <v>2828072250</v>
      </c>
      <c r="Q37" s="11">
        <v>112327655</v>
      </c>
    </row>
    <row r="38" spans="1:17" s="17" customFormat="1" ht="18.75" x14ac:dyDescent="0.25">
      <c r="A38" s="17" t="s">
        <v>162</v>
      </c>
      <c r="C38" s="11">
        <v>0</v>
      </c>
      <c r="E38" s="11">
        <v>0</v>
      </c>
      <c r="G38" s="11">
        <v>0</v>
      </c>
      <c r="I38" s="11">
        <v>0</v>
      </c>
      <c r="K38" s="11">
        <v>2817829</v>
      </c>
      <c r="M38" s="11">
        <v>50800180904</v>
      </c>
      <c r="O38" s="11">
        <v>55320992619</v>
      </c>
      <c r="Q38" s="11">
        <v>-4520811715</v>
      </c>
    </row>
    <row r="39" spans="1:17" s="17" customFormat="1" ht="18.75" x14ac:dyDescent="0.25">
      <c r="A39" s="17" t="s">
        <v>155</v>
      </c>
      <c r="C39" s="11">
        <v>0</v>
      </c>
      <c r="E39" s="11">
        <v>0</v>
      </c>
      <c r="G39" s="11">
        <v>0</v>
      </c>
      <c r="I39" s="11">
        <v>0</v>
      </c>
      <c r="K39" s="11">
        <v>8375500</v>
      </c>
      <c r="M39" s="11">
        <v>52568158948</v>
      </c>
      <c r="O39" s="11">
        <v>35626470764</v>
      </c>
      <c r="Q39" s="11">
        <v>16941688184</v>
      </c>
    </row>
    <row r="40" spans="1:17" s="17" customFormat="1" ht="18.75" x14ac:dyDescent="0.25">
      <c r="A40" s="17" t="s">
        <v>169</v>
      </c>
      <c r="C40" s="11">
        <v>0</v>
      </c>
      <c r="E40" s="11">
        <v>0</v>
      </c>
      <c r="G40" s="11">
        <v>0</v>
      </c>
      <c r="I40" s="11">
        <v>0</v>
      </c>
      <c r="K40" s="11">
        <v>13000000</v>
      </c>
      <c r="M40" s="11">
        <v>46915482407</v>
      </c>
      <c r="O40" s="11">
        <v>50708478600</v>
      </c>
      <c r="Q40" s="11">
        <v>-3792996193</v>
      </c>
    </row>
    <row r="41" spans="1:17" s="17" customFormat="1" ht="18.75" x14ac:dyDescent="0.25">
      <c r="A41" s="17" t="s">
        <v>189</v>
      </c>
      <c r="C41" s="11">
        <v>0</v>
      </c>
      <c r="E41" s="11">
        <v>0</v>
      </c>
      <c r="G41" s="11">
        <v>0</v>
      </c>
      <c r="I41" s="11">
        <v>0</v>
      </c>
      <c r="K41" s="11">
        <v>12075000</v>
      </c>
      <c r="M41" s="11">
        <v>85561171428</v>
      </c>
      <c r="O41" s="11">
        <v>70683105170</v>
      </c>
      <c r="Q41" s="11">
        <v>14878066258</v>
      </c>
    </row>
    <row r="42" spans="1:17" s="17" customFormat="1" ht="18.75" x14ac:dyDescent="0.25">
      <c r="A42" s="17" t="s">
        <v>221</v>
      </c>
      <c r="C42" s="11">
        <v>0</v>
      </c>
      <c r="E42" s="11">
        <v>0</v>
      </c>
      <c r="G42" s="11">
        <v>0</v>
      </c>
      <c r="I42" s="11">
        <v>0</v>
      </c>
      <c r="K42" s="11">
        <v>2158249</v>
      </c>
      <c r="M42" s="11">
        <v>11213286039</v>
      </c>
      <c r="O42" s="11">
        <v>7856026360</v>
      </c>
      <c r="Q42" s="11">
        <v>3357259679</v>
      </c>
    </row>
    <row r="43" spans="1:17" s="17" customFormat="1" ht="18.75" x14ac:dyDescent="0.25">
      <c r="A43" s="17" t="s">
        <v>121</v>
      </c>
      <c r="C43" s="11">
        <v>0</v>
      </c>
      <c r="E43" s="11">
        <v>0</v>
      </c>
      <c r="G43" s="11">
        <v>0</v>
      </c>
      <c r="I43" s="11">
        <v>0</v>
      </c>
      <c r="K43" s="11">
        <v>8660468</v>
      </c>
      <c r="M43" s="11">
        <v>166154944403</v>
      </c>
      <c r="O43" s="11">
        <v>161245412505</v>
      </c>
      <c r="Q43" s="11">
        <v>4909531898</v>
      </c>
    </row>
    <row r="44" spans="1:17" s="17" customFormat="1" ht="18.75" x14ac:dyDescent="0.25">
      <c r="A44" s="17" t="s">
        <v>167</v>
      </c>
      <c r="C44" s="11">
        <v>0</v>
      </c>
      <c r="E44" s="11">
        <v>0</v>
      </c>
      <c r="G44" s="11">
        <v>0</v>
      </c>
      <c r="I44" s="11">
        <v>0</v>
      </c>
      <c r="K44" s="11">
        <v>15880970</v>
      </c>
      <c r="M44" s="11">
        <v>51662309630</v>
      </c>
      <c r="O44" s="11">
        <v>49304483087</v>
      </c>
      <c r="Q44" s="11">
        <v>2357826543</v>
      </c>
    </row>
    <row r="45" spans="1:17" s="17" customFormat="1" ht="18.75" x14ac:dyDescent="0.25">
      <c r="A45" s="17" t="s">
        <v>213</v>
      </c>
      <c r="C45" s="11">
        <v>0</v>
      </c>
      <c r="E45" s="11">
        <v>0</v>
      </c>
      <c r="G45" s="11">
        <v>0</v>
      </c>
      <c r="I45" s="11">
        <v>0</v>
      </c>
      <c r="K45" s="11">
        <v>1205000</v>
      </c>
      <c r="M45" s="11">
        <v>23052844353</v>
      </c>
      <c r="O45" s="11">
        <v>20143052839</v>
      </c>
      <c r="Q45" s="11">
        <v>2909791514</v>
      </c>
    </row>
    <row r="46" spans="1:17" s="17" customFormat="1" ht="18.75" x14ac:dyDescent="0.25">
      <c r="A46" s="17" t="s">
        <v>174</v>
      </c>
      <c r="C46" s="11">
        <v>0</v>
      </c>
      <c r="E46" s="11">
        <v>0</v>
      </c>
      <c r="G46" s="11">
        <v>0</v>
      </c>
      <c r="I46" s="11">
        <v>0</v>
      </c>
      <c r="K46" s="11">
        <v>10000000</v>
      </c>
      <c r="M46" s="11">
        <v>18972046625</v>
      </c>
      <c r="O46" s="11">
        <v>20914812000</v>
      </c>
      <c r="Q46" s="11">
        <v>-1942765375</v>
      </c>
    </row>
    <row r="47" spans="1:17" s="17" customFormat="1" ht="18.75" x14ac:dyDescent="0.25">
      <c r="A47" s="17" t="s">
        <v>201</v>
      </c>
      <c r="C47" s="11">
        <v>0</v>
      </c>
      <c r="E47" s="11">
        <v>0</v>
      </c>
      <c r="G47" s="11">
        <v>0</v>
      </c>
      <c r="I47" s="11">
        <v>0</v>
      </c>
      <c r="K47" s="11">
        <v>3000000</v>
      </c>
      <c r="M47" s="11">
        <v>26638816713</v>
      </c>
      <c r="O47" s="11">
        <v>24529251158</v>
      </c>
      <c r="Q47" s="11">
        <v>2109565555</v>
      </c>
    </row>
    <row r="48" spans="1:17" s="17" customFormat="1" ht="18.75" x14ac:dyDescent="0.25">
      <c r="A48" s="17" t="s">
        <v>135</v>
      </c>
      <c r="C48" s="11">
        <v>0</v>
      </c>
      <c r="E48" s="11">
        <v>0</v>
      </c>
      <c r="G48" s="11">
        <v>0</v>
      </c>
      <c r="I48" s="11">
        <v>0</v>
      </c>
      <c r="K48" s="11">
        <v>5335693</v>
      </c>
      <c r="M48" s="11">
        <v>66747082828</v>
      </c>
      <c r="O48" s="11">
        <v>53994166479</v>
      </c>
      <c r="Q48" s="11">
        <v>12752916349</v>
      </c>
    </row>
    <row r="49" spans="1:17" s="17" customFormat="1" ht="18.75" x14ac:dyDescent="0.25">
      <c r="A49" s="17" t="s">
        <v>206</v>
      </c>
      <c r="C49" s="11">
        <v>0</v>
      </c>
      <c r="E49" s="11">
        <v>0</v>
      </c>
      <c r="G49" s="11">
        <v>0</v>
      </c>
      <c r="I49" s="11">
        <v>0</v>
      </c>
      <c r="K49" s="11">
        <v>719975</v>
      </c>
      <c r="M49" s="11">
        <v>38317044961</v>
      </c>
      <c r="O49" s="11">
        <v>34815160867</v>
      </c>
      <c r="Q49" s="11">
        <v>3501884094</v>
      </c>
    </row>
    <row r="50" spans="1:17" s="17" customFormat="1" ht="18.75" x14ac:dyDescent="0.25">
      <c r="A50" s="17" t="s">
        <v>115</v>
      </c>
      <c r="C50" s="11">
        <v>0</v>
      </c>
      <c r="E50" s="11">
        <v>0</v>
      </c>
      <c r="G50" s="11">
        <v>0</v>
      </c>
      <c r="I50" s="11">
        <v>0</v>
      </c>
      <c r="K50" s="11">
        <v>11366973</v>
      </c>
      <c r="M50" s="11">
        <v>60454874208</v>
      </c>
      <c r="O50" s="11">
        <v>61834284138</v>
      </c>
      <c r="Q50" s="11">
        <v>-1379409930</v>
      </c>
    </row>
    <row r="51" spans="1:17" s="17" customFormat="1" ht="18.75" x14ac:dyDescent="0.25">
      <c r="A51" s="17" t="s">
        <v>202</v>
      </c>
      <c r="C51" s="11">
        <v>0</v>
      </c>
      <c r="E51" s="11">
        <v>0</v>
      </c>
      <c r="G51" s="11">
        <v>0</v>
      </c>
      <c r="I51" s="11">
        <v>0</v>
      </c>
      <c r="K51" s="11">
        <v>3000000</v>
      </c>
      <c r="M51" s="11">
        <v>47615837679</v>
      </c>
      <c r="O51" s="11">
        <v>33797293179</v>
      </c>
      <c r="Q51" s="11">
        <v>13818544500</v>
      </c>
    </row>
    <row r="52" spans="1:17" s="17" customFormat="1" ht="18.75" x14ac:dyDescent="0.25">
      <c r="A52" s="17" t="s">
        <v>153</v>
      </c>
      <c r="C52" s="11">
        <v>0</v>
      </c>
      <c r="E52" s="11">
        <v>0</v>
      </c>
      <c r="G52" s="11">
        <v>0</v>
      </c>
      <c r="I52" s="11">
        <v>0</v>
      </c>
      <c r="K52" s="11">
        <v>10167474</v>
      </c>
      <c r="M52" s="11">
        <v>48655106930</v>
      </c>
      <c r="O52" s="11">
        <v>46391026861</v>
      </c>
      <c r="Q52" s="11">
        <v>2264080069</v>
      </c>
    </row>
    <row r="53" spans="1:17" s="17" customFormat="1" ht="18.75" x14ac:dyDescent="0.25">
      <c r="A53" s="17" t="s">
        <v>219</v>
      </c>
      <c r="C53" s="11">
        <v>0</v>
      </c>
      <c r="E53" s="11">
        <v>0</v>
      </c>
      <c r="G53" s="11">
        <v>0</v>
      </c>
      <c r="I53" s="11">
        <v>0</v>
      </c>
      <c r="K53" s="11">
        <v>3060186</v>
      </c>
      <c r="M53" s="11">
        <v>26437654129</v>
      </c>
      <c r="O53" s="11">
        <v>22536075866</v>
      </c>
      <c r="Q53" s="11">
        <v>3901578263</v>
      </c>
    </row>
    <row r="54" spans="1:17" s="17" customFormat="1" ht="18.75" x14ac:dyDescent="0.25">
      <c r="A54" s="17" t="s">
        <v>154</v>
      </c>
      <c r="C54" s="11">
        <v>0</v>
      </c>
      <c r="E54" s="11">
        <v>0</v>
      </c>
      <c r="G54" s="11">
        <v>0</v>
      </c>
      <c r="I54" s="11">
        <v>0</v>
      </c>
      <c r="K54" s="11">
        <v>125029</v>
      </c>
      <c r="M54" s="11">
        <v>104542222758</v>
      </c>
      <c r="O54" s="11">
        <v>83167586340</v>
      </c>
      <c r="Q54" s="11">
        <v>21374636418</v>
      </c>
    </row>
    <row r="55" spans="1:17" s="17" customFormat="1" ht="18.75" x14ac:dyDescent="0.25">
      <c r="A55" s="17" t="s">
        <v>302</v>
      </c>
      <c r="C55" s="11">
        <v>0</v>
      </c>
      <c r="E55" s="11">
        <v>0</v>
      </c>
      <c r="G55" s="11">
        <v>0</v>
      </c>
      <c r="I55" s="11">
        <v>0</v>
      </c>
      <c r="K55" s="11">
        <v>1000000</v>
      </c>
      <c r="M55" s="11">
        <v>32758210339</v>
      </c>
      <c r="O55" s="11">
        <v>25653482114</v>
      </c>
      <c r="Q55" s="11">
        <v>7104728225</v>
      </c>
    </row>
    <row r="56" spans="1:17" s="17" customFormat="1" ht="18.75" x14ac:dyDescent="0.25">
      <c r="A56" s="17" t="s">
        <v>122</v>
      </c>
      <c r="C56" s="11">
        <v>0</v>
      </c>
      <c r="E56" s="11">
        <v>0</v>
      </c>
      <c r="G56" s="11">
        <v>0</v>
      </c>
      <c r="I56" s="11">
        <v>0</v>
      </c>
      <c r="K56" s="11">
        <v>25024401</v>
      </c>
      <c r="M56" s="11">
        <v>33581932851</v>
      </c>
      <c r="O56" s="11">
        <v>42736118988</v>
      </c>
      <c r="Q56" s="11">
        <v>-9154186137</v>
      </c>
    </row>
    <row r="57" spans="1:17" s="17" customFormat="1" ht="18.75" x14ac:dyDescent="0.25">
      <c r="A57" s="17" t="s">
        <v>196</v>
      </c>
      <c r="C57" s="11">
        <v>0</v>
      </c>
      <c r="E57" s="11">
        <v>0</v>
      </c>
      <c r="G57" s="11">
        <v>0</v>
      </c>
      <c r="I57" s="11">
        <v>0</v>
      </c>
      <c r="K57" s="11">
        <v>4819894</v>
      </c>
      <c r="M57" s="11">
        <v>137474851390</v>
      </c>
      <c r="O57" s="11">
        <v>88928818177</v>
      </c>
      <c r="Q57" s="11">
        <v>48546033213</v>
      </c>
    </row>
    <row r="58" spans="1:17" s="17" customFormat="1" ht="18.75" x14ac:dyDescent="0.25">
      <c r="A58" s="17" t="s">
        <v>279</v>
      </c>
      <c r="C58" s="11">
        <v>0</v>
      </c>
      <c r="E58" s="11">
        <v>0</v>
      </c>
      <c r="G58" s="11">
        <v>0</v>
      </c>
      <c r="I58" s="11">
        <v>0</v>
      </c>
      <c r="K58" s="11">
        <v>1</v>
      </c>
      <c r="M58" s="11">
        <v>1</v>
      </c>
      <c r="O58" s="11">
        <v>1375</v>
      </c>
      <c r="Q58" s="11">
        <v>-1374</v>
      </c>
    </row>
    <row r="59" spans="1:17" s="17" customFormat="1" ht="18.75" x14ac:dyDescent="0.25">
      <c r="A59" s="17" t="s">
        <v>86</v>
      </c>
      <c r="C59" s="11">
        <v>0</v>
      </c>
      <c r="E59" s="11">
        <v>0</v>
      </c>
      <c r="G59" s="11">
        <v>0</v>
      </c>
      <c r="I59" s="11">
        <v>0</v>
      </c>
      <c r="K59" s="11">
        <v>21193850</v>
      </c>
      <c r="M59" s="11">
        <v>65578266512</v>
      </c>
      <c r="O59" s="11">
        <v>69852525993</v>
      </c>
      <c r="Q59" s="11">
        <v>-4274259481</v>
      </c>
    </row>
    <row r="60" spans="1:17" s="17" customFormat="1" ht="18.75" x14ac:dyDescent="0.25">
      <c r="A60" s="17" t="s">
        <v>237</v>
      </c>
      <c r="C60" s="11">
        <v>0</v>
      </c>
      <c r="E60" s="11">
        <v>0</v>
      </c>
      <c r="G60" s="11">
        <v>0</v>
      </c>
      <c r="I60" s="11">
        <v>0</v>
      </c>
      <c r="K60" s="11">
        <v>220000</v>
      </c>
      <c r="M60" s="11">
        <v>23892034151</v>
      </c>
      <c r="O60" s="11">
        <v>18136452950</v>
      </c>
      <c r="Q60" s="11">
        <v>5755581201</v>
      </c>
    </row>
    <row r="61" spans="1:17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11">
        <v>6288900</v>
      </c>
      <c r="M61" s="11">
        <v>106144621622</v>
      </c>
      <c r="O61" s="11">
        <v>99067023000</v>
      </c>
      <c r="Q61" s="11">
        <v>7077598622</v>
      </c>
    </row>
    <row r="62" spans="1:17" s="17" customFormat="1" ht="18.75" x14ac:dyDescent="0.25">
      <c r="A62" s="17" t="s">
        <v>278</v>
      </c>
      <c r="C62" s="11">
        <v>0</v>
      </c>
      <c r="E62" s="11">
        <v>0</v>
      </c>
      <c r="G62" s="11">
        <v>0</v>
      </c>
      <c r="I62" s="11">
        <v>0</v>
      </c>
      <c r="K62" s="11">
        <v>7383280</v>
      </c>
      <c r="M62" s="11">
        <v>9765818398</v>
      </c>
      <c r="O62" s="11">
        <v>12101195920</v>
      </c>
      <c r="Q62" s="11">
        <v>-2335377522</v>
      </c>
    </row>
    <row r="63" spans="1:17" s="17" customFormat="1" ht="18.75" x14ac:dyDescent="0.25">
      <c r="A63" s="17" t="s">
        <v>203</v>
      </c>
      <c r="C63" s="11">
        <v>0</v>
      </c>
      <c r="E63" s="11">
        <v>0</v>
      </c>
      <c r="G63" s="11">
        <v>0</v>
      </c>
      <c r="I63" s="11">
        <v>0</v>
      </c>
      <c r="K63" s="11">
        <v>2309395</v>
      </c>
      <c r="M63" s="11">
        <v>4568270082</v>
      </c>
      <c r="O63" s="11">
        <v>4326303537</v>
      </c>
      <c r="Q63" s="11">
        <v>241966545</v>
      </c>
    </row>
    <row r="64" spans="1:17" s="17" customFormat="1" ht="18.75" x14ac:dyDescent="0.25">
      <c r="A64" s="17" t="s">
        <v>143</v>
      </c>
      <c r="C64" s="11">
        <v>0</v>
      </c>
      <c r="E64" s="11">
        <v>0</v>
      </c>
      <c r="G64" s="11">
        <v>0</v>
      </c>
      <c r="I64" s="11">
        <v>0</v>
      </c>
      <c r="K64" s="11">
        <v>38010</v>
      </c>
      <c r="M64" s="11">
        <v>912101914</v>
      </c>
      <c r="O64" s="11">
        <v>992959325</v>
      </c>
      <c r="Q64" s="11">
        <v>-80857411</v>
      </c>
    </row>
    <row r="65" spans="1:17" s="17" customFormat="1" ht="18.75" x14ac:dyDescent="0.25">
      <c r="A65" s="17" t="s">
        <v>205</v>
      </c>
      <c r="C65" s="11">
        <v>0</v>
      </c>
      <c r="E65" s="11">
        <v>0</v>
      </c>
      <c r="G65" s="11">
        <v>0</v>
      </c>
      <c r="I65" s="11">
        <v>0</v>
      </c>
      <c r="K65" s="11">
        <v>950191</v>
      </c>
      <c r="M65" s="11">
        <v>30481435155</v>
      </c>
      <c r="O65" s="11">
        <v>26100214142</v>
      </c>
      <c r="Q65" s="11">
        <v>4381221013</v>
      </c>
    </row>
    <row r="66" spans="1:17" s="17" customFormat="1" ht="18.75" x14ac:dyDescent="0.25">
      <c r="A66" s="17" t="s">
        <v>125</v>
      </c>
      <c r="C66" s="11">
        <v>0</v>
      </c>
      <c r="E66" s="11">
        <v>0</v>
      </c>
      <c r="G66" s="11">
        <v>0</v>
      </c>
      <c r="I66" s="11">
        <v>0</v>
      </c>
      <c r="K66" s="11">
        <v>3184292</v>
      </c>
      <c r="M66" s="11">
        <v>31550620742</v>
      </c>
      <c r="O66" s="11">
        <v>33272385102</v>
      </c>
      <c r="Q66" s="11">
        <v>-1721764360</v>
      </c>
    </row>
    <row r="67" spans="1:17" s="17" customFormat="1" ht="18.75" x14ac:dyDescent="0.25">
      <c r="A67" s="17" t="s">
        <v>208</v>
      </c>
      <c r="C67" s="11">
        <v>0</v>
      </c>
      <c r="E67" s="11">
        <v>0</v>
      </c>
      <c r="G67" s="11">
        <v>0</v>
      </c>
      <c r="I67" s="11">
        <v>0</v>
      </c>
      <c r="K67" s="11">
        <v>3000000</v>
      </c>
      <c r="M67" s="11">
        <v>29195248785</v>
      </c>
      <c r="O67" s="11">
        <v>20415221351</v>
      </c>
      <c r="Q67" s="11">
        <v>8780027434</v>
      </c>
    </row>
    <row r="68" spans="1:17" s="17" customFormat="1" ht="18.75" x14ac:dyDescent="0.25">
      <c r="A68" s="17" t="s">
        <v>209</v>
      </c>
      <c r="C68" s="11">
        <v>0</v>
      </c>
      <c r="E68" s="11">
        <v>0</v>
      </c>
      <c r="G68" s="11">
        <v>0</v>
      </c>
      <c r="I68" s="11">
        <v>0</v>
      </c>
      <c r="K68" s="11">
        <v>2000000</v>
      </c>
      <c r="M68" s="11">
        <v>26640540113</v>
      </c>
      <c r="O68" s="11">
        <v>20218341544</v>
      </c>
      <c r="Q68" s="11">
        <v>6422198569</v>
      </c>
    </row>
    <row r="69" spans="1:17" s="17" customFormat="1" ht="18.75" x14ac:dyDescent="0.25">
      <c r="A69" s="17" t="s">
        <v>87</v>
      </c>
      <c r="C69" s="11">
        <v>0</v>
      </c>
      <c r="E69" s="11">
        <v>0</v>
      </c>
      <c r="G69" s="11">
        <v>0</v>
      </c>
      <c r="I69" s="11">
        <v>0</v>
      </c>
      <c r="K69" s="11">
        <v>12650000</v>
      </c>
      <c r="M69" s="11">
        <v>76377114389</v>
      </c>
      <c r="O69" s="11">
        <v>61926047119</v>
      </c>
      <c r="Q69" s="11">
        <v>14451067270</v>
      </c>
    </row>
    <row r="70" spans="1:17" s="17" customFormat="1" ht="18.75" x14ac:dyDescent="0.25">
      <c r="A70" s="17" t="s">
        <v>80</v>
      </c>
      <c r="C70" s="11">
        <v>0</v>
      </c>
      <c r="E70" s="11">
        <v>0</v>
      </c>
      <c r="G70" s="11">
        <v>0</v>
      </c>
      <c r="I70" s="11">
        <v>0</v>
      </c>
      <c r="K70" s="11">
        <v>7874892</v>
      </c>
      <c r="M70" s="11">
        <v>130088882120</v>
      </c>
      <c r="O70" s="11">
        <v>104895687965</v>
      </c>
      <c r="Q70" s="11">
        <v>25193194155</v>
      </c>
    </row>
    <row r="71" spans="1:17" s="17" customFormat="1" ht="18.75" x14ac:dyDescent="0.25">
      <c r="A71" s="17" t="s">
        <v>179</v>
      </c>
      <c r="C71" s="11">
        <v>0</v>
      </c>
      <c r="E71" s="11">
        <v>0</v>
      </c>
      <c r="G71" s="11">
        <v>0</v>
      </c>
      <c r="I71" s="11">
        <v>0</v>
      </c>
      <c r="K71" s="11">
        <v>2200000</v>
      </c>
      <c r="M71" s="11">
        <v>100861642349</v>
      </c>
      <c r="O71" s="11">
        <v>62582910898</v>
      </c>
      <c r="Q71" s="11">
        <v>38278731451</v>
      </c>
    </row>
    <row r="72" spans="1:17" s="17" customFormat="1" ht="18.75" x14ac:dyDescent="0.25">
      <c r="A72" s="17" t="s">
        <v>89</v>
      </c>
      <c r="C72" s="11">
        <v>0</v>
      </c>
      <c r="E72" s="11">
        <v>0</v>
      </c>
      <c r="G72" s="11">
        <v>0</v>
      </c>
      <c r="I72" s="11">
        <v>0</v>
      </c>
      <c r="K72" s="11">
        <v>16423719</v>
      </c>
      <c r="M72" s="11">
        <v>149677815894</v>
      </c>
      <c r="O72" s="11">
        <v>121138904209</v>
      </c>
      <c r="Q72" s="11">
        <v>28538911685</v>
      </c>
    </row>
    <row r="73" spans="1:17" s="17" customFormat="1" ht="18.75" x14ac:dyDescent="0.25">
      <c r="A73" s="17" t="s">
        <v>150</v>
      </c>
      <c r="C73" s="11">
        <v>0</v>
      </c>
      <c r="E73" s="11">
        <v>0</v>
      </c>
      <c r="G73" s="11">
        <v>0</v>
      </c>
      <c r="I73" s="11">
        <v>0</v>
      </c>
      <c r="K73" s="11">
        <v>3625816</v>
      </c>
      <c r="M73" s="11">
        <v>45090700807</v>
      </c>
      <c r="O73" s="11">
        <v>47792254155</v>
      </c>
      <c r="Q73" s="11">
        <v>-2701553348</v>
      </c>
    </row>
    <row r="74" spans="1:17" s="17" customFormat="1" ht="18.75" x14ac:dyDescent="0.25">
      <c r="A74" s="17" t="s">
        <v>272</v>
      </c>
      <c r="C74" s="11">
        <v>0</v>
      </c>
      <c r="E74" s="11">
        <v>0</v>
      </c>
      <c r="G74" s="11">
        <v>0</v>
      </c>
      <c r="I74" s="11">
        <v>0</v>
      </c>
      <c r="K74" s="11">
        <v>30000</v>
      </c>
      <c r="M74" s="11">
        <v>177275680</v>
      </c>
      <c r="O74" s="11">
        <v>186769432</v>
      </c>
      <c r="Q74" s="11">
        <v>-9493752</v>
      </c>
    </row>
    <row r="75" spans="1:17" s="17" customFormat="1" ht="18.75" x14ac:dyDescent="0.25">
      <c r="A75" s="17" t="s">
        <v>256</v>
      </c>
      <c r="C75" s="11">
        <v>0</v>
      </c>
      <c r="E75" s="11">
        <v>0</v>
      </c>
      <c r="G75" s="11">
        <v>0</v>
      </c>
      <c r="I75" s="11">
        <v>0</v>
      </c>
      <c r="K75" s="11">
        <v>1100000</v>
      </c>
      <c r="M75" s="11">
        <v>33733087017</v>
      </c>
      <c r="O75" s="11">
        <v>27669726319</v>
      </c>
      <c r="Q75" s="11">
        <v>6063360698</v>
      </c>
    </row>
    <row r="76" spans="1:17" s="17" customFormat="1" ht="18.75" x14ac:dyDescent="0.25">
      <c r="A76" s="17" t="s">
        <v>198</v>
      </c>
      <c r="C76" s="11">
        <v>0</v>
      </c>
      <c r="E76" s="11">
        <v>0</v>
      </c>
      <c r="G76" s="11">
        <v>0</v>
      </c>
      <c r="I76" s="11">
        <v>0</v>
      </c>
      <c r="K76" s="11">
        <v>495699</v>
      </c>
      <c r="M76" s="11">
        <v>34160363904</v>
      </c>
      <c r="O76" s="11">
        <v>24848119836</v>
      </c>
      <c r="Q76" s="11">
        <v>9312244068</v>
      </c>
    </row>
    <row r="77" spans="1:17" s="17" customFormat="1" ht="18.75" x14ac:dyDescent="0.25">
      <c r="A77" s="17" t="s">
        <v>173</v>
      </c>
      <c r="C77" s="11">
        <v>0</v>
      </c>
      <c r="E77" s="11">
        <v>0</v>
      </c>
      <c r="G77" s="11">
        <v>0</v>
      </c>
      <c r="I77" s="11">
        <v>0</v>
      </c>
      <c r="K77" s="11">
        <v>1369647</v>
      </c>
      <c r="M77" s="11">
        <v>15486875161</v>
      </c>
      <c r="O77" s="11">
        <v>16215436420</v>
      </c>
      <c r="Q77" s="11">
        <v>-728561259</v>
      </c>
    </row>
    <row r="78" spans="1:17" s="17" customFormat="1" ht="18.75" x14ac:dyDescent="0.25">
      <c r="A78" s="17" t="s">
        <v>192</v>
      </c>
      <c r="C78" s="11">
        <v>0</v>
      </c>
      <c r="E78" s="11">
        <v>0</v>
      </c>
      <c r="G78" s="11">
        <v>0</v>
      </c>
      <c r="I78" s="11">
        <v>0</v>
      </c>
      <c r="K78" s="11">
        <v>2500000</v>
      </c>
      <c r="M78" s="11">
        <v>46913899500</v>
      </c>
      <c r="O78" s="11">
        <v>46471837500</v>
      </c>
      <c r="Q78" s="11">
        <v>442062000</v>
      </c>
    </row>
    <row r="79" spans="1:17" s="17" customFormat="1" ht="18.75" x14ac:dyDescent="0.25">
      <c r="A79" s="17" t="s">
        <v>218</v>
      </c>
      <c r="C79" s="11">
        <v>0</v>
      </c>
      <c r="E79" s="11">
        <v>0</v>
      </c>
      <c r="G79" s="11">
        <v>0</v>
      </c>
      <c r="I79" s="11">
        <v>0</v>
      </c>
      <c r="K79" s="11">
        <v>768540</v>
      </c>
      <c r="M79" s="11">
        <v>33870564969</v>
      </c>
      <c r="O79" s="11">
        <v>26967524032</v>
      </c>
      <c r="Q79" s="11">
        <v>6903040937</v>
      </c>
    </row>
    <row r="80" spans="1:17" s="17" customFormat="1" ht="18.75" x14ac:dyDescent="0.25">
      <c r="A80" s="17" t="s">
        <v>79</v>
      </c>
      <c r="C80" s="11">
        <v>0</v>
      </c>
      <c r="E80" s="11">
        <v>0</v>
      </c>
      <c r="G80" s="11">
        <v>0</v>
      </c>
      <c r="I80" s="11">
        <v>0</v>
      </c>
      <c r="K80" s="11">
        <v>20445008</v>
      </c>
      <c r="M80" s="11">
        <v>97210132595</v>
      </c>
      <c r="O80" s="11">
        <v>108729977082</v>
      </c>
      <c r="Q80" s="11">
        <v>-11519844487</v>
      </c>
    </row>
    <row r="81" spans="1:17" s="17" customFormat="1" ht="18.75" x14ac:dyDescent="0.25">
      <c r="A81" s="17" t="s">
        <v>124</v>
      </c>
      <c r="C81" s="11">
        <v>0</v>
      </c>
      <c r="E81" s="11">
        <v>0</v>
      </c>
      <c r="G81" s="11">
        <v>0</v>
      </c>
      <c r="I81" s="11">
        <v>0</v>
      </c>
      <c r="K81" s="11">
        <v>32164378</v>
      </c>
      <c r="M81" s="11">
        <v>66354851730</v>
      </c>
      <c r="O81" s="11">
        <v>78749498879</v>
      </c>
      <c r="Q81" s="11">
        <v>-12394647149</v>
      </c>
    </row>
    <row r="82" spans="1:17" s="17" customFormat="1" ht="18.75" x14ac:dyDescent="0.25">
      <c r="A82" s="17" t="s">
        <v>88</v>
      </c>
      <c r="C82" s="11">
        <v>0</v>
      </c>
      <c r="E82" s="11">
        <v>0</v>
      </c>
      <c r="G82" s="11">
        <v>0</v>
      </c>
      <c r="I82" s="11">
        <v>0</v>
      </c>
      <c r="K82" s="11">
        <v>17969428</v>
      </c>
      <c r="M82" s="11">
        <v>199966947252</v>
      </c>
      <c r="O82" s="11">
        <v>141292453270</v>
      </c>
      <c r="Q82" s="11">
        <v>58674493982</v>
      </c>
    </row>
    <row r="83" spans="1:17" s="17" customFormat="1" ht="18.75" x14ac:dyDescent="0.25">
      <c r="A83" s="17" t="s">
        <v>133</v>
      </c>
      <c r="C83" s="11">
        <v>0</v>
      </c>
      <c r="E83" s="11">
        <v>0</v>
      </c>
      <c r="G83" s="11">
        <v>0</v>
      </c>
      <c r="I83" s="11">
        <v>0</v>
      </c>
      <c r="K83" s="11">
        <v>2</v>
      </c>
      <c r="M83" s="11">
        <v>2</v>
      </c>
      <c r="O83" s="11">
        <v>9219</v>
      </c>
      <c r="Q83" s="11">
        <v>-9217</v>
      </c>
    </row>
    <row r="84" spans="1:17" s="17" customFormat="1" ht="18.75" x14ac:dyDescent="0.25">
      <c r="A84" s="17" t="s">
        <v>90</v>
      </c>
      <c r="C84" s="11">
        <v>0</v>
      </c>
      <c r="E84" s="11">
        <v>0</v>
      </c>
      <c r="G84" s="11">
        <v>0</v>
      </c>
      <c r="I84" s="11">
        <v>0</v>
      </c>
      <c r="K84" s="11">
        <v>16526750</v>
      </c>
      <c r="M84" s="11">
        <v>98050199959</v>
      </c>
      <c r="O84" s="11">
        <v>101809446640</v>
      </c>
      <c r="Q84" s="11">
        <v>-3759246681</v>
      </c>
    </row>
    <row r="85" spans="1:17" s="17" customFormat="1" ht="18.75" x14ac:dyDescent="0.25">
      <c r="A85" s="17" t="s">
        <v>139</v>
      </c>
      <c r="C85" s="11">
        <v>0</v>
      </c>
      <c r="E85" s="11">
        <v>0</v>
      </c>
      <c r="G85" s="11">
        <v>0</v>
      </c>
      <c r="I85" s="11">
        <v>0</v>
      </c>
      <c r="K85" s="11">
        <v>504304</v>
      </c>
      <c r="M85" s="11">
        <v>40837995313</v>
      </c>
      <c r="O85" s="11">
        <v>38560256851</v>
      </c>
      <c r="Q85" s="11">
        <v>2277738462</v>
      </c>
    </row>
    <row r="86" spans="1:17" s="17" customFormat="1" ht="18.75" x14ac:dyDescent="0.25">
      <c r="A86" s="17" t="s">
        <v>227</v>
      </c>
      <c r="C86" s="11">
        <v>0</v>
      </c>
      <c r="E86" s="11">
        <v>0</v>
      </c>
      <c r="G86" s="11">
        <v>0</v>
      </c>
      <c r="I86" s="11">
        <v>0</v>
      </c>
      <c r="K86" s="11">
        <v>2000000</v>
      </c>
      <c r="M86" s="11">
        <v>2267104489</v>
      </c>
      <c r="O86" s="11">
        <v>2381015009</v>
      </c>
      <c r="Q86" s="11">
        <v>-113910520</v>
      </c>
    </row>
    <row r="87" spans="1:17" s="17" customFormat="1" ht="18.75" x14ac:dyDescent="0.25">
      <c r="A87" s="17" t="s">
        <v>190</v>
      </c>
      <c r="C87" s="11">
        <v>0</v>
      </c>
      <c r="E87" s="11">
        <v>0</v>
      </c>
      <c r="G87" s="11">
        <v>0</v>
      </c>
      <c r="I87" s="11">
        <v>0</v>
      </c>
      <c r="K87" s="11">
        <v>3700000</v>
      </c>
      <c r="M87" s="11">
        <v>15782168060</v>
      </c>
      <c r="O87" s="11">
        <v>17279173528</v>
      </c>
      <c r="Q87" s="11">
        <v>-1497005468</v>
      </c>
    </row>
    <row r="88" spans="1:17" s="17" customFormat="1" ht="18.75" x14ac:dyDescent="0.25">
      <c r="A88" s="17" t="s">
        <v>199</v>
      </c>
      <c r="C88" s="11">
        <v>0</v>
      </c>
      <c r="E88" s="11">
        <v>0</v>
      </c>
      <c r="G88" s="11">
        <v>0</v>
      </c>
      <c r="I88" s="11">
        <v>0</v>
      </c>
      <c r="K88" s="11">
        <v>300000</v>
      </c>
      <c r="M88" s="11">
        <v>12565585965</v>
      </c>
      <c r="O88" s="11">
        <v>12650728978</v>
      </c>
      <c r="Q88" s="11">
        <v>-85143013</v>
      </c>
    </row>
    <row r="89" spans="1:17" s="17" customFormat="1" ht="18.75" x14ac:dyDescent="0.25">
      <c r="A89" s="17" t="s">
        <v>197</v>
      </c>
      <c r="C89" s="11">
        <v>0</v>
      </c>
      <c r="E89" s="11">
        <v>0</v>
      </c>
      <c r="G89" s="11">
        <v>0</v>
      </c>
      <c r="I89" s="11">
        <v>0</v>
      </c>
      <c r="K89" s="11">
        <v>20000</v>
      </c>
      <c r="M89" s="11">
        <v>138172950</v>
      </c>
      <c r="O89" s="11">
        <v>126425254</v>
      </c>
      <c r="Q89" s="11">
        <v>11747696</v>
      </c>
    </row>
    <row r="90" spans="1:17" s="17" customFormat="1" ht="18.75" x14ac:dyDescent="0.25">
      <c r="A90" s="17" t="s">
        <v>210</v>
      </c>
      <c r="C90" s="11">
        <v>0</v>
      </c>
      <c r="E90" s="11">
        <v>0</v>
      </c>
      <c r="G90" s="11">
        <v>0</v>
      </c>
      <c r="I90" s="11">
        <v>0</v>
      </c>
      <c r="K90" s="11">
        <v>2200000</v>
      </c>
      <c r="M90" s="11">
        <v>52560381251</v>
      </c>
      <c r="O90" s="11">
        <v>40336592395</v>
      </c>
      <c r="Q90" s="11">
        <v>12223788856</v>
      </c>
    </row>
    <row r="91" spans="1:17" s="17" customFormat="1" ht="18.75" x14ac:dyDescent="0.25">
      <c r="A91" s="17" t="s">
        <v>211</v>
      </c>
      <c r="C91" s="11">
        <v>0</v>
      </c>
      <c r="E91" s="11">
        <v>0</v>
      </c>
      <c r="G91" s="11">
        <v>0</v>
      </c>
      <c r="I91" s="11">
        <v>0</v>
      </c>
      <c r="K91" s="11">
        <v>216898</v>
      </c>
      <c r="M91" s="11">
        <v>23728240261</v>
      </c>
      <c r="O91" s="11">
        <v>16961940062</v>
      </c>
      <c r="Q91" s="11">
        <v>6766300199</v>
      </c>
    </row>
    <row r="92" spans="1:17" s="17" customFormat="1" ht="18.75" x14ac:dyDescent="0.25">
      <c r="A92" s="17" t="s">
        <v>82</v>
      </c>
      <c r="C92" s="11">
        <v>0</v>
      </c>
      <c r="E92" s="11">
        <v>0</v>
      </c>
      <c r="G92" s="11">
        <v>0</v>
      </c>
      <c r="I92" s="11">
        <v>0</v>
      </c>
      <c r="K92" s="11">
        <v>1488000</v>
      </c>
      <c r="M92" s="11">
        <v>9630721215</v>
      </c>
      <c r="O92" s="11">
        <v>10398399192</v>
      </c>
      <c r="Q92" s="11">
        <v>-767677977</v>
      </c>
    </row>
    <row r="93" spans="1:17" s="17" customFormat="1" ht="18.75" x14ac:dyDescent="0.25">
      <c r="A93" s="17" t="s">
        <v>303</v>
      </c>
      <c r="C93" s="11">
        <v>0</v>
      </c>
      <c r="E93" s="11">
        <v>0</v>
      </c>
      <c r="G93" s="11">
        <v>0</v>
      </c>
      <c r="I93" s="11">
        <v>0</v>
      </c>
      <c r="K93" s="11">
        <v>2000000</v>
      </c>
      <c r="M93" s="11">
        <v>34522572311</v>
      </c>
      <c r="O93" s="11">
        <v>30027239963</v>
      </c>
      <c r="Q93" s="11">
        <v>4495332348</v>
      </c>
    </row>
    <row r="94" spans="1:17" s="17" customFormat="1" ht="18.75" x14ac:dyDescent="0.25">
      <c r="A94" s="17" t="s">
        <v>142</v>
      </c>
      <c r="C94" s="11">
        <v>0</v>
      </c>
      <c r="E94" s="11">
        <v>0</v>
      </c>
      <c r="G94" s="11">
        <v>0</v>
      </c>
      <c r="I94" s="11">
        <v>0</v>
      </c>
      <c r="K94" s="11">
        <v>11000000</v>
      </c>
      <c r="M94" s="11">
        <v>76541850000</v>
      </c>
      <c r="O94" s="11">
        <v>70637193000</v>
      </c>
      <c r="Q94" s="11">
        <v>5904657000</v>
      </c>
    </row>
    <row r="95" spans="1:17" s="17" customFormat="1" ht="18.75" x14ac:dyDescent="0.25">
      <c r="A95" s="17" t="s">
        <v>138</v>
      </c>
      <c r="C95" s="11">
        <v>0</v>
      </c>
      <c r="E95" s="11">
        <v>0</v>
      </c>
      <c r="G95" s="11">
        <v>0</v>
      </c>
      <c r="I95" s="11">
        <v>0</v>
      </c>
      <c r="K95" s="11">
        <v>18600000</v>
      </c>
      <c r="M95" s="11">
        <v>45292504350</v>
      </c>
      <c r="O95" s="11">
        <v>46371239640</v>
      </c>
      <c r="Q95" s="11">
        <v>-1078735290</v>
      </c>
    </row>
    <row r="96" spans="1:17" s="17" customFormat="1" ht="18.75" x14ac:dyDescent="0.25">
      <c r="A96" s="17" t="s">
        <v>140</v>
      </c>
      <c r="C96" s="11">
        <v>0</v>
      </c>
      <c r="E96" s="11">
        <v>0</v>
      </c>
      <c r="G96" s="11">
        <v>0</v>
      </c>
      <c r="I96" s="11">
        <v>0</v>
      </c>
      <c r="K96" s="11">
        <v>501487</v>
      </c>
      <c r="M96" s="11">
        <v>28217835665</v>
      </c>
      <c r="O96" s="11">
        <v>31046776328</v>
      </c>
      <c r="Q96" s="11">
        <v>-2828940663</v>
      </c>
    </row>
    <row r="97" spans="1:18" s="17" customFormat="1" ht="18.75" x14ac:dyDescent="0.25">
      <c r="A97" s="17" t="s">
        <v>120</v>
      </c>
      <c r="C97" s="11">
        <v>0</v>
      </c>
      <c r="E97" s="11">
        <v>0</v>
      </c>
      <c r="G97" s="11">
        <v>0</v>
      </c>
      <c r="I97" s="11">
        <v>0</v>
      </c>
      <c r="K97" s="11">
        <v>6458653</v>
      </c>
      <c r="M97" s="11">
        <v>40476103472</v>
      </c>
      <c r="O97" s="11">
        <v>49050511471</v>
      </c>
      <c r="Q97" s="11">
        <v>-8574407999</v>
      </c>
    </row>
    <row r="98" spans="1:18" s="17" customFormat="1" ht="18.75" x14ac:dyDescent="0.25">
      <c r="A98" s="17" t="s">
        <v>177</v>
      </c>
      <c r="C98" s="11">
        <v>0</v>
      </c>
      <c r="E98" s="11">
        <v>0</v>
      </c>
      <c r="G98" s="11">
        <v>0</v>
      </c>
      <c r="I98" s="11">
        <v>0</v>
      </c>
      <c r="K98" s="11">
        <v>1250000</v>
      </c>
      <c r="M98" s="11">
        <v>32953536411</v>
      </c>
      <c r="O98" s="11">
        <v>26926329375</v>
      </c>
      <c r="Q98" s="11">
        <v>6027207036</v>
      </c>
    </row>
    <row r="99" spans="1:18" s="17" customFormat="1" ht="18.75" x14ac:dyDescent="0.25">
      <c r="A99" s="17" t="s">
        <v>191</v>
      </c>
      <c r="C99" s="11">
        <v>0</v>
      </c>
      <c r="E99" s="11">
        <v>0</v>
      </c>
      <c r="G99" s="11">
        <v>0</v>
      </c>
      <c r="I99" s="11">
        <v>0</v>
      </c>
      <c r="K99" s="11">
        <v>10331597</v>
      </c>
      <c r="M99" s="11">
        <v>32244727275</v>
      </c>
      <c r="O99" s="11">
        <v>33003773251</v>
      </c>
      <c r="Q99" s="11">
        <v>-759045976</v>
      </c>
    </row>
    <row r="100" spans="1:18" s="17" customFormat="1" ht="18.75" x14ac:dyDescent="0.25">
      <c r="A100" s="17" t="s">
        <v>257</v>
      </c>
      <c r="C100" s="11">
        <v>0</v>
      </c>
      <c r="E100" s="11">
        <v>0</v>
      </c>
      <c r="G100" s="11">
        <v>0</v>
      </c>
      <c r="I100" s="11">
        <v>0</v>
      </c>
      <c r="K100" s="11">
        <v>300000</v>
      </c>
      <c r="M100" s="11">
        <v>3182948129</v>
      </c>
      <c r="O100" s="11">
        <v>4036339607</v>
      </c>
      <c r="Q100" s="11">
        <v>-853391478</v>
      </c>
    </row>
    <row r="101" spans="1:18" s="17" customFormat="1" ht="18.75" x14ac:dyDescent="0.25">
      <c r="A101" s="17" t="s">
        <v>204</v>
      </c>
      <c r="C101" s="11">
        <v>0</v>
      </c>
      <c r="E101" s="11">
        <v>0</v>
      </c>
      <c r="G101" s="11">
        <v>0</v>
      </c>
      <c r="I101" s="11">
        <v>0</v>
      </c>
      <c r="K101" s="11">
        <v>740000</v>
      </c>
      <c r="M101" s="11">
        <v>46081784464</v>
      </c>
      <c r="O101" s="11">
        <v>29916698618</v>
      </c>
      <c r="Q101" s="11">
        <v>16165085846</v>
      </c>
    </row>
    <row r="102" spans="1:18" s="17" customFormat="1" ht="18.75" x14ac:dyDescent="0.25">
      <c r="A102" s="17" t="s">
        <v>165</v>
      </c>
      <c r="C102" s="11">
        <v>0</v>
      </c>
      <c r="E102" s="11">
        <v>0</v>
      </c>
      <c r="G102" s="11">
        <v>0</v>
      </c>
      <c r="I102" s="11">
        <v>0</v>
      </c>
      <c r="K102" s="11">
        <v>5000</v>
      </c>
      <c r="M102" s="11">
        <v>5000000000</v>
      </c>
      <c r="O102" s="11">
        <v>4226783756</v>
      </c>
      <c r="Q102" s="11">
        <v>773216244</v>
      </c>
    </row>
    <row r="103" spans="1:18" s="17" customFormat="1" ht="18.75" x14ac:dyDescent="0.25">
      <c r="A103" s="17" t="s">
        <v>164</v>
      </c>
      <c r="C103" s="11">
        <v>0</v>
      </c>
      <c r="E103" s="11">
        <v>0</v>
      </c>
      <c r="G103" s="11">
        <v>0</v>
      </c>
      <c r="I103" s="11">
        <v>0</v>
      </c>
      <c r="K103" s="11">
        <v>56245</v>
      </c>
      <c r="M103" s="11">
        <v>55637181544</v>
      </c>
      <c r="O103" s="11">
        <v>47906430885</v>
      </c>
      <c r="Q103" s="11">
        <v>7730750659</v>
      </c>
    </row>
    <row r="104" spans="1:18" s="17" customFormat="1" ht="18.75" x14ac:dyDescent="0.25">
      <c r="A104" s="17" t="s">
        <v>170</v>
      </c>
      <c r="C104" s="11">
        <v>0</v>
      </c>
      <c r="E104" s="11">
        <v>0</v>
      </c>
      <c r="G104" s="11">
        <v>0</v>
      </c>
      <c r="I104" s="11">
        <v>0</v>
      </c>
      <c r="K104" s="11">
        <v>10000</v>
      </c>
      <c r="M104" s="11">
        <v>10000000000</v>
      </c>
      <c r="O104" s="11">
        <v>9398296250</v>
      </c>
      <c r="Q104" s="11">
        <v>601703750</v>
      </c>
    </row>
    <row r="105" spans="1:18" ht="19.5" thickBot="1" x14ac:dyDescent="0.5">
      <c r="A105" s="3" t="s">
        <v>12</v>
      </c>
      <c r="C105" s="13">
        <f>SUM(C4:C104)</f>
        <v>86291131</v>
      </c>
      <c r="E105" s="13">
        <f>SUM(E4:E104)</f>
        <v>510784535781</v>
      </c>
      <c r="G105" s="13">
        <f>SUM(G4:G104)</f>
        <v>450508128466</v>
      </c>
      <c r="I105" s="13">
        <f>SUM(I4:I104)</f>
        <v>60276407315</v>
      </c>
      <c r="K105" s="13">
        <f>SUM(K4:K104)</f>
        <v>607906847</v>
      </c>
      <c r="M105" s="13">
        <f>SUM(M4:M104)</f>
        <v>4773535385335</v>
      </c>
      <c r="O105" s="3">
        <f>SUM(O4:O104)</f>
        <v>4189767210464</v>
      </c>
      <c r="Q105" s="13">
        <f>SUM(Q4:Q104)</f>
        <v>583768174871</v>
      </c>
    </row>
    <row r="106" spans="1:18" ht="18.75" thickTop="1" x14ac:dyDescent="0.45">
      <c r="O106" s="24"/>
      <c r="Q106" s="38"/>
    </row>
    <row r="107" spans="1:18" ht="18.75" x14ac:dyDescent="0.45">
      <c r="A107" s="65" t="s">
        <v>62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39"/>
    </row>
    <row r="115" spans="17:17" x14ac:dyDescent="0.45">
      <c r="Q115" s="31"/>
    </row>
  </sheetData>
  <mergeCells count="4">
    <mergeCell ref="A107:Q107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1402/09/30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56"/>
  <sheetViews>
    <sheetView rightToLeft="1" topLeftCell="B127" zoomScaleNormal="100" zoomScalePageLayoutView="85" workbookViewId="0">
      <selection activeCell="S134" sqref="S134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" style="12" bestFit="1" customWidth="1"/>
    <col min="22" max="16384" width="9.140625" style="12"/>
  </cols>
  <sheetData>
    <row r="1" spans="1:21" ht="21" x14ac:dyDescent="0.25">
      <c r="A1" s="45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1" x14ac:dyDescent="0.25">
      <c r="C2" s="47" t="s">
        <v>51</v>
      </c>
      <c r="D2" s="67"/>
      <c r="E2" s="67"/>
      <c r="F2" s="67"/>
      <c r="G2" s="67"/>
      <c r="H2" s="67"/>
      <c r="I2" s="67"/>
      <c r="J2" s="67"/>
      <c r="K2" s="67"/>
      <c r="M2" s="47" t="s">
        <v>322</v>
      </c>
      <c r="N2" s="67"/>
      <c r="O2" s="67"/>
      <c r="P2" s="67"/>
      <c r="Q2" s="67"/>
      <c r="R2" s="67"/>
      <c r="S2" s="67"/>
      <c r="T2" s="67"/>
      <c r="U2" s="67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81</v>
      </c>
      <c r="C4" s="11">
        <v>0</v>
      </c>
      <c r="E4" s="11">
        <v>38551905578</v>
      </c>
      <c r="G4" s="11">
        <v>11940334189</v>
      </c>
      <c r="I4" s="11">
        <v>50492239767</v>
      </c>
      <c r="K4" s="6">
        <v>0.1208</v>
      </c>
      <c r="M4" s="11">
        <v>7346685900</v>
      </c>
      <c r="O4" s="11">
        <v>71660538733</v>
      </c>
      <c r="Q4" s="11">
        <v>12044775886</v>
      </c>
      <c r="S4" s="11">
        <v>91052000519</v>
      </c>
      <c r="U4" s="6">
        <v>6.3799999999999996E-2</v>
      </c>
    </row>
    <row r="5" spans="1:21" s="17" customFormat="1" ht="18.75" x14ac:dyDescent="0.25">
      <c r="A5" s="17" t="s">
        <v>307</v>
      </c>
      <c r="C5" s="11">
        <v>0</v>
      </c>
      <c r="E5" s="11">
        <v>3331259313</v>
      </c>
      <c r="G5" s="11">
        <v>144872898</v>
      </c>
      <c r="I5" s="11">
        <v>3476132211</v>
      </c>
      <c r="K5" s="6">
        <v>8.3000000000000001E-3</v>
      </c>
      <c r="M5" s="11">
        <v>0</v>
      </c>
      <c r="O5" s="11">
        <v>683220201</v>
      </c>
      <c r="Q5" s="11">
        <v>144872898</v>
      </c>
      <c r="S5" s="11">
        <v>828093099</v>
      </c>
      <c r="U5" s="6">
        <v>5.9999999999999995E-4</v>
      </c>
    </row>
    <row r="6" spans="1:21" s="17" customFormat="1" ht="18.75" x14ac:dyDescent="0.25">
      <c r="A6" s="17" t="s">
        <v>175</v>
      </c>
      <c r="C6" s="11">
        <v>0</v>
      </c>
      <c r="E6" s="11">
        <v>0</v>
      </c>
      <c r="G6" s="11">
        <v>2188518664</v>
      </c>
      <c r="I6" s="11">
        <v>2188518664</v>
      </c>
      <c r="K6" s="6">
        <v>5.1999999999999998E-3</v>
      </c>
      <c r="M6" s="11">
        <v>95447301</v>
      </c>
      <c r="O6" s="11">
        <v>0</v>
      </c>
      <c r="Q6" s="11">
        <v>2188518664</v>
      </c>
      <c r="S6" s="11">
        <v>2283965965</v>
      </c>
      <c r="U6" s="6">
        <v>1.6000000000000001E-3</v>
      </c>
    </row>
    <row r="7" spans="1:21" s="17" customFormat="1" ht="18.75" x14ac:dyDescent="0.25">
      <c r="A7" s="17" t="s">
        <v>180</v>
      </c>
      <c r="C7" s="11">
        <v>0</v>
      </c>
      <c r="E7" s="11">
        <v>-12638512310</v>
      </c>
      <c r="G7" s="11">
        <v>11039091100</v>
      </c>
      <c r="I7" s="11">
        <v>-1599421210</v>
      </c>
      <c r="K7" s="6">
        <v>-3.8E-3</v>
      </c>
      <c r="M7" s="11">
        <v>8190000000</v>
      </c>
      <c r="O7" s="11">
        <v>24196270797</v>
      </c>
      <c r="Q7" s="11">
        <v>16968583645</v>
      </c>
      <c r="S7" s="11">
        <v>49354854442</v>
      </c>
      <c r="U7" s="6">
        <v>3.4599999999999999E-2</v>
      </c>
    </row>
    <row r="8" spans="1:21" s="17" customFormat="1" ht="18.75" x14ac:dyDescent="0.25">
      <c r="A8" s="17" t="s">
        <v>317</v>
      </c>
      <c r="C8" s="11">
        <v>0</v>
      </c>
      <c r="E8" s="11">
        <v>999650125</v>
      </c>
      <c r="G8" s="11">
        <v>37338547</v>
      </c>
      <c r="I8" s="11">
        <v>1036988672</v>
      </c>
      <c r="K8" s="6">
        <v>2.5000000000000001E-3</v>
      </c>
      <c r="M8" s="11">
        <v>0</v>
      </c>
      <c r="O8" s="11">
        <v>999650125</v>
      </c>
      <c r="Q8" s="11">
        <v>37338547</v>
      </c>
      <c r="S8" s="11">
        <v>1036988672</v>
      </c>
      <c r="U8" s="6">
        <v>6.9999999999999999E-4</v>
      </c>
    </row>
    <row r="9" spans="1:21" s="17" customFormat="1" ht="18.75" x14ac:dyDescent="0.25">
      <c r="A9" s="17" t="s">
        <v>215</v>
      </c>
      <c r="C9" s="11">
        <v>0</v>
      </c>
      <c r="E9" s="11">
        <v>2547727484</v>
      </c>
      <c r="G9" s="11">
        <v>4249722189</v>
      </c>
      <c r="I9" s="11">
        <v>6797449673</v>
      </c>
      <c r="K9" s="6">
        <v>1.6299999999999999E-2</v>
      </c>
      <c r="M9" s="11">
        <v>4998940000</v>
      </c>
      <c r="O9" s="11">
        <v>11946534284</v>
      </c>
      <c r="Q9" s="11">
        <v>4249722189</v>
      </c>
      <c r="S9" s="11">
        <v>21195196473</v>
      </c>
      <c r="U9" s="6">
        <v>1.49E-2</v>
      </c>
    </row>
    <row r="10" spans="1:21" s="17" customFormat="1" ht="18.75" x14ac:dyDescent="0.25">
      <c r="A10" s="17" t="s">
        <v>149</v>
      </c>
      <c r="C10" s="11">
        <v>0</v>
      </c>
      <c r="E10" s="11">
        <v>2222789393</v>
      </c>
      <c r="G10" s="11">
        <v>1706159579</v>
      </c>
      <c r="I10" s="11">
        <v>3928948972</v>
      </c>
      <c r="K10" s="6">
        <v>9.4000000000000004E-3</v>
      </c>
      <c r="M10" s="11">
        <v>9450000000</v>
      </c>
      <c r="O10" s="11">
        <v>14349263429</v>
      </c>
      <c r="Q10" s="11">
        <v>13140124136</v>
      </c>
      <c r="S10" s="11">
        <v>36939387565</v>
      </c>
      <c r="U10" s="6">
        <v>2.5899999999999999E-2</v>
      </c>
    </row>
    <row r="11" spans="1:21" s="17" customFormat="1" ht="18.75" x14ac:dyDescent="0.25">
      <c r="A11" s="17" t="s">
        <v>106</v>
      </c>
      <c r="C11" s="11">
        <v>0</v>
      </c>
      <c r="E11" s="11">
        <v>0</v>
      </c>
      <c r="G11" s="11">
        <v>-10930097866</v>
      </c>
      <c r="I11" s="11">
        <v>-10930097866</v>
      </c>
      <c r="K11" s="6">
        <v>-2.6200000000000001E-2</v>
      </c>
      <c r="M11" s="11">
        <v>7700000000</v>
      </c>
      <c r="O11" s="11">
        <v>0</v>
      </c>
      <c r="Q11" s="11">
        <v>-10941049446</v>
      </c>
      <c r="S11" s="11">
        <v>-3241049446</v>
      </c>
      <c r="U11" s="6">
        <v>-2.3E-3</v>
      </c>
    </row>
    <row r="12" spans="1:21" s="17" customFormat="1" ht="18.75" x14ac:dyDescent="0.25">
      <c r="A12" s="17" t="s">
        <v>181</v>
      </c>
      <c r="C12" s="11">
        <v>0</v>
      </c>
      <c r="E12" s="11">
        <v>-16113550528</v>
      </c>
      <c r="G12" s="11">
        <v>16979915816</v>
      </c>
      <c r="I12" s="11">
        <v>866365288</v>
      </c>
      <c r="K12" s="6">
        <v>2.0999999999999999E-3</v>
      </c>
      <c r="M12" s="11">
        <v>2796875000</v>
      </c>
      <c r="O12" s="11">
        <v>25835359472</v>
      </c>
      <c r="Q12" s="11">
        <v>28890362546</v>
      </c>
      <c r="S12" s="11">
        <v>57522597018</v>
      </c>
      <c r="U12" s="6">
        <v>4.0300000000000002E-2</v>
      </c>
    </row>
    <row r="13" spans="1:21" s="17" customFormat="1" ht="18.75" x14ac:dyDescent="0.25">
      <c r="A13" s="17" t="s">
        <v>76</v>
      </c>
      <c r="C13" s="11">
        <v>0</v>
      </c>
      <c r="E13" s="11">
        <v>-6451860393</v>
      </c>
      <c r="G13" s="11">
        <v>11601926261</v>
      </c>
      <c r="I13" s="11">
        <v>5150065868</v>
      </c>
      <c r="K13" s="6">
        <v>1.23E-2</v>
      </c>
      <c r="M13" s="11">
        <v>6208698990</v>
      </c>
      <c r="O13" s="11">
        <v>29611370667</v>
      </c>
      <c r="Q13" s="11">
        <v>60609094576</v>
      </c>
      <c r="S13" s="11">
        <v>96429164233</v>
      </c>
      <c r="U13" s="6">
        <v>6.7599999999999993E-2</v>
      </c>
    </row>
    <row r="14" spans="1:21" s="17" customFormat="1" ht="18.75" x14ac:dyDescent="0.25">
      <c r="A14" s="17" t="s">
        <v>320</v>
      </c>
      <c r="C14" s="11">
        <v>0</v>
      </c>
      <c r="E14" s="11">
        <v>0</v>
      </c>
      <c r="G14" s="11">
        <v>4056757164</v>
      </c>
      <c r="I14" s="11">
        <v>4056757164</v>
      </c>
      <c r="K14" s="6">
        <v>9.7000000000000003E-3</v>
      </c>
      <c r="M14" s="11">
        <v>0</v>
      </c>
      <c r="O14" s="11">
        <v>0</v>
      </c>
      <c r="Q14" s="11">
        <v>4056757164</v>
      </c>
      <c r="S14" s="11">
        <v>4056757164</v>
      </c>
      <c r="U14" s="6">
        <v>2.8E-3</v>
      </c>
    </row>
    <row r="15" spans="1:21" s="17" customFormat="1" ht="18.75" x14ac:dyDescent="0.25">
      <c r="A15" s="17" t="s">
        <v>136</v>
      </c>
      <c r="C15" s="11">
        <v>0</v>
      </c>
      <c r="E15" s="11">
        <v>554483283</v>
      </c>
      <c r="G15" s="11">
        <v>-316720797</v>
      </c>
      <c r="I15" s="11">
        <v>237762486</v>
      </c>
      <c r="K15" s="6">
        <v>5.9999999999999995E-4</v>
      </c>
      <c r="M15" s="11">
        <v>10346929736</v>
      </c>
      <c r="O15" s="11">
        <v>-188391784</v>
      </c>
      <c r="Q15" s="11">
        <v>544816374</v>
      </c>
      <c r="S15" s="11">
        <v>10703354326</v>
      </c>
      <c r="U15" s="6">
        <v>7.4999999999999997E-3</v>
      </c>
    </row>
    <row r="16" spans="1:21" s="17" customFormat="1" ht="18.75" x14ac:dyDescent="0.25">
      <c r="A16" s="17" t="s">
        <v>235</v>
      </c>
      <c r="C16" s="11">
        <v>0</v>
      </c>
      <c r="E16" s="11">
        <v>5904624490</v>
      </c>
      <c r="G16" s="11">
        <v>-605390907</v>
      </c>
      <c r="I16" s="11">
        <v>5299233583</v>
      </c>
      <c r="K16" s="6">
        <v>1.2699999999999999E-2</v>
      </c>
      <c r="M16" s="11">
        <v>881287726</v>
      </c>
      <c r="O16" s="11">
        <v>-3339837417</v>
      </c>
      <c r="Q16" s="11">
        <v>-605390907</v>
      </c>
      <c r="S16" s="11">
        <v>-3063940598</v>
      </c>
      <c r="U16" s="6">
        <v>-2.0999999999999999E-3</v>
      </c>
    </row>
    <row r="17" spans="1:21" s="17" customFormat="1" ht="18.75" x14ac:dyDescent="0.25">
      <c r="A17" s="17" t="s">
        <v>277</v>
      </c>
      <c r="C17" s="11">
        <v>0</v>
      </c>
      <c r="E17" s="11">
        <v>0</v>
      </c>
      <c r="G17" s="11">
        <v>7441232804</v>
      </c>
      <c r="I17" s="11">
        <v>7441232804</v>
      </c>
      <c r="K17" s="6">
        <v>1.78E-2</v>
      </c>
      <c r="M17" s="11">
        <v>0</v>
      </c>
      <c r="O17" s="11">
        <v>0</v>
      </c>
      <c r="Q17" s="11">
        <v>7441232804</v>
      </c>
      <c r="S17" s="11">
        <v>7441232804</v>
      </c>
      <c r="U17" s="6">
        <v>5.1999999999999998E-3</v>
      </c>
    </row>
    <row r="18" spans="1:21" s="17" customFormat="1" ht="18.75" x14ac:dyDescent="0.25">
      <c r="A18" s="17" t="s">
        <v>137</v>
      </c>
      <c r="C18" s="11">
        <v>0</v>
      </c>
      <c r="E18" s="11">
        <v>14549717560</v>
      </c>
      <c r="G18" s="11">
        <v>742747674</v>
      </c>
      <c r="I18" s="11">
        <v>15292465234</v>
      </c>
      <c r="K18" s="6">
        <v>3.6600000000000001E-2</v>
      </c>
      <c r="M18" s="11">
        <v>18921734000</v>
      </c>
      <c r="O18" s="11">
        <v>15641711581</v>
      </c>
      <c r="Q18" s="11">
        <v>4075731865</v>
      </c>
      <c r="S18" s="11">
        <v>38639177446</v>
      </c>
      <c r="U18" s="6">
        <v>2.7099999999999999E-2</v>
      </c>
    </row>
    <row r="19" spans="1:21" s="17" customFormat="1" ht="18.75" x14ac:dyDescent="0.25">
      <c r="A19" s="17" t="s">
        <v>178</v>
      </c>
      <c r="C19" s="11">
        <v>0</v>
      </c>
      <c r="E19" s="11">
        <v>2964451813</v>
      </c>
      <c r="G19" s="11">
        <v>0</v>
      </c>
      <c r="I19" s="11">
        <v>2964451813</v>
      </c>
      <c r="K19" s="6">
        <v>7.1000000000000004E-3</v>
      </c>
      <c r="M19" s="11">
        <v>0</v>
      </c>
      <c r="O19" s="11">
        <v>2483152510</v>
      </c>
      <c r="Q19" s="11">
        <v>-335783175</v>
      </c>
      <c r="S19" s="11">
        <v>2147369335</v>
      </c>
      <c r="U19" s="6">
        <v>1.5E-3</v>
      </c>
    </row>
    <row r="20" spans="1:21" s="17" customFormat="1" ht="18.75" x14ac:dyDescent="0.25">
      <c r="A20" s="17" t="s">
        <v>176</v>
      </c>
      <c r="C20" s="11">
        <v>0</v>
      </c>
      <c r="E20" s="11">
        <v>1457065738</v>
      </c>
      <c r="G20" s="11">
        <v>0</v>
      </c>
      <c r="I20" s="11">
        <v>1457065738</v>
      </c>
      <c r="K20" s="6">
        <v>3.5000000000000001E-3</v>
      </c>
      <c r="M20" s="11">
        <v>1873307100</v>
      </c>
      <c r="O20" s="11">
        <v>2701532661</v>
      </c>
      <c r="Q20" s="11">
        <v>193839789</v>
      </c>
      <c r="S20" s="11">
        <v>4768679550</v>
      </c>
      <c r="U20" s="6">
        <v>3.3E-3</v>
      </c>
    </row>
    <row r="21" spans="1:21" s="17" customFormat="1" ht="18.75" x14ac:dyDescent="0.25">
      <c r="A21" s="17" t="s">
        <v>200</v>
      </c>
      <c r="C21" s="11">
        <v>0</v>
      </c>
      <c r="E21" s="11">
        <v>0</v>
      </c>
      <c r="G21" s="11">
        <v>0</v>
      </c>
      <c r="I21" s="11">
        <v>0</v>
      </c>
      <c r="K21" s="6">
        <v>0</v>
      </c>
      <c r="M21" s="11">
        <v>0</v>
      </c>
      <c r="O21" s="11">
        <v>0</v>
      </c>
      <c r="Q21" s="11">
        <v>-2950506</v>
      </c>
      <c r="S21" s="11">
        <v>-2950506</v>
      </c>
      <c r="U21" s="6">
        <v>0</v>
      </c>
    </row>
    <row r="22" spans="1:21" s="17" customFormat="1" ht="18.75" x14ac:dyDescent="0.25">
      <c r="A22" s="17" t="s">
        <v>195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11947399100</v>
      </c>
      <c r="S22" s="11">
        <v>11947399100</v>
      </c>
      <c r="U22" s="6">
        <v>8.3999999999999995E-3</v>
      </c>
    </row>
    <row r="23" spans="1:21" s="17" customFormat="1" ht="18.75" x14ac:dyDescent="0.25">
      <c r="A23" s="17" t="s">
        <v>83</v>
      </c>
      <c r="C23" s="11">
        <v>0</v>
      </c>
      <c r="E23" s="11">
        <v>11272527000</v>
      </c>
      <c r="G23" s="11">
        <v>0</v>
      </c>
      <c r="I23" s="11">
        <v>11272527000</v>
      </c>
      <c r="K23" s="6">
        <v>2.7E-2</v>
      </c>
      <c r="M23" s="11">
        <v>9870000000</v>
      </c>
      <c r="O23" s="11">
        <v>13234781699</v>
      </c>
      <c r="Q23" s="11">
        <v>-13317469</v>
      </c>
      <c r="S23" s="11">
        <v>23091464230</v>
      </c>
      <c r="U23" s="6">
        <v>1.6199999999999999E-2</v>
      </c>
    </row>
    <row r="24" spans="1:21" s="17" customFormat="1" ht="18.75" x14ac:dyDescent="0.25">
      <c r="A24" s="17" t="s">
        <v>78</v>
      </c>
      <c r="C24" s="11">
        <v>0</v>
      </c>
      <c r="E24" s="11">
        <v>0</v>
      </c>
      <c r="G24" s="11">
        <v>0</v>
      </c>
      <c r="I24" s="11">
        <v>0</v>
      </c>
      <c r="K24" s="6">
        <v>0</v>
      </c>
      <c r="M24" s="11">
        <v>0</v>
      </c>
      <c r="O24" s="11">
        <v>0</v>
      </c>
      <c r="Q24" s="11">
        <v>-406261929</v>
      </c>
      <c r="S24" s="11">
        <v>-406261929</v>
      </c>
      <c r="U24" s="6">
        <v>-2.9999999999999997E-4</v>
      </c>
    </row>
    <row r="25" spans="1:21" s="17" customFormat="1" ht="18.75" x14ac:dyDescent="0.25">
      <c r="A25" s="17" t="s">
        <v>163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-2774795967</v>
      </c>
      <c r="S25" s="11">
        <v>-2774795967</v>
      </c>
      <c r="U25" s="6">
        <v>-1.9E-3</v>
      </c>
    </row>
    <row r="26" spans="1:21" s="17" customFormat="1" ht="18.75" x14ac:dyDescent="0.25">
      <c r="A26" s="17" t="s">
        <v>207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10920590100</v>
      </c>
      <c r="O26" s="11">
        <v>0</v>
      </c>
      <c r="Q26" s="11">
        <v>-8749109065</v>
      </c>
      <c r="S26" s="11">
        <v>2171481035</v>
      </c>
      <c r="U26" s="6">
        <v>1.5E-3</v>
      </c>
    </row>
    <row r="27" spans="1:21" s="17" customFormat="1" ht="18.75" x14ac:dyDescent="0.25">
      <c r="A27" s="17" t="s">
        <v>188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5702441347</v>
      </c>
      <c r="S27" s="11">
        <v>5702441347</v>
      </c>
      <c r="U27" s="6">
        <v>4.0000000000000001E-3</v>
      </c>
    </row>
    <row r="28" spans="1:21" s="17" customFormat="1" ht="18.75" x14ac:dyDescent="0.25">
      <c r="A28" s="17" t="s">
        <v>172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-856953269</v>
      </c>
      <c r="S28" s="11">
        <v>-856953269</v>
      </c>
      <c r="U28" s="6">
        <v>-5.9999999999999995E-4</v>
      </c>
    </row>
    <row r="29" spans="1:21" s="17" customFormat="1" ht="18.75" x14ac:dyDescent="0.25">
      <c r="A29" s="17" t="s">
        <v>212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0</v>
      </c>
      <c r="O29" s="11">
        <v>0</v>
      </c>
      <c r="Q29" s="11">
        <v>21786620097</v>
      </c>
      <c r="S29" s="11">
        <v>21786620097</v>
      </c>
      <c r="U29" s="6">
        <v>1.5299999999999999E-2</v>
      </c>
    </row>
    <row r="30" spans="1:21" s="17" customFormat="1" ht="18.75" x14ac:dyDescent="0.25">
      <c r="A30" s="17" t="s">
        <v>132</v>
      </c>
      <c r="C30" s="11">
        <v>0</v>
      </c>
      <c r="E30" s="11">
        <v>8487830579</v>
      </c>
      <c r="G30" s="11">
        <v>0</v>
      </c>
      <c r="I30" s="11">
        <v>8487830579</v>
      </c>
      <c r="K30" s="6">
        <v>2.0299999999999999E-2</v>
      </c>
      <c r="M30" s="11">
        <v>3451000000</v>
      </c>
      <c r="O30" s="11">
        <v>13788060442</v>
      </c>
      <c r="Q30" s="11">
        <v>-1961286257</v>
      </c>
      <c r="S30" s="11">
        <v>15277774185</v>
      </c>
      <c r="U30" s="6">
        <v>1.0699999999999999E-2</v>
      </c>
    </row>
    <row r="31" spans="1:21" s="17" customFormat="1" ht="18.75" x14ac:dyDescent="0.25">
      <c r="A31" s="17" t="s">
        <v>123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56320577029</v>
      </c>
      <c r="S31" s="11">
        <v>56320577029</v>
      </c>
      <c r="U31" s="6">
        <v>3.95E-2</v>
      </c>
    </row>
    <row r="32" spans="1:21" s="17" customFormat="1" ht="18.75" x14ac:dyDescent="0.25">
      <c r="A32" s="17" t="s">
        <v>183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0</v>
      </c>
      <c r="O32" s="11">
        <v>0</v>
      </c>
      <c r="Q32" s="11">
        <v>-629338122</v>
      </c>
      <c r="S32" s="11">
        <v>-629338122</v>
      </c>
      <c r="U32" s="6">
        <v>-4.0000000000000002E-4</v>
      </c>
    </row>
    <row r="33" spans="1:21" s="17" customFormat="1" ht="18.75" x14ac:dyDescent="0.25">
      <c r="A33" s="17" t="s">
        <v>238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0</v>
      </c>
      <c r="S33" s="11">
        <v>0</v>
      </c>
      <c r="U33" s="6">
        <v>0</v>
      </c>
    </row>
    <row r="34" spans="1:21" s="17" customFormat="1" ht="18.75" x14ac:dyDescent="0.25">
      <c r="A34" s="17" t="s">
        <v>114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-2334744807</v>
      </c>
      <c r="S34" s="11">
        <v>-2334744807</v>
      </c>
      <c r="U34" s="6">
        <v>-1.6000000000000001E-3</v>
      </c>
    </row>
    <row r="35" spans="1:21" s="17" customFormat="1" ht="18.75" x14ac:dyDescent="0.25">
      <c r="A35" s="17" t="s">
        <v>306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0</v>
      </c>
      <c r="S35" s="11">
        <v>0</v>
      </c>
      <c r="U35" s="6">
        <v>0</v>
      </c>
    </row>
    <row r="36" spans="1:21" s="17" customFormat="1" ht="18.75" x14ac:dyDescent="0.25">
      <c r="A36" s="17" t="s">
        <v>118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5751964000</v>
      </c>
      <c r="O36" s="11">
        <v>0</v>
      </c>
      <c r="Q36" s="11">
        <v>-4423295234</v>
      </c>
      <c r="S36" s="11">
        <v>1328668766</v>
      </c>
      <c r="U36" s="6">
        <v>8.9999999999999998E-4</v>
      </c>
    </row>
    <row r="37" spans="1:21" s="17" customFormat="1" ht="18.75" x14ac:dyDescent="0.25">
      <c r="A37" s="17" t="s">
        <v>182</v>
      </c>
      <c r="C37" s="11">
        <v>0</v>
      </c>
      <c r="E37" s="11">
        <v>8844546356</v>
      </c>
      <c r="G37" s="11">
        <v>0</v>
      </c>
      <c r="I37" s="11">
        <v>8844546356</v>
      </c>
      <c r="K37" s="6">
        <v>2.12E-2</v>
      </c>
      <c r="M37" s="11">
        <v>1941269760</v>
      </c>
      <c r="O37" s="11">
        <v>11457707779</v>
      </c>
      <c r="Q37" s="11">
        <v>112327655</v>
      </c>
      <c r="S37" s="11">
        <v>13511305194</v>
      </c>
      <c r="U37" s="6">
        <v>9.4999999999999998E-3</v>
      </c>
    </row>
    <row r="38" spans="1:21" s="17" customFormat="1" ht="18.75" x14ac:dyDescent="0.25">
      <c r="A38" s="17" t="s">
        <v>162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-4520811715</v>
      </c>
      <c r="S38" s="11">
        <v>-4520811715</v>
      </c>
      <c r="U38" s="6">
        <v>-3.2000000000000002E-3</v>
      </c>
    </row>
    <row r="39" spans="1:21" s="17" customFormat="1" ht="18.75" x14ac:dyDescent="0.25">
      <c r="A39" s="17" t="s">
        <v>155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16941688184</v>
      </c>
      <c r="S39" s="11">
        <v>16941688184</v>
      </c>
      <c r="U39" s="6">
        <v>1.1900000000000001E-2</v>
      </c>
    </row>
    <row r="40" spans="1:21" s="17" customFormat="1" ht="18.75" x14ac:dyDescent="0.25">
      <c r="A40" s="17" t="s">
        <v>169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-3792996193</v>
      </c>
      <c r="S40" s="11">
        <v>-3792996193</v>
      </c>
      <c r="U40" s="6">
        <v>-2.7000000000000001E-3</v>
      </c>
    </row>
    <row r="41" spans="1:21" s="17" customFormat="1" ht="18.75" x14ac:dyDescent="0.25">
      <c r="A41" s="17" t="s">
        <v>189</v>
      </c>
      <c r="C41" s="11">
        <v>0</v>
      </c>
      <c r="E41" s="11">
        <v>14701999500</v>
      </c>
      <c r="G41" s="11">
        <v>0</v>
      </c>
      <c r="I41" s="11">
        <v>14701999500</v>
      </c>
      <c r="K41" s="6">
        <v>3.5200000000000002E-2</v>
      </c>
      <c r="M41" s="11">
        <v>9852000000</v>
      </c>
      <c r="O41" s="11">
        <v>22287514161</v>
      </c>
      <c r="Q41" s="11">
        <v>14878066258</v>
      </c>
      <c r="S41" s="11">
        <v>47017580419</v>
      </c>
      <c r="U41" s="6">
        <v>3.3000000000000002E-2</v>
      </c>
    </row>
    <row r="42" spans="1:21" s="17" customFormat="1" ht="18.75" x14ac:dyDescent="0.25">
      <c r="A42" s="17" t="s">
        <v>221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3357259679</v>
      </c>
      <c r="S42" s="11">
        <v>3357259679</v>
      </c>
      <c r="U42" s="6">
        <v>2.3999999999999998E-3</v>
      </c>
    </row>
    <row r="43" spans="1:21" s="17" customFormat="1" ht="18.75" x14ac:dyDescent="0.25">
      <c r="A43" s="17" t="s">
        <v>121</v>
      </c>
      <c r="C43" s="11">
        <v>0</v>
      </c>
      <c r="E43" s="11">
        <v>16531776729</v>
      </c>
      <c r="G43" s="11">
        <v>0</v>
      </c>
      <c r="I43" s="11">
        <v>16531776729</v>
      </c>
      <c r="K43" s="6">
        <v>3.9600000000000003E-2</v>
      </c>
      <c r="M43" s="11">
        <v>28200000000</v>
      </c>
      <c r="O43" s="11">
        <v>25978506019</v>
      </c>
      <c r="Q43" s="11">
        <v>4909531898</v>
      </c>
      <c r="S43" s="11">
        <v>59088037917</v>
      </c>
      <c r="U43" s="6">
        <v>4.1399999999999999E-2</v>
      </c>
    </row>
    <row r="44" spans="1:21" s="17" customFormat="1" ht="18.75" x14ac:dyDescent="0.25">
      <c r="A44" s="17" t="s">
        <v>167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1990783480</v>
      </c>
      <c r="O44" s="11">
        <v>0</v>
      </c>
      <c r="Q44" s="11">
        <v>2357826543</v>
      </c>
      <c r="S44" s="11">
        <v>4348610023</v>
      </c>
      <c r="U44" s="6">
        <v>3.0000000000000001E-3</v>
      </c>
    </row>
    <row r="45" spans="1:21" s="17" customFormat="1" ht="18.75" x14ac:dyDescent="0.25">
      <c r="A45" s="17" t="s">
        <v>213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945545880</v>
      </c>
      <c r="O45" s="11">
        <v>0</v>
      </c>
      <c r="Q45" s="11">
        <v>2909791514</v>
      </c>
      <c r="S45" s="11">
        <v>3855337394</v>
      </c>
      <c r="U45" s="6">
        <v>2.7000000000000001E-3</v>
      </c>
    </row>
    <row r="46" spans="1:21" s="17" customFormat="1" ht="18.75" x14ac:dyDescent="0.25">
      <c r="A46" s="17" t="s">
        <v>174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-1942765375</v>
      </c>
      <c r="S46" s="11">
        <v>-1942765375</v>
      </c>
      <c r="U46" s="6">
        <v>-1.4E-3</v>
      </c>
    </row>
    <row r="47" spans="1:21" s="17" customFormat="1" ht="18.75" x14ac:dyDescent="0.25">
      <c r="A47" s="17" t="s">
        <v>201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2109565555</v>
      </c>
      <c r="S47" s="11">
        <v>2109565555</v>
      </c>
      <c r="U47" s="6">
        <v>1.5E-3</v>
      </c>
    </row>
    <row r="48" spans="1:21" s="17" customFormat="1" ht="18.75" x14ac:dyDescent="0.25">
      <c r="A48" s="17" t="s">
        <v>135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12752916349</v>
      </c>
      <c r="S48" s="11">
        <v>12752916349</v>
      </c>
      <c r="U48" s="6">
        <v>8.8999999999999999E-3</v>
      </c>
    </row>
    <row r="49" spans="1:21" s="17" customFormat="1" ht="18.75" x14ac:dyDescent="0.25">
      <c r="A49" s="17" t="s">
        <v>206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3501884094</v>
      </c>
      <c r="S49" s="11">
        <v>3501884094</v>
      </c>
      <c r="U49" s="6">
        <v>2.5000000000000001E-3</v>
      </c>
    </row>
    <row r="50" spans="1:21" s="17" customFormat="1" ht="18.75" x14ac:dyDescent="0.25">
      <c r="A50" s="17" t="s">
        <v>115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-1379409930</v>
      </c>
      <c r="S50" s="11">
        <v>-1379409930</v>
      </c>
      <c r="U50" s="6">
        <v>-1E-3</v>
      </c>
    </row>
    <row r="51" spans="1:21" s="17" customFormat="1" ht="18.75" x14ac:dyDescent="0.25">
      <c r="A51" s="17" t="s">
        <v>202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399000000</v>
      </c>
      <c r="O51" s="11">
        <v>0</v>
      </c>
      <c r="Q51" s="11">
        <v>13818544500</v>
      </c>
      <c r="S51" s="11">
        <v>14217544500</v>
      </c>
      <c r="U51" s="6">
        <v>0.01</v>
      </c>
    </row>
    <row r="52" spans="1:21" s="17" customFormat="1" ht="18.75" x14ac:dyDescent="0.25">
      <c r="A52" s="17" t="s">
        <v>153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711723180</v>
      </c>
      <c r="O52" s="11">
        <v>0</v>
      </c>
      <c r="Q52" s="11">
        <v>2264080069</v>
      </c>
      <c r="S52" s="11">
        <v>2975803249</v>
      </c>
      <c r="U52" s="6">
        <v>2.0999999999999999E-3</v>
      </c>
    </row>
    <row r="53" spans="1:21" s="17" customFormat="1" ht="18.75" x14ac:dyDescent="0.25">
      <c r="A53" s="17" t="s">
        <v>219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0</v>
      </c>
      <c r="O53" s="11">
        <v>0</v>
      </c>
      <c r="Q53" s="11">
        <v>3901578263</v>
      </c>
      <c r="S53" s="11">
        <v>3901578263</v>
      </c>
      <c r="U53" s="6">
        <v>2.7000000000000001E-3</v>
      </c>
    </row>
    <row r="54" spans="1:21" s="17" customFormat="1" ht="18.75" x14ac:dyDescent="0.25">
      <c r="A54" s="17" t="s">
        <v>154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21374636418</v>
      </c>
      <c r="S54" s="11">
        <v>21374636418</v>
      </c>
      <c r="U54" s="6">
        <v>1.4999999999999999E-2</v>
      </c>
    </row>
    <row r="55" spans="1:21" s="17" customFormat="1" ht="18.75" x14ac:dyDescent="0.25">
      <c r="A55" s="17" t="s">
        <v>302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0</v>
      </c>
      <c r="O55" s="11">
        <v>0</v>
      </c>
      <c r="Q55" s="11">
        <v>7104728225</v>
      </c>
      <c r="S55" s="11">
        <v>7104728225</v>
      </c>
      <c r="U55" s="6">
        <v>5.0000000000000001E-3</v>
      </c>
    </row>
    <row r="56" spans="1:21" s="17" customFormat="1" ht="18.75" x14ac:dyDescent="0.25">
      <c r="A56" s="17" t="s">
        <v>122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-9154186137</v>
      </c>
      <c r="S56" s="11">
        <v>-9154186137</v>
      </c>
      <c r="U56" s="6">
        <v>-6.4000000000000003E-3</v>
      </c>
    </row>
    <row r="57" spans="1:21" s="17" customFormat="1" ht="18.75" x14ac:dyDescent="0.25">
      <c r="A57" s="17" t="s">
        <v>196</v>
      </c>
      <c r="C57" s="11">
        <v>0</v>
      </c>
      <c r="E57" s="11">
        <v>5567</v>
      </c>
      <c r="G57" s="11">
        <v>0</v>
      </c>
      <c r="I57" s="11">
        <v>5567</v>
      </c>
      <c r="K57" s="6">
        <v>0</v>
      </c>
      <c r="M57" s="11">
        <v>11600002900</v>
      </c>
      <c r="O57" s="11">
        <v>12612</v>
      </c>
      <c r="Q57" s="11">
        <v>48546033213</v>
      </c>
      <c r="S57" s="11">
        <v>60146048725</v>
      </c>
      <c r="U57" s="6">
        <v>4.2200000000000001E-2</v>
      </c>
    </row>
    <row r="58" spans="1:21" s="17" customFormat="1" ht="18.75" x14ac:dyDescent="0.25">
      <c r="A58" s="17" t="s">
        <v>279</v>
      </c>
      <c r="C58" s="11">
        <v>0</v>
      </c>
      <c r="E58" s="11">
        <v>-9905210861</v>
      </c>
      <c r="G58" s="11">
        <v>0</v>
      </c>
      <c r="I58" s="11">
        <v>-9905210861</v>
      </c>
      <c r="K58" s="6">
        <v>-2.3699999999999999E-2</v>
      </c>
      <c r="M58" s="11">
        <v>0</v>
      </c>
      <c r="O58" s="11">
        <v>13671084654</v>
      </c>
      <c r="Q58" s="11">
        <v>-1374</v>
      </c>
      <c r="S58" s="11">
        <v>13671083280</v>
      </c>
      <c r="U58" s="6">
        <v>9.5999999999999992E-3</v>
      </c>
    </row>
    <row r="59" spans="1:21" s="17" customFormat="1" ht="18.75" x14ac:dyDescent="0.25">
      <c r="A59" s="17" t="s">
        <v>86</v>
      </c>
      <c r="C59" s="11">
        <v>0</v>
      </c>
      <c r="E59" s="11">
        <v>0</v>
      </c>
      <c r="G59" s="11">
        <v>0</v>
      </c>
      <c r="I59" s="11">
        <v>0</v>
      </c>
      <c r="K59" s="6">
        <v>0</v>
      </c>
      <c r="M59" s="11">
        <v>0</v>
      </c>
      <c r="O59" s="11">
        <v>0</v>
      </c>
      <c r="Q59" s="11">
        <v>-4274259481</v>
      </c>
      <c r="S59" s="11">
        <v>-4274259481</v>
      </c>
      <c r="U59" s="6">
        <v>-3.0000000000000001E-3</v>
      </c>
    </row>
    <row r="60" spans="1:21" s="17" customFormat="1" ht="18.75" x14ac:dyDescent="0.25">
      <c r="A60" s="17" t="s">
        <v>237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476520000</v>
      </c>
      <c r="O60" s="11">
        <v>0</v>
      </c>
      <c r="Q60" s="11">
        <v>5755581201</v>
      </c>
      <c r="S60" s="11">
        <v>6232101201</v>
      </c>
      <c r="U60" s="6">
        <v>4.4000000000000003E-3</v>
      </c>
    </row>
    <row r="61" spans="1:21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7077598622</v>
      </c>
      <c r="S61" s="11">
        <v>7077598622</v>
      </c>
      <c r="U61" s="6">
        <v>5.0000000000000001E-3</v>
      </c>
    </row>
    <row r="62" spans="1:21" s="17" customFormat="1" ht="18.75" x14ac:dyDescent="0.25">
      <c r="A62" s="17" t="s">
        <v>278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-2335377522</v>
      </c>
      <c r="S62" s="11">
        <v>-2335377522</v>
      </c>
      <c r="U62" s="6">
        <v>-1.6000000000000001E-3</v>
      </c>
    </row>
    <row r="63" spans="1:21" s="17" customFormat="1" ht="18.75" x14ac:dyDescent="0.25">
      <c r="A63" s="17" t="s">
        <v>203</v>
      </c>
      <c r="C63" s="11">
        <v>0</v>
      </c>
      <c r="E63" s="11">
        <v>8782357135</v>
      </c>
      <c r="G63" s="11">
        <v>0</v>
      </c>
      <c r="I63" s="11">
        <v>8782357135</v>
      </c>
      <c r="K63" s="6">
        <v>2.1000000000000001E-2</v>
      </c>
      <c r="M63" s="11">
        <v>240270000</v>
      </c>
      <c r="O63" s="11">
        <v>10439860738</v>
      </c>
      <c r="Q63" s="11">
        <v>241966545</v>
      </c>
      <c r="S63" s="11">
        <v>10922097283</v>
      </c>
      <c r="U63" s="6">
        <v>7.7000000000000002E-3</v>
      </c>
    </row>
    <row r="64" spans="1:21" s="17" customFormat="1" ht="18.75" x14ac:dyDescent="0.25">
      <c r="A64" s="17" t="s">
        <v>143</v>
      </c>
      <c r="C64" s="11">
        <v>0</v>
      </c>
      <c r="E64" s="11">
        <v>3223933816</v>
      </c>
      <c r="G64" s="11">
        <v>0</v>
      </c>
      <c r="I64" s="11">
        <v>3223933816</v>
      </c>
      <c r="K64" s="6">
        <v>7.7000000000000002E-3</v>
      </c>
      <c r="M64" s="11">
        <v>5588782060</v>
      </c>
      <c r="O64" s="11">
        <v>4364335077</v>
      </c>
      <c r="Q64" s="11">
        <v>-80857411</v>
      </c>
      <c r="S64" s="11">
        <v>9872259726</v>
      </c>
      <c r="U64" s="6">
        <v>6.8999999999999999E-3</v>
      </c>
    </row>
    <row r="65" spans="1:21" s="17" customFormat="1" ht="18.75" x14ac:dyDescent="0.25">
      <c r="A65" s="17" t="s">
        <v>205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4381221013</v>
      </c>
      <c r="S65" s="11">
        <v>4381221013</v>
      </c>
      <c r="U65" s="6">
        <v>3.0999999999999999E-3</v>
      </c>
    </row>
    <row r="66" spans="1:21" s="17" customFormat="1" ht="18.75" x14ac:dyDescent="0.25">
      <c r="A66" s="17" t="s">
        <v>125</v>
      </c>
      <c r="C66" s="11">
        <v>12284910486</v>
      </c>
      <c r="E66" s="11">
        <v>-6680016000</v>
      </c>
      <c r="G66" s="11">
        <v>0</v>
      </c>
      <c r="I66" s="11">
        <v>5604894486</v>
      </c>
      <c r="K66" s="6">
        <v>1.34E-2</v>
      </c>
      <c r="M66" s="11">
        <v>12284910486</v>
      </c>
      <c r="O66" s="11">
        <v>26071695665</v>
      </c>
      <c r="Q66" s="11">
        <v>-1721764360</v>
      </c>
      <c r="S66" s="11">
        <v>36634841791</v>
      </c>
      <c r="U66" s="6">
        <v>2.5700000000000001E-2</v>
      </c>
    </row>
    <row r="67" spans="1:21" s="17" customFormat="1" ht="18.75" x14ac:dyDescent="0.25">
      <c r="A67" s="17" t="s">
        <v>208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8780027434</v>
      </c>
      <c r="S67" s="11">
        <v>8780027434</v>
      </c>
      <c r="U67" s="6">
        <v>6.1999999999999998E-3</v>
      </c>
    </row>
    <row r="68" spans="1:21" s="17" customFormat="1" ht="18.75" x14ac:dyDescent="0.25">
      <c r="A68" s="17" t="s">
        <v>209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6422198569</v>
      </c>
      <c r="S68" s="11">
        <v>6422198569</v>
      </c>
      <c r="U68" s="6">
        <v>4.4999999999999997E-3</v>
      </c>
    </row>
    <row r="69" spans="1:21" s="17" customFormat="1" ht="18.75" x14ac:dyDescent="0.25">
      <c r="A69" s="17" t="s">
        <v>87</v>
      </c>
      <c r="C69" s="11">
        <v>0</v>
      </c>
      <c r="E69" s="11">
        <v>24964535586</v>
      </c>
      <c r="G69" s="11">
        <v>0</v>
      </c>
      <c r="I69" s="11">
        <v>24964535586</v>
      </c>
      <c r="K69" s="6">
        <v>5.9700000000000003E-2</v>
      </c>
      <c r="M69" s="11">
        <v>12191244500</v>
      </c>
      <c r="O69" s="11">
        <v>51219713245</v>
      </c>
      <c r="Q69" s="11">
        <v>14451067270</v>
      </c>
      <c r="S69" s="11">
        <v>77862025015</v>
      </c>
      <c r="U69" s="6">
        <v>5.4600000000000003E-2</v>
      </c>
    </row>
    <row r="70" spans="1:21" s="17" customFormat="1" ht="18.75" x14ac:dyDescent="0.25">
      <c r="A70" s="17" t="s">
        <v>80</v>
      </c>
      <c r="C70" s="11">
        <v>0</v>
      </c>
      <c r="E70" s="11">
        <v>11630385000</v>
      </c>
      <c r="G70" s="11">
        <v>0</v>
      </c>
      <c r="I70" s="11">
        <v>11630385000</v>
      </c>
      <c r="K70" s="6">
        <v>2.7799999999999998E-2</v>
      </c>
      <c r="M70" s="11">
        <v>27364171760</v>
      </c>
      <c r="O70" s="11">
        <v>28827450305</v>
      </c>
      <c r="Q70" s="11">
        <v>25193194155</v>
      </c>
      <c r="S70" s="11">
        <v>81384816220</v>
      </c>
      <c r="U70" s="6">
        <v>5.7000000000000002E-2</v>
      </c>
    </row>
    <row r="71" spans="1:21" s="17" customFormat="1" ht="18.75" x14ac:dyDescent="0.25">
      <c r="A71" s="17" t="s">
        <v>179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1100000000</v>
      </c>
      <c r="O71" s="11">
        <v>0</v>
      </c>
      <c r="Q71" s="11">
        <v>38278731451</v>
      </c>
      <c r="S71" s="11">
        <v>39378731451</v>
      </c>
      <c r="U71" s="6">
        <v>2.76E-2</v>
      </c>
    </row>
    <row r="72" spans="1:21" s="17" customFormat="1" ht="18.75" x14ac:dyDescent="0.25">
      <c r="A72" s="17" t="s">
        <v>89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6770000000</v>
      </c>
      <c r="O72" s="11">
        <v>0</v>
      </c>
      <c r="Q72" s="11">
        <v>28538911685</v>
      </c>
      <c r="S72" s="11">
        <v>35308911685</v>
      </c>
      <c r="U72" s="6">
        <v>2.4799999999999999E-2</v>
      </c>
    </row>
    <row r="73" spans="1:21" s="17" customFormat="1" ht="18.75" x14ac:dyDescent="0.25">
      <c r="A73" s="17" t="s">
        <v>150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0</v>
      </c>
      <c r="O73" s="11">
        <v>0</v>
      </c>
      <c r="Q73" s="11">
        <v>-2701553348</v>
      </c>
      <c r="S73" s="11">
        <v>-2701553348</v>
      </c>
      <c r="U73" s="6">
        <v>-1.9E-3</v>
      </c>
    </row>
    <row r="74" spans="1:21" s="17" customFormat="1" ht="18.75" x14ac:dyDescent="0.25">
      <c r="A74" s="17" t="s">
        <v>272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-9493752</v>
      </c>
      <c r="S74" s="11">
        <v>-9493752</v>
      </c>
      <c r="U74" s="6">
        <v>0</v>
      </c>
    </row>
    <row r="75" spans="1:21" s="17" customFormat="1" ht="18.75" x14ac:dyDescent="0.25">
      <c r="A75" s="17" t="s">
        <v>256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0</v>
      </c>
      <c r="O75" s="11">
        <v>0</v>
      </c>
      <c r="Q75" s="11">
        <v>6063360698</v>
      </c>
      <c r="S75" s="11">
        <v>6063360698</v>
      </c>
      <c r="U75" s="6">
        <v>4.3E-3</v>
      </c>
    </row>
    <row r="76" spans="1:21" s="17" customFormat="1" ht="18.75" x14ac:dyDescent="0.25">
      <c r="A76" s="17" t="s">
        <v>198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0</v>
      </c>
      <c r="O76" s="11">
        <v>0</v>
      </c>
      <c r="Q76" s="11">
        <v>9312244068</v>
      </c>
      <c r="S76" s="11">
        <v>9312244068</v>
      </c>
      <c r="U76" s="6">
        <v>6.4999999999999997E-3</v>
      </c>
    </row>
    <row r="77" spans="1:21" s="17" customFormat="1" ht="18.75" x14ac:dyDescent="0.25">
      <c r="A77" s="17" t="s">
        <v>173</v>
      </c>
      <c r="C77" s="11">
        <v>0</v>
      </c>
      <c r="E77" s="11">
        <v>0</v>
      </c>
      <c r="G77" s="11">
        <v>0</v>
      </c>
      <c r="I77" s="11">
        <v>0</v>
      </c>
      <c r="K77" s="6">
        <v>0</v>
      </c>
      <c r="M77" s="11">
        <v>0</v>
      </c>
      <c r="O77" s="11">
        <v>0</v>
      </c>
      <c r="Q77" s="11">
        <v>-728561259</v>
      </c>
      <c r="S77" s="11">
        <v>-728561259</v>
      </c>
      <c r="U77" s="6">
        <v>-5.0000000000000001E-4</v>
      </c>
    </row>
    <row r="78" spans="1:21" s="17" customFormat="1" ht="18.75" x14ac:dyDescent="0.25">
      <c r="A78" s="17" t="s">
        <v>192</v>
      </c>
      <c r="C78" s="11">
        <v>0</v>
      </c>
      <c r="E78" s="11">
        <v>0</v>
      </c>
      <c r="G78" s="11">
        <v>0</v>
      </c>
      <c r="I78" s="11">
        <v>0</v>
      </c>
      <c r="K78" s="6">
        <v>0</v>
      </c>
      <c r="M78" s="11">
        <v>0</v>
      </c>
      <c r="O78" s="11">
        <v>0</v>
      </c>
      <c r="Q78" s="11">
        <v>442062000</v>
      </c>
      <c r="S78" s="11">
        <v>442062000</v>
      </c>
      <c r="U78" s="6">
        <v>2.9999999999999997E-4</v>
      </c>
    </row>
    <row r="79" spans="1:21" s="17" customFormat="1" ht="18.75" x14ac:dyDescent="0.25">
      <c r="A79" s="17" t="s">
        <v>218</v>
      </c>
      <c r="C79" s="11">
        <v>0</v>
      </c>
      <c r="E79" s="11">
        <v>0</v>
      </c>
      <c r="G79" s="11">
        <v>0</v>
      </c>
      <c r="I79" s="11">
        <v>0</v>
      </c>
      <c r="K79" s="6">
        <v>0</v>
      </c>
      <c r="M79" s="11">
        <v>865859450</v>
      </c>
      <c r="O79" s="11">
        <v>0</v>
      </c>
      <c r="Q79" s="11">
        <v>6903040937</v>
      </c>
      <c r="S79" s="11">
        <v>7768900387</v>
      </c>
      <c r="U79" s="6">
        <v>5.4000000000000003E-3</v>
      </c>
    </row>
    <row r="80" spans="1:21" s="17" customFormat="1" ht="18.75" x14ac:dyDescent="0.25">
      <c r="A80" s="17" t="s">
        <v>79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8178003200</v>
      </c>
      <c r="O80" s="11">
        <v>0</v>
      </c>
      <c r="Q80" s="11">
        <v>-11519844487</v>
      </c>
      <c r="S80" s="11">
        <v>-3341841287</v>
      </c>
      <c r="U80" s="6">
        <v>-2.3E-3</v>
      </c>
    </row>
    <row r="81" spans="1:21" s="17" customFormat="1" ht="18.75" x14ac:dyDescent="0.25">
      <c r="A81" s="17" t="s">
        <v>273</v>
      </c>
      <c r="C81" s="11">
        <v>0</v>
      </c>
      <c r="E81" s="11">
        <v>0</v>
      </c>
      <c r="G81" s="11">
        <v>0</v>
      </c>
      <c r="I81" s="11">
        <v>0</v>
      </c>
      <c r="K81" s="6">
        <v>0</v>
      </c>
      <c r="M81" s="11">
        <v>0</v>
      </c>
      <c r="O81" s="11">
        <v>0</v>
      </c>
      <c r="Q81" s="11">
        <v>2946596500</v>
      </c>
      <c r="S81" s="11">
        <v>2946596500</v>
      </c>
      <c r="U81" s="6">
        <v>2.0999999999999999E-3</v>
      </c>
    </row>
    <row r="82" spans="1:21" s="17" customFormat="1" ht="18.75" x14ac:dyDescent="0.25">
      <c r="A82" s="17" t="s">
        <v>124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0</v>
      </c>
      <c r="O82" s="11">
        <v>0</v>
      </c>
      <c r="Q82" s="11">
        <v>-12394647149</v>
      </c>
      <c r="S82" s="11">
        <v>-12394647149</v>
      </c>
      <c r="U82" s="6">
        <v>-8.6999999999999994E-3</v>
      </c>
    </row>
    <row r="83" spans="1:21" s="17" customFormat="1" ht="18.75" x14ac:dyDescent="0.25">
      <c r="A83" s="17" t="s">
        <v>88</v>
      </c>
      <c r="C83" s="11">
        <v>0</v>
      </c>
      <c r="E83" s="11">
        <v>22863150000</v>
      </c>
      <c r="G83" s="11">
        <v>0</v>
      </c>
      <c r="I83" s="11">
        <v>22863150000</v>
      </c>
      <c r="K83" s="6">
        <v>5.4699999999999999E-2</v>
      </c>
      <c r="M83" s="11">
        <v>13800000000</v>
      </c>
      <c r="O83" s="11">
        <v>85687109935</v>
      </c>
      <c r="Q83" s="11">
        <v>58674493982</v>
      </c>
      <c r="S83" s="11">
        <v>158161603917</v>
      </c>
      <c r="U83" s="6">
        <v>0.1109</v>
      </c>
    </row>
    <row r="84" spans="1:21" s="17" customFormat="1" ht="18.75" x14ac:dyDescent="0.25">
      <c r="A84" s="17" t="s">
        <v>133</v>
      </c>
      <c r="C84" s="11">
        <v>0</v>
      </c>
      <c r="E84" s="11">
        <v>3946909275</v>
      </c>
      <c r="G84" s="11">
        <v>0</v>
      </c>
      <c r="I84" s="11">
        <v>3946909275</v>
      </c>
      <c r="K84" s="6">
        <v>9.4000000000000004E-3</v>
      </c>
      <c r="M84" s="11">
        <v>1635000000</v>
      </c>
      <c r="O84" s="11">
        <v>13172355479</v>
      </c>
      <c r="Q84" s="11">
        <v>-9217</v>
      </c>
      <c r="S84" s="11">
        <v>14807346262</v>
      </c>
      <c r="U84" s="6">
        <v>1.04E-2</v>
      </c>
    </row>
    <row r="85" spans="1:21" s="17" customFormat="1" ht="18.75" x14ac:dyDescent="0.25">
      <c r="A85" s="17" t="s">
        <v>90</v>
      </c>
      <c r="C85" s="11">
        <v>0</v>
      </c>
      <c r="E85" s="11">
        <v>0</v>
      </c>
      <c r="G85" s="11">
        <v>0</v>
      </c>
      <c r="I85" s="11">
        <v>0</v>
      </c>
      <c r="K85" s="6">
        <v>0</v>
      </c>
      <c r="M85" s="11">
        <v>6445432500</v>
      </c>
      <c r="O85" s="11">
        <v>0</v>
      </c>
      <c r="Q85" s="11">
        <v>-3759246681</v>
      </c>
      <c r="S85" s="11">
        <v>2686185819</v>
      </c>
      <c r="U85" s="6">
        <v>1.9E-3</v>
      </c>
    </row>
    <row r="86" spans="1:21" s="17" customFormat="1" ht="18.75" x14ac:dyDescent="0.25">
      <c r="A86" s="17" t="s">
        <v>139</v>
      </c>
      <c r="C86" s="11">
        <v>0</v>
      </c>
      <c r="E86" s="11">
        <v>0</v>
      </c>
      <c r="G86" s="11">
        <v>0</v>
      </c>
      <c r="I86" s="11">
        <v>0</v>
      </c>
      <c r="K86" s="6">
        <v>0</v>
      </c>
      <c r="M86" s="11">
        <v>0</v>
      </c>
      <c r="O86" s="11">
        <v>0</v>
      </c>
      <c r="Q86" s="11">
        <v>2277738462</v>
      </c>
      <c r="S86" s="11">
        <v>2277738462</v>
      </c>
      <c r="U86" s="6">
        <v>1.6000000000000001E-3</v>
      </c>
    </row>
    <row r="87" spans="1:21" s="17" customFormat="1" ht="18.75" x14ac:dyDescent="0.25">
      <c r="A87" s="17" t="s">
        <v>227</v>
      </c>
      <c r="C87" s="11">
        <v>0</v>
      </c>
      <c r="E87" s="11">
        <v>0</v>
      </c>
      <c r="G87" s="11">
        <v>0</v>
      </c>
      <c r="I87" s="11">
        <v>0</v>
      </c>
      <c r="K87" s="6">
        <v>0</v>
      </c>
      <c r="M87" s="11">
        <v>0</v>
      </c>
      <c r="O87" s="11">
        <v>0</v>
      </c>
      <c r="Q87" s="11">
        <v>-113910520</v>
      </c>
      <c r="S87" s="11">
        <v>-113910520</v>
      </c>
      <c r="U87" s="6">
        <v>-1E-4</v>
      </c>
    </row>
    <row r="88" spans="1:21" s="17" customFormat="1" ht="18.75" x14ac:dyDescent="0.25">
      <c r="A88" s="17" t="s">
        <v>190</v>
      </c>
      <c r="C88" s="11">
        <v>0</v>
      </c>
      <c r="E88" s="11">
        <v>3220722000</v>
      </c>
      <c r="G88" s="11">
        <v>0</v>
      </c>
      <c r="I88" s="11">
        <v>3220722000</v>
      </c>
      <c r="K88" s="6">
        <v>7.7000000000000002E-3</v>
      </c>
      <c r="M88" s="11">
        <v>32000000</v>
      </c>
      <c r="O88" s="11">
        <v>174952798</v>
      </c>
      <c r="Q88" s="11">
        <v>-1497005468</v>
      </c>
      <c r="S88" s="11">
        <v>-1290052670</v>
      </c>
      <c r="U88" s="6">
        <v>-8.9999999999999998E-4</v>
      </c>
    </row>
    <row r="89" spans="1:21" s="17" customFormat="1" ht="18.75" x14ac:dyDescent="0.25">
      <c r="A89" s="17" t="s">
        <v>199</v>
      </c>
      <c r="C89" s="11">
        <v>0</v>
      </c>
      <c r="E89" s="11">
        <v>0</v>
      </c>
      <c r="G89" s="11">
        <v>0</v>
      </c>
      <c r="I89" s="11">
        <v>0</v>
      </c>
      <c r="K89" s="6">
        <v>0</v>
      </c>
      <c r="M89" s="11">
        <v>0</v>
      </c>
      <c r="O89" s="11">
        <v>0</v>
      </c>
      <c r="Q89" s="11">
        <v>-85143013</v>
      </c>
      <c r="S89" s="11">
        <v>-85143013</v>
      </c>
      <c r="U89" s="6">
        <v>-1E-4</v>
      </c>
    </row>
    <row r="90" spans="1:21" s="17" customFormat="1" ht="18.75" x14ac:dyDescent="0.25">
      <c r="A90" s="17" t="s">
        <v>197</v>
      </c>
      <c r="C90" s="11">
        <v>0</v>
      </c>
      <c r="E90" s="11">
        <v>7336508798</v>
      </c>
      <c r="G90" s="11">
        <v>0</v>
      </c>
      <c r="I90" s="11">
        <v>7336508798</v>
      </c>
      <c r="K90" s="6">
        <v>1.7600000000000001E-2</v>
      </c>
      <c r="M90" s="11">
        <v>199692672</v>
      </c>
      <c r="O90" s="11">
        <v>19291072980</v>
      </c>
      <c r="Q90" s="11">
        <v>11747696</v>
      </c>
      <c r="S90" s="11">
        <v>19502513348</v>
      </c>
      <c r="U90" s="6">
        <v>1.37E-2</v>
      </c>
    </row>
    <row r="91" spans="1:21" s="17" customFormat="1" ht="18.75" x14ac:dyDescent="0.25">
      <c r="A91" s="17" t="s">
        <v>210</v>
      </c>
      <c r="C91" s="11">
        <v>0</v>
      </c>
      <c r="E91" s="11">
        <v>0</v>
      </c>
      <c r="G91" s="11">
        <v>0</v>
      </c>
      <c r="I91" s="11">
        <v>0</v>
      </c>
      <c r="K91" s="6">
        <v>0</v>
      </c>
      <c r="M91" s="11">
        <v>0</v>
      </c>
      <c r="O91" s="11">
        <v>0</v>
      </c>
      <c r="Q91" s="11">
        <v>12223788856</v>
      </c>
      <c r="S91" s="11">
        <v>12223788856</v>
      </c>
      <c r="U91" s="6">
        <v>8.6E-3</v>
      </c>
    </row>
    <row r="92" spans="1:21" s="17" customFormat="1" ht="18.75" x14ac:dyDescent="0.25">
      <c r="A92" s="17" t="s">
        <v>211</v>
      </c>
      <c r="C92" s="11">
        <v>0</v>
      </c>
      <c r="E92" s="11">
        <v>0</v>
      </c>
      <c r="G92" s="11">
        <v>0</v>
      </c>
      <c r="I92" s="11">
        <v>0</v>
      </c>
      <c r="K92" s="6">
        <v>0</v>
      </c>
      <c r="M92" s="11">
        <v>0</v>
      </c>
      <c r="O92" s="11">
        <v>0</v>
      </c>
      <c r="Q92" s="11">
        <v>6766300199</v>
      </c>
      <c r="S92" s="11">
        <v>6766300199</v>
      </c>
      <c r="U92" s="6">
        <v>4.7000000000000002E-3</v>
      </c>
    </row>
    <row r="93" spans="1:21" s="17" customFormat="1" ht="18.75" x14ac:dyDescent="0.25">
      <c r="A93" s="17" t="s">
        <v>82</v>
      </c>
      <c r="C93" s="11">
        <v>0</v>
      </c>
      <c r="E93" s="11">
        <v>0</v>
      </c>
      <c r="G93" s="11">
        <v>0</v>
      </c>
      <c r="I93" s="11">
        <v>0</v>
      </c>
      <c r="K93" s="6">
        <v>0</v>
      </c>
      <c r="M93" s="11">
        <v>0</v>
      </c>
      <c r="O93" s="11">
        <v>0</v>
      </c>
      <c r="Q93" s="11">
        <v>-767677977</v>
      </c>
      <c r="S93" s="11">
        <v>-767677977</v>
      </c>
      <c r="U93" s="6">
        <v>-5.0000000000000001E-4</v>
      </c>
    </row>
    <row r="94" spans="1:21" s="17" customFormat="1" ht="18.75" x14ac:dyDescent="0.25">
      <c r="A94" s="17" t="s">
        <v>303</v>
      </c>
      <c r="C94" s="11">
        <v>0</v>
      </c>
      <c r="E94" s="11">
        <v>0</v>
      </c>
      <c r="G94" s="11">
        <v>0</v>
      </c>
      <c r="I94" s="11">
        <v>0</v>
      </c>
      <c r="K94" s="6">
        <v>0</v>
      </c>
      <c r="M94" s="11">
        <v>0</v>
      </c>
      <c r="O94" s="11">
        <v>0</v>
      </c>
      <c r="Q94" s="11">
        <v>4495332348</v>
      </c>
      <c r="S94" s="11">
        <v>4495332348</v>
      </c>
      <c r="U94" s="6">
        <v>3.2000000000000002E-3</v>
      </c>
    </row>
    <row r="95" spans="1:21" s="17" customFormat="1" ht="18.75" x14ac:dyDescent="0.25">
      <c r="A95" s="17" t="s">
        <v>142</v>
      </c>
      <c r="C95" s="11">
        <v>0</v>
      </c>
      <c r="E95" s="11">
        <v>0</v>
      </c>
      <c r="G95" s="11">
        <v>0</v>
      </c>
      <c r="I95" s="11">
        <v>0</v>
      </c>
      <c r="K95" s="6">
        <v>0</v>
      </c>
      <c r="M95" s="11">
        <v>816610169</v>
      </c>
      <c r="O95" s="11">
        <v>0</v>
      </c>
      <c r="Q95" s="11">
        <v>5904657000</v>
      </c>
      <c r="S95" s="11">
        <v>6721267169</v>
      </c>
      <c r="U95" s="6">
        <v>4.7000000000000002E-3</v>
      </c>
    </row>
    <row r="96" spans="1:21" s="17" customFormat="1" ht="18.75" x14ac:dyDescent="0.25">
      <c r="A96" s="17" t="s">
        <v>138</v>
      </c>
      <c r="C96" s="11">
        <v>0</v>
      </c>
      <c r="E96" s="11">
        <v>2157088500</v>
      </c>
      <c r="G96" s="11">
        <v>0</v>
      </c>
      <c r="I96" s="11">
        <v>2157088500</v>
      </c>
      <c r="K96" s="6">
        <v>5.1999999999999998E-3</v>
      </c>
      <c r="M96" s="11">
        <v>0</v>
      </c>
      <c r="O96" s="11">
        <v>-10498704601</v>
      </c>
      <c r="Q96" s="11">
        <v>-1078735290</v>
      </c>
      <c r="S96" s="11">
        <v>-11577439891</v>
      </c>
      <c r="U96" s="6">
        <v>-8.0999999999999996E-3</v>
      </c>
    </row>
    <row r="97" spans="1:21" s="17" customFormat="1" ht="18.75" x14ac:dyDescent="0.25">
      <c r="A97" s="17" t="s">
        <v>140</v>
      </c>
      <c r="C97" s="11">
        <v>0</v>
      </c>
      <c r="E97" s="11">
        <v>0</v>
      </c>
      <c r="G97" s="11">
        <v>0</v>
      </c>
      <c r="I97" s="11">
        <v>0</v>
      </c>
      <c r="K97" s="6">
        <v>0</v>
      </c>
      <c r="M97" s="11">
        <v>0</v>
      </c>
      <c r="O97" s="11">
        <v>0</v>
      </c>
      <c r="Q97" s="11">
        <v>-2828940663</v>
      </c>
      <c r="S97" s="11">
        <v>-2828940663</v>
      </c>
      <c r="U97" s="6">
        <v>-2E-3</v>
      </c>
    </row>
    <row r="98" spans="1:21" s="17" customFormat="1" ht="18.75" x14ac:dyDescent="0.25">
      <c r="A98" s="17" t="s">
        <v>120</v>
      </c>
      <c r="C98" s="11">
        <v>0</v>
      </c>
      <c r="E98" s="11">
        <v>0</v>
      </c>
      <c r="G98" s="11">
        <v>0</v>
      </c>
      <c r="I98" s="11">
        <v>0</v>
      </c>
      <c r="K98" s="6">
        <v>0</v>
      </c>
      <c r="M98" s="11">
        <v>0</v>
      </c>
      <c r="O98" s="11">
        <v>0</v>
      </c>
      <c r="Q98" s="11">
        <v>-8574407999</v>
      </c>
      <c r="S98" s="11">
        <v>-8574407999</v>
      </c>
      <c r="U98" s="6">
        <v>-6.0000000000000001E-3</v>
      </c>
    </row>
    <row r="99" spans="1:21" s="17" customFormat="1" ht="18.75" x14ac:dyDescent="0.25">
      <c r="A99" s="17" t="s">
        <v>177</v>
      </c>
      <c r="C99" s="11">
        <v>0</v>
      </c>
      <c r="E99" s="11">
        <v>0</v>
      </c>
      <c r="G99" s="11">
        <v>0</v>
      </c>
      <c r="I99" s="11">
        <v>0</v>
      </c>
      <c r="K99" s="6">
        <v>0</v>
      </c>
      <c r="M99" s="11">
        <v>0</v>
      </c>
      <c r="O99" s="11">
        <v>0</v>
      </c>
      <c r="Q99" s="11">
        <v>6027207036</v>
      </c>
      <c r="S99" s="11">
        <v>6027207036</v>
      </c>
      <c r="U99" s="6">
        <v>4.1999999999999997E-3</v>
      </c>
    </row>
    <row r="100" spans="1:21" s="17" customFormat="1" ht="18.75" x14ac:dyDescent="0.25">
      <c r="A100" s="17" t="s">
        <v>191</v>
      </c>
      <c r="C100" s="11">
        <v>0</v>
      </c>
      <c r="E100" s="11">
        <v>0</v>
      </c>
      <c r="G100" s="11">
        <v>0</v>
      </c>
      <c r="I100" s="11">
        <v>0</v>
      </c>
      <c r="K100" s="6">
        <v>0</v>
      </c>
      <c r="M100" s="11">
        <v>0</v>
      </c>
      <c r="O100" s="11">
        <v>0</v>
      </c>
      <c r="Q100" s="11">
        <v>-759045976</v>
      </c>
      <c r="S100" s="11">
        <v>-759045976</v>
      </c>
      <c r="U100" s="6">
        <v>-5.0000000000000001E-4</v>
      </c>
    </row>
    <row r="101" spans="1:21" s="17" customFormat="1" ht="18.75" x14ac:dyDescent="0.25">
      <c r="A101" s="17" t="s">
        <v>257</v>
      </c>
      <c r="C101" s="11">
        <v>0</v>
      </c>
      <c r="E101" s="11">
        <v>3445235508</v>
      </c>
      <c r="G101" s="11">
        <v>0</v>
      </c>
      <c r="I101" s="11">
        <v>3445235508</v>
      </c>
      <c r="K101" s="6">
        <v>8.2000000000000007E-3</v>
      </c>
      <c r="M101" s="11">
        <v>12978062000</v>
      </c>
      <c r="O101" s="11">
        <v>-20025422754</v>
      </c>
      <c r="Q101" s="11">
        <v>-853391478</v>
      </c>
      <c r="S101" s="11">
        <v>-7900752232</v>
      </c>
      <c r="U101" s="6">
        <v>-5.4999999999999997E-3</v>
      </c>
    </row>
    <row r="102" spans="1:21" s="17" customFormat="1" ht="18.75" x14ac:dyDescent="0.25">
      <c r="A102" s="17" t="s">
        <v>204</v>
      </c>
      <c r="C102" s="11">
        <v>0</v>
      </c>
      <c r="E102" s="11">
        <v>0</v>
      </c>
      <c r="G102" s="11">
        <v>0</v>
      </c>
      <c r="I102" s="11">
        <v>0</v>
      </c>
      <c r="K102" s="6">
        <v>0</v>
      </c>
      <c r="M102" s="11">
        <v>0</v>
      </c>
      <c r="O102" s="11">
        <v>0</v>
      </c>
      <c r="Q102" s="11">
        <v>16165085846</v>
      </c>
      <c r="S102" s="11">
        <v>16165085846</v>
      </c>
      <c r="U102" s="6">
        <v>1.1299999999999999E-2</v>
      </c>
    </row>
    <row r="103" spans="1:21" s="17" customFormat="1" ht="18.75" x14ac:dyDescent="0.25">
      <c r="A103" s="17" t="s">
        <v>116</v>
      </c>
      <c r="C103" s="11">
        <v>0</v>
      </c>
      <c r="E103" s="11">
        <v>13385107686</v>
      </c>
      <c r="G103" s="11">
        <v>0</v>
      </c>
      <c r="I103" s="11">
        <v>13385107686</v>
      </c>
      <c r="K103" s="6">
        <v>3.2000000000000001E-2</v>
      </c>
      <c r="M103" s="11">
        <v>9357907920</v>
      </c>
      <c r="O103" s="11">
        <v>37742816777</v>
      </c>
      <c r="Q103" s="11">
        <v>0</v>
      </c>
      <c r="S103" s="11">
        <v>47100724697</v>
      </c>
      <c r="U103" s="6">
        <v>3.3000000000000002E-2</v>
      </c>
    </row>
    <row r="104" spans="1:21" s="17" customFormat="1" ht="18.75" x14ac:dyDescent="0.25">
      <c r="A104" s="17" t="s">
        <v>230</v>
      </c>
      <c r="C104" s="11">
        <v>0</v>
      </c>
      <c r="E104" s="11">
        <v>-908074138</v>
      </c>
      <c r="G104" s="11">
        <v>0</v>
      </c>
      <c r="I104" s="11">
        <v>-908074138</v>
      </c>
      <c r="K104" s="6">
        <v>-2.2000000000000001E-3</v>
      </c>
      <c r="M104" s="11">
        <v>5184931426</v>
      </c>
      <c r="O104" s="11">
        <v>-37851381625</v>
      </c>
      <c r="Q104" s="11">
        <v>0</v>
      </c>
      <c r="S104" s="11">
        <v>-32666450199</v>
      </c>
      <c r="U104" s="6">
        <v>-2.29E-2</v>
      </c>
    </row>
    <row r="105" spans="1:21" s="17" customFormat="1" ht="18.75" x14ac:dyDescent="0.25">
      <c r="A105" s="17" t="s">
        <v>216</v>
      </c>
      <c r="C105" s="11">
        <v>0</v>
      </c>
      <c r="E105" s="11">
        <v>10903933260</v>
      </c>
      <c r="G105" s="11">
        <v>0</v>
      </c>
      <c r="I105" s="11">
        <v>10903933260</v>
      </c>
      <c r="K105" s="6">
        <v>2.6100000000000002E-2</v>
      </c>
      <c r="M105" s="11">
        <v>495000000</v>
      </c>
      <c r="O105" s="11">
        <v>-32063991906</v>
      </c>
      <c r="Q105" s="11">
        <v>0</v>
      </c>
      <c r="S105" s="11">
        <v>-31568991906</v>
      </c>
      <c r="U105" s="6">
        <v>-2.2100000000000002E-2</v>
      </c>
    </row>
    <row r="106" spans="1:21" s="17" customFormat="1" ht="18.75" x14ac:dyDescent="0.25">
      <c r="A106" s="17" t="s">
        <v>187</v>
      </c>
      <c r="C106" s="11">
        <v>0</v>
      </c>
      <c r="E106" s="11">
        <v>4025258952</v>
      </c>
      <c r="G106" s="11">
        <v>0</v>
      </c>
      <c r="I106" s="11">
        <v>4025258952</v>
      </c>
      <c r="K106" s="6">
        <v>9.5999999999999992E-3</v>
      </c>
      <c r="M106" s="11">
        <v>2866620900</v>
      </c>
      <c r="O106" s="11">
        <v>18950600314</v>
      </c>
      <c r="Q106" s="11">
        <v>0</v>
      </c>
      <c r="S106" s="11">
        <v>21817221214</v>
      </c>
      <c r="U106" s="6">
        <v>1.5299999999999999E-2</v>
      </c>
    </row>
    <row r="107" spans="1:21" s="17" customFormat="1" ht="18.75" x14ac:dyDescent="0.25">
      <c r="A107" s="17" t="s">
        <v>231</v>
      </c>
      <c r="C107" s="11">
        <v>0</v>
      </c>
      <c r="E107" s="11">
        <v>3677487975</v>
      </c>
      <c r="G107" s="11">
        <v>0</v>
      </c>
      <c r="I107" s="11">
        <v>3677487975</v>
      </c>
      <c r="K107" s="6">
        <v>8.8000000000000005E-3</v>
      </c>
      <c r="M107" s="11">
        <v>245000000</v>
      </c>
      <c r="O107" s="11">
        <v>-9677493592</v>
      </c>
      <c r="Q107" s="11">
        <v>0</v>
      </c>
      <c r="S107" s="11">
        <v>-9432493592</v>
      </c>
      <c r="U107" s="6">
        <v>-6.6E-3</v>
      </c>
    </row>
    <row r="108" spans="1:21" s="17" customFormat="1" ht="18.75" x14ac:dyDescent="0.25">
      <c r="A108" s="17" t="s">
        <v>134</v>
      </c>
      <c r="C108" s="11">
        <v>0</v>
      </c>
      <c r="E108" s="11">
        <v>6762130593</v>
      </c>
      <c r="G108" s="11">
        <v>0</v>
      </c>
      <c r="I108" s="11">
        <v>6762130593</v>
      </c>
      <c r="K108" s="6">
        <v>1.6199999999999999E-2</v>
      </c>
      <c r="M108" s="11">
        <v>3001149750</v>
      </c>
      <c r="O108" s="11">
        <v>-12529830217</v>
      </c>
      <c r="Q108" s="11">
        <v>0</v>
      </c>
      <c r="S108" s="11">
        <v>-9528680467</v>
      </c>
      <c r="U108" s="6">
        <v>-6.7000000000000002E-3</v>
      </c>
    </row>
    <row r="109" spans="1:21" s="17" customFormat="1" ht="18.75" x14ac:dyDescent="0.25">
      <c r="A109" s="17" t="s">
        <v>217</v>
      </c>
      <c r="C109" s="11">
        <v>0</v>
      </c>
      <c r="E109" s="11">
        <v>6401441241</v>
      </c>
      <c r="G109" s="11">
        <v>0</v>
      </c>
      <c r="I109" s="11">
        <v>6401441241</v>
      </c>
      <c r="K109" s="6">
        <v>1.5299999999999999E-2</v>
      </c>
      <c r="M109" s="11">
        <v>16770969242</v>
      </c>
      <c r="O109" s="11">
        <v>-32338333625</v>
      </c>
      <c r="Q109" s="11">
        <v>0</v>
      </c>
      <c r="S109" s="11">
        <v>-15567364383</v>
      </c>
      <c r="U109" s="6">
        <v>-1.09E-2</v>
      </c>
    </row>
    <row r="110" spans="1:21" s="17" customFormat="1" ht="18.75" x14ac:dyDescent="0.25">
      <c r="A110" s="17" t="s">
        <v>84</v>
      </c>
      <c r="C110" s="11">
        <v>0</v>
      </c>
      <c r="E110" s="11">
        <v>12360582161</v>
      </c>
      <c r="G110" s="11">
        <v>0</v>
      </c>
      <c r="I110" s="11">
        <v>12360582161</v>
      </c>
      <c r="K110" s="6">
        <v>2.9600000000000001E-2</v>
      </c>
      <c r="M110" s="11">
        <v>12582868020</v>
      </c>
      <c r="O110" s="11">
        <v>24763073763</v>
      </c>
      <c r="Q110" s="11">
        <v>0</v>
      </c>
      <c r="S110" s="11">
        <v>37345941783</v>
      </c>
      <c r="U110" s="6">
        <v>2.6200000000000001E-2</v>
      </c>
    </row>
    <row r="111" spans="1:21" s="17" customFormat="1" ht="18.75" x14ac:dyDescent="0.25">
      <c r="A111" s="17" t="s">
        <v>214</v>
      </c>
      <c r="C111" s="11">
        <v>0</v>
      </c>
      <c r="E111" s="11">
        <v>5027159362</v>
      </c>
      <c r="G111" s="11">
        <v>0</v>
      </c>
      <c r="I111" s="11">
        <v>5027159362</v>
      </c>
      <c r="K111" s="6">
        <v>1.2E-2</v>
      </c>
      <c r="M111" s="11">
        <v>10675000000</v>
      </c>
      <c r="O111" s="11">
        <v>-14038900667</v>
      </c>
      <c r="Q111" s="11">
        <v>0</v>
      </c>
      <c r="S111" s="11">
        <v>-3363900667</v>
      </c>
      <c r="U111" s="6">
        <v>-2.3999999999999998E-3</v>
      </c>
    </row>
    <row r="112" spans="1:21" s="17" customFormat="1" ht="18.75" x14ac:dyDescent="0.25">
      <c r="A112" s="17" t="s">
        <v>233</v>
      </c>
      <c r="C112" s="11">
        <v>0</v>
      </c>
      <c r="E112" s="11">
        <v>3260484000</v>
      </c>
      <c r="G112" s="11">
        <v>0</v>
      </c>
      <c r="I112" s="11">
        <v>3260484000</v>
      </c>
      <c r="K112" s="6">
        <v>7.7999999999999996E-3</v>
      </c>
      <c r="M112" s="11">
        <v>2000000000</v>
      </c>
      <c r="O112" s="11">
        <v>-21872927868</v>
      </c>
      <c r="Q112" s="11">
        <v>0</v>
      </c>
      <c r="S112" s="11">
        <v>-19872927868</v>
      </c>
      <c r="U112" s="6">
        <v>-1.3899999999999999E-2</v>
      </c>
    </row>
    <row r="113" spans="1:21" s="17" customFormat="1" ht="18.75" x14ac:dyDescent="0.25">
      <c r="A113" s="17" t="s">
        <v>232</v>
      </c>
      <c r="C113" s="11">
        <v>0</v>
      </c>
      <c r="E113" s="11">
        <v>2641480218</v>
      </c>
      <c r="G113" s="11">
        <v>0</v>
      </c>
      <c r="I113" s="11">
        <v>2641480218</v>
      </c>
      <c r="K113" s="6">
        <v>6.3E-3</v>
      </c>
      <c r="M113" s="11">
        <v>2100000000</v>
      </c>
      <c r="O113" s="11">
        <v>-8094363751</v>
      </c>
      <c r="Q113" s="11">
        <v>0</v>
      </c>
      <c r="S113" s="11">
        <v>-5994363751</v>
      </c>
      <c r="U113" s="6">
        <v>-4.1999999999999997E-3</v>
      </c>
    </row>
    <row r="114" spans="1:21" s="17" customFormat="1" ht="18.75" x14ac:dyDescent="0.25">
      <c r="A114" s="17" t="s">
        <v>186</v>
      </c>
      <c r="C114" s="11">
        <v>0</v>
      </c>
      <c r="E114" s="11">
        <v>1167515751</v>
      </c>
      <c r="G114" s="11">
        <v>0</v>
      </c>
      <c r="I114" s="11">
        <v>1167515751</v>
      </c>
      <c r="K114" s="6">
        <v>2.8E-3</v>
      </c>
      <c r="M114" s="11">
        <v>3217500000</v>
      </c>
      <c r="O114" s="11">
        <v>-9733110109</v>
      </c>
      <c r="Q114" s="11">
        <v>0</v>
      </c>
      <c r="S114" s="11">
        <v>-6515610109</v>
      </c>
      <c r="U114" s="6">
        <v>-4.5999999999999999E-3</v>
      </c>
    </row>
    <row r="115" spans="1:21" s="17" customFormat="1" ht="18.75" x14ac:dyDescent="0.25">
      <c r="A115" s="17" t="s">
        <v>85</v>
      </c>
      <c r="C115" s="11">
        <v>0</v>
      </c>
      <c r="E115" s="11">
        <v>6482780774</v>
      </c>
      <c r="G115" s="11">
        <v>0</v>
      </c>
      <c r="I115" s="11">
        <v>6482780774</v>
      </c>
      <c r="K115" s="6">
        <v>1.55E-2</v>
      </c>
      <c r="M115" s="11">
        <v>8030499760</v>
      </c>
      <c r="O115" s="11">
        <v>6927677494</v>
      </c>
      <c r="Q115" s="11">
        <v>0</v>
      </c>
      <c r="S115" s="11">
        <v>14958177254</v>
      </c>
      <c r="U115" s="6">
        <v>1.0500000000000001E-2</v>
      </c>
    </row>
    <row r="116" spans="1:21" s="17" customFormat="1" ht="18.75" x14ac:dyDescent="0.25">
      <c r="A116" s="17" t="s">
        <v>117</v>
      </c>
      <c r="C116" s="11">
        <v>0</v>
      </c>
      <c r="E116" s="11">
        <v>2452410169</v>
      </c>
      <c r="G116" s="11">
        <v>0</v>
      </c>
      <c r="I116" s="11">
        <v>2452410169</v>
      </c>
      <c r="K116" s="6">
        <v>5.8999999999999999E-3</v>
      </c>
      <c r="M116" s="11">
        <v>489187737</v>
      </c>
      <c r="O116" s="11">
        <v>-31352380988</v>
      </c>
      <c r="Q116" s="11">
        <v>0</v>
      </c>
      <c r="S116" s="11">
        <v>-30863193251</v>
      </c>
      <c r="U116" s="6">
        <v>-2.1600000000000001E-2</v>
      </c>
    </row>
    <row r="117" spans="1:21" s="17" customFormat="1" ht="18.75" x14ac:dyDescent="0.25">
      <c r="A117" s="17" t="s">
        <v>113</v>
      </c>
      <c r="C117" s="11">
        <v>0</v>
      </c>
      <c r="E117" s="11">
        <v>0</v>
      </c>
      <c r="G117" s="11">
        <v>0</v>
      </c>
      <c r="I117" s="11">
        <v>0</v>
      </c>
      <c r="K117" s="6">
        <v>0</v>
      </c>
      <c r="M117" s="11">
        <v>35090580700</v>
      </c>
      <c r="O117" s="11">
        <v>17939207184</v>
      </c>
      <c r="Q117" s="11">
        <v>0</v>
      </c>
      <c r="S117" s="11">
        <v>53029787884</v>
      </c>
      <c r="U117" s="6">
        <v>3.7199999999999997E-2</v>
      </c>
    </row>
    <row r="118" spans="1:21" s="17" customFormat="1" ht="18.75" x14ac:dyDescent="0.25">
      <c r="A118" s="17" t="s">
        <v>220</v>
      </c>
      <c r="C118" s="11">
        <v>0</v>
      </c>
      <c r="E118" s="11">
        <v>5331446020</v>
      </c>
      <c r="G118" s="11">
        <v>0</v>
      </c>
      <c r="I118" s="11">
        <v>5331446020</v>
      </c>
      <c r="K118" s="6">
        <v>1.2800000000000001E-2</v>
      </c>
      <c r="M118" s="11">
        <v>5274375015</v>
      </c>
      <c r="O118" s="11">
        <v>-19338702246</v>
      </c>
      <c r="Q118" s="11">
        <v>0</v>
      </c>
      <c r="S118" s="11">
        <v>-14064327231</v>
      </c>
      <c r="U118" s="6">
        <v>-9.9000000000000008E-3</v>
      </c>
    </row>
    <row r="119" spans="1:21" s="17" customFormat="1" ht="18.75" x14ac:dyDescent="0.25">
      <c r="A119" s="17" t="s">
        <v>305</v>
      </c>
      <c r="C119" s="11">
        <v>0</v>
      </c>
      <c r="E119" s="11">
        <v>5069655000</v>
      </c>
      <c r="G119" s="11">
        <v>0</v>
      </c>
      <c r="I119" s="11">
        <v>5069655000</v>
      </c>
      <c r="K119" s="6">
        <v>1.21E-2</v>
      </c>
      <c r="M119" s="11">
        <v>0</v>
      </c>
      <c r="O119" s="11">
        <v>17541899000</v>
      </c>
      <c r="Q119" s="11">
        <v>0</v>
      </c>
      <c r="S119" s="11">
        <v>17541899000</v>
      </c>
      <c r="U119" s="6">
        <v>1.23E-2</v>
      </c>
    </row>
    <row r="120" spans="1:21" s="17" customFormat="1" ht="18.75" x14ac:dyDescent="0.25">
      <c r="A120" s="17" t="s">
        <v>255</v>
      </c>
      <c r="C120" s="11">
        <v>0</v>
      </c>
      <c r="E120" s="11">
        <v>1630440810</v>
      </c>
      <c r="G120" s="11">
        <v>0</v>
      </c>
      <c r="I120" s="11">
        <v>1630440810</v>
      </c>
      <c r="K120" s="6">
        <v>3.8999999999999998E-3</v>
      </c>
      <c r="M120" s="11">
        <v>0</v>
      </c>
      <c r="O120" s="11">
        <v>-5835408800</v>
      </c>
      <c r="Q120" s="11">
        <v>0</v>
      </c>
      <c r="S120" s="11">
        <v>-5835408800</v>
      </c>
      <c r="U120" s="6">
        <v>-4.1000000000000003E-3</v>
      </c>
    </row>
    <row r="121" spans="1:21" s="17" customFormat="1" ht="18.75" x14ac:dyDescent="0.25">
      <c r="A121" s="17" t="s">
        <v>319</v>
      </c>
      <c r="C121" s="11">
        <v>0</v>
      </c>
      <c r="E121" s="11">
        <v>1732857000</v>
      </c>
      <c r="G121" s="11">
        <v>0</v>
      </c>
      <c r="I121" s="11">
        <v>1732857000</v>
      </c>
      <c r="K121" s="6">
        <v>4.1000000000000003E-3</v>
      </c>
      <c r="M121" s="11">
        <v>0</v>
      </c>
      <c r="O121" s="11">
        <v>1732857000</v>
      </c>
      <c r="Q121" s="11">
        <v>0</v>
      </c>
      <c r="S121" s="11">
        <v>1732857000</v>
      </c>
      <c r="U121" s="6">
        <v>1.1999999999999999E-3</v>
      </c>
    </row>
    <row r="122" spans="1:21" s="17" customFormat="1" ht="18.75" x14ac:dyDescent="0.25">
      <c r="A122" s="17" t="s">
        <v>315</v>
      </c>
      <c r="C122" s="11">
        <v>0</v>
      </c>
      <c r="E122" s="11">
        <v>-30724822</v>
      </c>
      <c r="G122" s="11">
        <v>0</v>
      </c>
      <c r="I122" s="11">
        <v>-30724822</v>
      </c>
      <c r="K122" s="6">
        <v>-1E-4</v>
      </c>
      <c r="M122" s="11">
        <v>0</v>
      </c>
      <c r="O122" s="11">
        <v>-30724822</v>
      </c>
      <c r="Q122" s="11">
        <v>0</v>
      </c>
      <c r="S122" s="11">
        <v>-30724822</v>
      </c>
      <c r="U122" s="6">
        <v>0</v>
      </c>
    </row>
    <row r="123" spans="1:21" s="17" customFormat="1" ht="18.75" x14ac:dyDescent="0.25">
      <c r="A123" s="17" t="s">
        <v>168</v>
      </c>
      <c r="C123" s="11">
        <v>0</v>
      </c>
      <c r="E123" s="11">
        <v>7580447598</v>
      </c>
      <c r="G123" s="11">
        <v>0</v>
      </c>
      <c r="I123" s="11">
        <v>7580447598</v>
      </c>
      <c r="K123" s="6">
        <v>1.8100000000000002E-2</v>
      </c>
      <c r="M123" s="11">
        <v>0</v>
      </c>
      <c r="O123" s="11">
        <v>25609230762</v>
      </c>
      <c r="Q123" s="11">
        <v>0</v>
      </c>
      <c r="S123" s="11">
        <v>25609230762</v>
      </c>
      <c r="U123" s="6">
        <v>1.7999999999999999E-2</v>
      </c>
    </row>
    <row r="124" spans="1:21" s="17" customFormat="1" ht="18.75" x14ac:dyDescent="0.25">
      <c r="A124" s="17" t="s">
        <v>253</v>
      </c>
      <c r="C124" s="11">
        <v>0</v>
      </c>
      <c r="E124" s="11">
        <v>13694032800</v>
      </c>
      <c r="G124" s="11">
        <v>0</v>
      </c>
      <c r="I124" s="11">
        <v>13694032800</v>
      </c>
      <c r="K124" s="6">
        <v>3.2800000000000003E-2</v>
      </c>
      <c r="M124" s="11">
        <v>0</v>
      </c>
      <c r="O124" s="11">
        <v>4861772752</v>
      </c>
      <c r="Q124" s="11">
        <v>0</v>
      </c>
      <c r="S124" s="11">
        <v>4861772752</v>
      </c>
      <c r="U124" s="6">
        <v>3.3999999999999998E-3</v>
      </c>
    </row>
    <row r="125" spans="1:21" s="17" customFormat="1" ht="18.75" x14ac:dyDescent="0.25">
      <c r="A125" s="17" t="s">
        <v>234</v>
      </c>
      <c r="C125" s="11">
        <v>0</v>
      </c>
      <c r="E125" s="11">
        <v>-715716000</v>
      </c>
      <c r="G125" s="11">
        <v>0</v>
      </c>
      <c r="I125" s="11">
        <v>-715716000</v>
      </c>
      <c r="K125" s="6">
        <v>-1.6999999999999999E-3</v>
      </c>
      <c r="M125" s="11">
        <v>0</v>
      </c>
      <c r="O125" s="11">
        <v>-26919649474</v>
      </c>
      <c r="Q125" s="11">
        <v>0</v>
      </c>
      <c r="S125" s="11">
        <v>-26919649474</v>
      </c>
      <c r="U125" s="6">
        <v>-1.89E-2</v>
      </c>
    </row>
    <row r="126" spans="1:21" s="17" customFormat="1" ht="18.75" x14ac:dyDescent="0.25">
      <c r="A126" s="17" t="s">
        <v>318</v>
      </c>
      <c r="C126" s="11">
        <v>0</v>
      </c>
      <c r="E126" s="11">
        <v>4811873396</v>
      </c>
      <c r="G126" s="11">
        <v>0</v>
      </c>
      <c r="I126" s="11">
        <v>4811873396</v>
      </c>
      <c r="K126" s="6">
        <v>1.15E-2</v>
      </c>
      <c r="M126" s="11">
        <v>0</v>
      </c>
      <c r="O126" s="11">
        <v>4811873396</v>
      </c>
      <c r="Q126" s="11">
        <v>0</v>
      </c>
      <c r="S126" s="11">
        <v>4811873396</v>
      </c>
      <c r="U126" s="6">
        <v>3.3999999999999998E-3</v>
      </c>
    </row>
    <row r="127" spans="1:21" s="17" customFormat="1" ht="18.75" x14ac:dyDescent="0.25">
      <c r="A127" s="17" t="s">
        <v>276</v>
      </c>
      <c r="C127" s="11">
        <v>0</v>
      </c>
      <c r="E127" s="11">
        <v>3598759215</v>
      </c>
      <c r="G127" s="11">
        <v>0</v>
      </c>
      <c r="I127" s="11">
        <v>3598759215</v>
      </c>
      <c r="K127" s="6">
        <v>8.6E-3</v>
      </c>
      <c r="M127" s="11">
        <v>0</v>
      </c>
      <c r="O127" s="11">
        <v>791176734</v>
      </c>
      <c r="Q127" s="11">
        <v>0</v>
      </c>
      <c r="S127" s="11">
        <v>791176734</v>
      </c>
      <c r="U127" s="6">
        <v>5.9999999999999995E-4</v>
      </c>
    </row>
    <row r="128" spans="1:21" s="17" customFormat="1" ht="18.75" x14ac:dyDescent="0.25">
      <c r="A128" s="17" t="s">
        <v>316</v>
      </c>
      <c r="C128" s="11">
        <v>0</v>
      </c>
      <c r="E128" s="11">
        <v>3474106920</v>
      </c>
      <c r="G128" s="11">
        <v>0</v>
      </c>
      <c r="I128" s="11">
        <v>3474106920</v>
      </c>
      <c r="K128" s="6">
        <v>8.3000000000000001E-3</v>
      </c>
      <c r="M128" s="11">
        <v>0</v>
      </c>
      <c r="O128" s="11">
        <v>3474106920</v>
      </c>
      <c r="Q128" s="11">
        <v>0</v>
      </c>
      <c r="S128" s="11">
        <v>3474106920</v>
      </c>
      <c r="U128" s="6">
        <v>2.3999999999999998E-3</v>
      </c>
    </row>
    <row r="129" spans="1:21" s="17" customFormat="1" ht="18.75" x14ac:dyDescent="0.25">
      <c r="A129" s="17" t="s">
        <v>314</v>
      </c>
      <c r="C129" s="11">
        <v>0</v>
      </c>
      <c r="E129" s="11">
        <v>-113458557</v>
      </c>
      <c r="G129" s="11">
        <v>0</v>
      </c>
      <c r="I129" s="11">
        <v>-113458557</v>
      </c>
      <c r="K129" s="6">
        <v>-2.9999999999999997E-4</v>
      </c>
      <c r="M129" s="11">
        <v>0</v>
      </c>
      <c r="O129" s="11">
        <v>-113458557</v>
      </c>
      <c r="Q129" s="11">
        <v>0</v>
      </c>
      <c r="S129" s="11">
        <v>-113458557</v>
      </c>
      <c r="U129" s="6">
        <v>-1E-4</v>
      </c>
    </row>
    <row r="130" spans="1:21" s="17" customFormat="1" ht="18.75" x14ac:dyDescent="0.25">
      <c r="A130" s="17" t="s">
        <v>275</v>
      </c>
      <c r="C130" s="11">
        <v>0</v>
      </c>
      <c r="E130" s="11">
        <v>9244665000</v>
      </c>
      <c r="G130" s="11">
        <v>0</v>
      </c>
      <c r="I130" s="11">
        <v>9244665000</v>
      </c>
      <c r="K130" s="6">
        <v>2.2100000000000002E-2</v>
      </c>
      <c r="M130" s="11">
        <v>0</v>
      </c>
      <c r="O130" s="11">
        <v>5189959752</v>
      </c>
      <c r="Q130" s="11">
        <v>0</v>
      </c>
      <c r="S130" s="11">
        <v>5189959752</v>
      </c>
      <c r="U130" s="6">
        <v>3.5999999999999999E-3</v>
      </c>
    </row>
    <row r="131" spans="1:21" s="17" customFormat="1" ht="18.75" x14ac:dyDescent="0.25">
      <c r="A131" s="17" t="s">
        <v>274</v>
      </c>
      <c r="C131" s="11">
        <v>0</v>
      </c>
      <c r="E131" s="11">
        <v>605843955</v>
      </c>
      <c r="G131" s="11">
        <v>0</v>
      </c>
      <c r="I131" s="11">
        <v>605843955</v>
      </c>
      <c r="K131" s="6">
        <v>1.4E-3</v>
      </c>
      <c r="M131" s="11">
        <v>0</v>
      </c>
      <c r="O131" s="11">
        <v>-1457722716</v>
      </c>
      <c r="Q131" s="11">
        <v>0</v>
      </c>
      <c r="S131" s="11">
        <v>-1457722716</v>
      </c>
      <c r="U131" s="6">
        <v>-1E-3</v>
      </c>
    </row>
    <row r="132" spans="1:21" s="17" customFormat="1" ht="18.75" x14ac:dyDescent="0.25">
      <c r="A132" s="17" t="s">
        <v>77</v>
      </c>
      <c r="C132" s="11">
        <v>0</v>
      </c>
      <c r="E132" s="11">
        <v>14812200622</v>
      </c>
      <c r="G132" s="11">
        <v>0</v>
      </c>
      <c r="I132" s="11">
        <v>14812200622</v>
      </c>
      <c r="K132" s="6">
        <v>3.5400000000000001E-2</v>
      </c>
      <c r="M132" s="11">
        <v>0</v>
      </c>
      <c r="O132" s="11">
        <v>-5578621013</v>
      </c>
      <c r="Q132" s="11">
        <v>0</v>
      </c>
      <c r="S132" s="11">
        <v>-5578621013</v>
      </c>
      <c r="U132" s="6">
        <v>-3.8999999999999998E-3</v>
      </c>
    </row>
    <row r="133" spans="1:21" s="17" customFormat="1" ht="18.75" x14ac:dyDescent="0.25">
      <c r="A133" s="17" t="s">
        <v>254</v>
      </c>
      <c r="C133" s="11">
        <v>0</v>
      </c>
      <c r="E133" s="11">
        <v>1655918908</v>
      </c>
      <c r="G133" s="11">
        <v>0</v>
      </c>
      <c r="I133" s="11">
        <v>1655918908</v>
      </c>
      <c r="K133" s="6">
        <v>4.0000000000000001E-3</v>
      </c>
      <c r="M133" s="11">
        <v>0</v>
      </c>
      <c r="O133" s="11">
        <v>-25845910660</v>
      </c>
      <c r="Q133" s="11">
        <v>0</v>
      </c>
      <c r="S133" s="11">
        <v>-25845910660</v>
      </c>
      <c r="U133" s="6">
        <v>-1.8100000000000002E-2</v>
      </c>
    </row>
    <row r="134" spans="1:21" ht="19.5" thickBot="1" x14ac:dyDescent="0.3">
      <c r="A134" s="3" t="s">
        <v>12</v>
      </c>
      <c r="C134" s="25">
        <f>SUM(C4:C133)</f>
        <v>12284910486</v>
      </c>
      <c r="E134" s="3">
        <f>SUM(E4:E133)</f>
        <v>322726081903</v>
      </c>
      <c r="G134" s="3">
        <f>SUM(G4:G133)</f>
        <v>60276407315</v>
      </c>
      <c r="I134" s="3">
        <f>SUM(I4:I133)</f>
        <v>395287399704</v>
      </c>
      <c r="K134" s="7">
        <f>SUM(K4:K133)</f>
        <v>0.94560000000000011</v>
      </c>
      <c r="M134" s="3">
        <f>SUM(M4:M133)</f>
        <v>392791934320</v>
      </c>
      <c r="O134" s="3">
        <f>SUM(O4:O133)</f>
        <v>381385800704</v>
      </c>
      <c r="Q134" s="3">
        <f>SUM(Q4:Q133)</f>
        <v>577609100718</v>
      </c>
      <c r="S134" s="3">
        <f>SUM(S4:S133)</f>
        <v>1351786835742</v>
      </c>
      <c r="U134" s="7">
        <f>SUM(U4:U133)</f>
        <v>0.94820000000000004</v>
      </c>
    </row>
    <row r="135" spans="1:21" ht="19.5" thickTop="1" x14ac:dyDescent="0.25">
      <c r="C135" s="25"/>
      <c r="E135" s="4"/>
      <c r="G135" s="4"/>
      <c r="I135" s="4"/>
      <c r="K135" s="4"/>
      <c r="M135" s="4"/>
      <c r="O135" s="4"/>
      <c r="Q135" s="4"/>
      <c r="S135" s="4"/>
      <c r="U135" s="4"/>
    </row>
    <row r="137" spans="1:21" x14ac:dyDescent="0.25">
      <c r="K137" s="37"/>
    </row>
    <row r="138" spans="1:21" x14ac:dyDescent="0.25">
      <c r="K138" s="37"/>
    </row>
    <row r="139" spans="1:21" x14ac:dyDescent="0.25">
      <c r="K139" s="37"/>
    </row>
    <row r="140" spans="1:21" x14ac:dyDescent="0.25">
      <c r="K140" s="37"/>
    </row>
    <row r="141" spans="1:21" x14ac:dyDescent="0.25">
      <c r="K141" s="37"/>
    </row>
    <row r="142" spans="1:21" x14ac:dyDescent="0.25">
      <c r="K142" s="37"/>
    </row>
    <row r="143" spans="1:21" x14ac:dyDescent="0.25">
      <c r="K143" s="37"/>
    </row>
    <row r="144" spans="1:21" x14ac:dyDescent="0.25">
      <c r="K144" s="37"/>
    </row>
    <row r="145" spans="1:11" x14ac:dyDescent="0.25">
      <c r="K145" s="37"/>
    </row>
    <row r="146" spans="1:11" x14ac:dyDescent="0.25">
      <c r="K146" s="37"/>
    </row>
    <row r="147" spans="1:11" x14ac:dyDescent="0.25">
      <c r="A147" s="12" t="s">
        <v>148</v>
      </c>
      <c r="K147" s="37"/>
    </row>
    <row r="148" spans="1:11" x14ac:dyDescent="0.25">
      <c r="K148" s="37"/>
    </row>
    <row r="149" spans="1:11" x14ac:dyDescent="0.25">
      <c r="K149" s="37"/>
    </row>
    <row r="150" spans="1:11" x14ac:dyDescent="0.25">
      <c r="K150" s="37"/>
    </row>
    <row r="151" spans="1:11" x14ac:dyDescent="0.25">
      <c r="K151" s="37"/>
    </row>
    <row r="152" spans="1:11" ht="27" customHeight="1" x14ac:dyDescent="0.25">
      <c r="K152" s="37"/>
    </row>
    <row r="153" spans="1:11" x14ac:dyDescent="0.25">
      <c r="K153" s="37"/>
    </row>
    <row r="154" spans="1:11" x14ac:dyDescent="0.25">
      <c r="K154" s="37"/>
    </row>
    <row r="155" spans="1:11" x14ac:dyDescent="0.25">
      <c r="K155" s="37"/>
    </row>
    <row r="156" spans="1:11" x14ac:dyDescent="0.25">
      <c r="K156" s="37"/>
    </row>
    <row r="157" spans="1:11" x14ac:dyDescent="0.25">
      <c r="K157" s="37"/>
    </row>
    <row r="158" spans="1:11" x14ac:dyDescent="0.25">
      <c r="K158" s="37"/>
    </row>
    <row r="159" spans="1:11" x14ac:dyDescent="0.25">
      <c r="K159" s="37"/>
    </row>
    <row r="160" spans="1:11" x14ac:dyDescent="0.25">
      <c r="K160" s="37"/>
    </row>
    <row r="161" spans="11:11" x14ac:dyDescent="0.25">
      <c r="K161" s="37"/>
    </row>
    <row r="162" spans="11:11" x14ac:dyDescent="0.25">
      <c r="K162" s="37"/>
    </row>
    <row r="163" spans="11:11" x14ac:dyDescent="0.25">
      <c r="K163" s="37"/>
    </row>
    <row r="164" spans="11:11" x14ac:dyDescent="0.25">
      <c r="K164" s="37"/>
    </row>
    <row r="165" spans="11:11" x14ac:dyDescent="0.25">
      <c r="K165" s="37"/>
    </row>
    <row r="166" spans="11:11" x14ac:dyDescent="0.25">
      <c r="K166" s="37"/>
    </row>
    <row r="167" spans="11:11" x14ac:dyDescent="0.25">
      <c r="K167" s="37"/>
    </row>
    <row r="168" spans="11:11" x14ac:dyDescent="0.25">
      <c r="K168" s="37"/>
    </row>
    <row r="169" spans="11:11" x14ac:dyDescent="0.25">
      <c r="K169" s="37"/>
    </row>
    <row r="170" spans="11:11" x14ac:dyDescent="0.25">
      <c r="K170" s="37"/>
    </row>
    <row r="171" spans="11:11" x14ac:dyDescent="0.25">
      <c r="K171" s="37"/>
    </row>
    <row r="172" spans="11:11" x14ac:dyDescent="0.25">
      <c r="K172" s="37"/>
    </row>
    <row r="173" spans="11:11" x14ac:dyDescent="0.25">
      <c r="K173" s="37"/>
    </row>
    <row r="174" spans="11:11" x14ac:dyDescent="0.25">
      <c r="K174" s="37"/>
    </row>
    <row r="175" spans="11:11" x14ac:dyDescent="0.25">
      <c r="K175" s="37"/>
    </row>
    <row r="176" spans="11:11" x14ac:dyDescent="0.25">
      <c r="K176" s="37"/>
    </row>
    <row r="177" spans="11:11" x14ac:dyDescent="0.25">
      <c r="K177" s="37"/>
    </row>
    <row r="178" spans="11:11" x14ac:dyDescent="0.25">
      <c r="K178" s="37"/>
    </row>
    <row r="179" spans="11:11" x14ac:dyDescent="0.25">
      <c r="K179" s="37"/>
    </row>
    <row r="180" spans="11:11" x14ac:dyDescent="0.25">
      <c r="K180" s="37"/>
    </row>
    <row r="181" spans="11:11" x14ac:dyDescent="0.25">
      <c r="K181" s="37"/>
    </row>
    <row r="182" spans="11:11" x14ac:dyDescent="0.25">
      <c r="K182" s="37"/>
    </row>
    <row r="183" spans="11:11" x14ac:dyDescent="0.25">
      <c r="K183" s="37"/>
    </row>
    <row r="184" spans="11:11" x14ac:dyDescent="0.25">
      <c r="K184" s="37"/>
    </row>
    <row r="185" spans="11:11" x14ac:dyDescent="0.25">
      <c r="K185" s="37"/>
    </row>
    <row r="186" spans="11:11" x14ac:dyDescent="0.25">
      <c r="K186" s="37"/>
    </row>
    <row r="187" spans="11:11" x14ac:dyDescent="0.25">
      <c r="K187" s="37"/>
    </row>
    <row r="188" spans="11:11" x14ac:dyDescent="0.25">
      <c r="K188" s="37"/>
    </row>
    <row r="189" spans="11:11" x14ac:dyDescent="0.25">
      <c r="K189" s="37"/>
    </row>
    <row r="190" spans="11:11" x14ac:dyDescent="0.25">
      <c r="K190" s="37"/>
    </row>
    <row r="191" spans="11:11" x14ac:dyDescent="0.25">
      <c r="K191" s="37"/>
    </row>
    <row r="192" spans="11:11" x14ac:dyDescent="0.25">
      <c r="K192" s="37"/>
    </row>
    <row r="193" spans="11:11" x14ac:dyDescent="0.25">
      <c r="K193" s="37"/>
    </row>
    <row r="194" spans="11:11" x14ac:dyDescent="0.25">
      <c r="K194" s="37"/>
    </row>
    <row r="195" spans="11:11" x14ac:dyDescent="0.25">
      <c r="K195" s="37"/>
    </row>
    <row r="196" spans="11:11" x14ac:dyDescent="0.25">
      <c r="K196" s="37"/>
    </row>
    <row r="197" spans="11:11" x14ac:dyDescent="0.25">
      <c r="K197" s="37"/>
    </row>
    <row r="198" spans="11:11" x14ac:dyDescent="0.25">
      <c r="K198" s="37"/>
    </row>
    <row r="199" spans="11:11" x14ac:dyDescent="0.25">
      <c r="K199" s="37"/>
    </row>
    <row r="200" spans="11:11" x14ac:dyDescent="0.25">
      <c r="K200" s="37"/>
    </row>
    <row r="201" spans="11:11" x14ac:dyDescent="0.25">
      <c r="K201" s="37"/>
    </row>
    <row r="202" spans="11:11" x14ac:dyDescent="0.25">
      <c r="K202" s="37"/>
    </row>
    <row r="203" spans="11:11" x14ac:dyDescent="0.25">
      <c r="K203" s="37"/>
    </row>
    <row r="204" spans="11:11" x14ac:dyDescent="0.25">
      <c r="K204" s="37"/>
    </row>
    <row r="205" spans="11:11" x14ac:dyDescent="0.25">
      <c r="K205" s="37"/>
    </row>
    <row r="206" spans="11:11" x14ac:dyDescent="0.25">
      <c r="K206" s="37"/>
    </row>
    <row r="207" spans="11:11" x14ac:dyDescent="0.25">
      <c r="K207" s="37"/>
    </row>
    <row r="208" spans="11:11" x14ac:dyDescent="0.25">
      <c r="K208" s="37"/>
    </row>
    <row r="209" spans="11:11" x14ac:dyDescent="0.25">
      <c r="K209" s="37"/>
    </row>
    <row r="210" spans="11:11" x14ac:dyDescent="0.25">
      <c r="K210" s="37"/>
    </row>
    <row r="211" spans="11:11" x14ac:dyDescent="0.25">
      <c r="K211" s="37"/>
    </row>
    <row r="212" spans="11:11" x14ac:dyDescent="0.25">
      <c r="K212" s="37"/>
    </row>
    <row r="213" spans="11:11" x14ac:dyDescent="0.25">
      <c r="K213" s="37"/>
    </row>
    <row r="214" spans="11:11" x14ac:dyDescent="0.25">
      <c r="K214" s="37"/>
    </row>
    <row r="215" spans="11:11" x14ac:dyDescent="0.25">
      <c r="K215" s="37"/>
    </row>
    <row r="216" spans="11:11" x14ac:dyDescent="0.25">
      <c r="K216" s="37"/>
    </row>
    <row r="217" spans="11:11" x14ac:dyDescent="0.25">
      <c r="K217" s="37"/>
    </row>
    <row r="218" spans="11:11" x14ac:dyDescent="0.25">
      <c r="K218" s="37"/>
    </row>
    <row r="219" spans="11:11" x14ac:dyDescent="0.25">
      <c r="K219" s="37"/>
    </row>
    <row r="220" spans="11:11" x14ac:dyDescent="0.25">
      <c r="K220" s="37"/>
    </row>
    <row r="221" spans="11:11" x14ac:dyDescent="0.25">
      <c r="K221" s="37"/>
    </row>
    <row r="222" spans="11:11" x14ac:dyDescent="0.25">
      <c r="K222" s="37"/>
    </row>
    <row r="223" spans="11:11" x14ac:dyDescent="0.25">
      <c r="K223" s="37"/>
    </row>
    <row r="224" spans="11:11" x14ac:dyDescent="0.25">
      <c r="K224" s="37"/>
    </row>
    <row r="225" spans="11:11" x14ac:dyDescent="0.25">
      <c r="K225" s="37"/>
    </row>
    <row r="226" spans="11:11" x14ac:dyDescent="0.25">
      <c r="K226" s="37"/>
    </row>
    <row r="227" spans="11:11" x14ac:dyDescent="0.25">
      <c r="K227" s="37"/>
    </row>
    <row r="228" spans="11:11" x14ac:dyDescent="0.25">
      <c r="K228" s="37"/>
    </row>
    <row r="229" spans="11:11" x14ac:dyDescent="0.25">
      <c r="K229" s="37"/>
    </row>
    <row r="230" spans="11:11" x14ac:dyDescent="0.25">
      <c r="K230" s="37"/>
    </row>
    <row r="231" spans="11:11" x14ac:dyDescent="0.25">
      <c r="K231" s="37"/>
    </row>
    <row r="232" spans="11:11" x14ac:dyDescent="0.25">
      <c r="K232" s="37"/>
    </row>
    <row r="233" spans="11:11" x14ac:dyDescent="0.25">
      <c r="K233" s="37"/>
    </row>
    <row r="234" spans="11:11" x14ac:dyDescent="0.25">
      <c r="K234" s="37"/>
    </row>
    <row r="235" spans="11:11" x14ac:dyDescent="0.25">
      <c r="K235" s="37"/>
    </row>
    <row r="236" spans="11:11" x14ac:dyDescent="0.25">
      <c r="K236" s="37"/>
    </row>
    <row r="237" spans="11:11" x14ac:dyDescent="0.25">
      <c r="K237" s="37"/>
    </row>
    <row r="238" spans="11:11" x14ac:dyDescent="0.25">
      <c r="K238" s="37"/>
    </row>
    <row r="239" spans="11:11" x14ac:dyDescent="0.25">
      <c r="K239" s="37"/>
    </row>
    <row r="240" spans="11:11" x14ac:dyDescent="0.25">
      <c r="K240" s="37"/>
    </row>
    <row r="241" spans="11:11" x14ac:dyDescent="0.25">
      <c r="K241" s="37"/>
    </row>
    <row r="242" spans="11:11" x14ac:dyDescent="0.25">
      <c r="K242" s="37"/>
    </row>
    <row r="243" spans="11:11" x14ac:dyDescent="0.25">
      <c r="K243" s="37"/>
    </row>
    <row r="244" spans="11:11" x14ac:dyDescent="0.25">
      <c r="K244" s="37"/>
    </row>
    <row r="245" spans="11:11" x14ac:dyDescent="0.25">
      <c r="K245" s="37"/>
    </row>
    <row r="246" spans="11:11" x14ac:dyDescent="0.25">
      <c r="K246" s="37"/>
    </row>
    <row r="247" spans="11:11" x14ac:dyDescent="0.25">
      <c r="K247" s="37"/>
    </row>
    <row r="248" spans="11:11" x14ac:dyDescent="0.25">
      <c r="K248" s="37"/>
    </row>
    <row r="249" spans="11:11" x14ac:dyDescent="0.25">
      <c r="K249" s="37"/>
    </row>
    <row r="250" spans="11:11" x14ac:dyDescent="0.25">
      <c r="K250" s="37"/>
    </row>
    <row r="251" spans="11:11" x14ac:dyDescent="0.25">
      <c r="K251" s="37"/>
    </row>
    <row r="252" spans="11:11" x14ac:dyDescent="0.25">
      <c r="K252" s="37"/>
    </row>
    <row r="253" spans="11:11" x14ac:dyDescent="0.25">
      <c r="K253" s="37"/>
    </row>
    <row r="254" spans="11:11" x14ac:dyDescent="0.25">
      <c r="K254" s="37"/>
    </row>
    <row r="255" spans="11:11" x14ac:dyDescent="0.25">
      <c r="K255" s="37"/>
    </row>
    <row r="256" spans="11:11" x14ac:dyDescent="0.25">
      <c r="K256" s="37"/>
    </row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1402/09/30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5"/>
  <sheetViews>
    <sheetView rightToLeft="1" zoomScaleNormal="100" workbookViewId="0">
      <selection activeCell="Q12" sqref="Q12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5" spans="1:17" ht="21" x14ac:dyDescent="0.45">
      <c r="A5" s="45" t="s">
        <v>127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21" x14ac:dyDescent="0.45">
      <c r="C7" s="46" t="s">
        <v>51</v>
      </c>
      <c r="D7" s="46"/>
      <c r="E7" s="46"/>
      <c r="F7" s="46"/>
      <c r="G7" s="46"/>
      <c r="H7" s="46"/>
      <c r="I7" s="46"/>
      <c r="K7" s="46" t="s">
        <v>322</v>
      </c>
      <c r="L7" s="46"/>
      <c r="M7" s="46"/>
      <c r="N7" s="46"/>
      <c r="O7" s="46"/>
      <c r="P7" s="46"/>
      <c r="Q7" s="46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773216244</v>
      </c>
      <c r="Q9" s="11">
        <v>773216244</v>
      </c>
    </row>
    <row r="10" spans="1:17" s="17" customFormat="1" ht="18.75" x14ac:dyDescent="0.25">
      <c r="A10" s="17" t="s">
        <v>164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7730750659</v>
      </c>
      <c r="Q10" s="11">
        <v>7730750659</v>
      </c>
    </row>
    <row r="11" spans="1:17" s="17" customFormat="1" ht="18.75" x14ac:dyDescent="0.25">
      <c r="A11" s="17" t="s">
        <v>170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601703750</v>
      </c>
      <c r="Q11" s="11">
        <v>601703750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0</v>
      </c>
      <c r="G12" s="3">
        <f>SUM(G9:G11)</f>
        <v>0</v>
      </c>
      <c r="I12" s="3">
        <f>SUM(I9:I11)</f>
        <v>0</v>
      </c>
      <c r="K12" s="3">
        <f>SUM(K9:K11)</f>
        <v>0</v>
      </c>
      <c r="M12" s="3">
        <f>SUM(M9:M11)</f>
        <v>0</v>
      </c>
      <c r="O12" s="3">
        <f>SUM(O9:O11)</f>
        <v>9105670653</v>
      </c>
      <c r="Q12" s="3">
        <f>SUM(Q9:Q11)</f>
        <v>9105670653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  <row r="15" spans="1:17" x14ac:dyDescent="0.45">
      <c r="O15" s="31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0"/>
  <sheetViews>
    <sheetView rightToLeft="1" topLeftCell="A19" workbookViewId="0">
      <selection activeCell="I29" sqref="I29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2.855468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2" width="1.7109375" style="1" customWidth="1"/>
    <col min="13" max="13" width="9.140625" style="1"/>
    <col min="14" max="14" width="1.85546875" style="1" customWidth="1"/>
    <col min="15" max="16384" width="9.140625" style="1"/>
  </cols>
  <sheetData>
    <row r="1" spans="1:11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5" spans="1:11" ht="21" x14ac:dyDescent="0.45">
      <c r="A5" s="45" t="s">
        <v>126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7" spans="1:11" ht="21" x14ac:dyDescent="0.45">
      <c r="A7" s="47" t="s">
        <v>71</v>
      </c>
      <c r="B7" s="48"/>
      <c r="C7" s="48"/>
      <c r="E7" s="47" t="s">
        <v>51</v>
      </c>
      <c r="F7" s="48"/>
      <c r="G7" s="48"/>
      <c r="I7" s="47" t="s">
        <v>322</v>
      </c>
      <c r="J7" s="48"/>
      <c r="K7" s="48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ht="21" x14ac:dyDescent="0.45">
      <c r="A9" s="17" t="s">
        <v>152</v>
      </c>
      <c r="C9" s="35" t="s">
        <v>104</v>
      </c>
      <c r="E9" s="11">
        <v>410958903</v>
      </c>
      <c r="G9" s="23">
        <f>E9/$E$29</f>
        <v>3.0270681645439172E-2</v>
      </c>
      <c r="I9" s="11">
        <v>2846575336</v>
      </c>
      <c r="K9" s="23">
        <f>I9/$I$29</f>
        <v>6.1363268838807876E-2</v>
      </c>
    </row>
    <row r="10" spans="1:11" ht="21" x14ac:dyDescent="0.45">
      <c r="A10" s="17" t="s">
        <v>93</v>
      </c>
      <c r="C10" s="35" t="s">
        <v>104</v>
      </c>
      <c r="E10" s="11">
        <v>0</v>
      </c>
      <c r="G10" s="23">
        <f t="shared" ref="G10" si="0">E10/$E$29</f>
        <v>0</v>
      </c>
      <c r="I10" s="11">
        <v>1978794422</v>
      </c>
      <c r="K10" s="23">
        <f t="shared" ref="K10:K28" si="1">I10/$I$29</f>
        <v>4.2656624104860666E-2</v>
      </c>
    </row>
    <row r="11" spans="1:11" ht="21" x14ac:dyDescent="0.45">
      <c r="A11" s="17" t="s">
        <v>93</v>
      </c>
      <c r="C11" s="35" t="s">
        <v>104</v>
      </c>
      <c r="E11" s="11">
        <v>0</v>
      </c>
      <c r="G11" s="23">
        <f>E11/$E$29</f>
        <v>0</v>
      </c>
      <c r="I11" s="11">
        <v>5072349923</v>
      </c>
      <c r="K11" s="23">
        <f t="shared" si="1"/>
        <v>0.10934401350042311</v>
      </c>
    </row>
    <row r="12" spans="1:11" ht="21" x14ac:dyDescent="0.45">
      <c r="A12" s="17" t="s">
        <v>152</v>
      </c>
      <c r="C12" s="35" t="s">
        <v>104</v>
      </c>
      <c r="E12" s="11">
        <v>0</v>
      </c>
      <c r="G12" s="23">
        <f t="shared" ref="G12:G28" si="2">E12/$E$29</f>
        <v>0</v>
      </c>
      <c r="I12" s="11">
        <v>3993150689</v>
      </c>
      <c r="K12" s="23">
        <f t="shared" si="1"/>
        <v>8.6079850458936846E-2</v>
      </c>
    </row>
    <row r="13" spans="1:11" ht="21" x14ac:dyDescent="0.45">
      <c r="A13" s="17" t="s">
        <v>93</v>
      </c>
      <c r="C13" s="35" t="s">
        <v>104</v>
      </c>
      <c r="E13" s="11">
        <v>0</v>
      </c>
      <c r="G13" s="23">
        <f t="shared" si="2"/>
        <v>0</v>
      </c>
      <c r="I13" s="11">
        <v>1326726303</v>
      </c>
      <c r="K13" s="23">
        <f t="shared" si="1"/>
        <v>2.8600073139433215E-2</v>
      </c>
    </row>
    <row r="14" spans="1:11" s="17" customFormat="1" ht="18.75" x14ac:dyDescent="0.25">
      <c r="A14" s="17" t="s">
        <v>94</v>
      </c>
      <c r="C14" s="17" t="s">
        <v>95</v>
      </c>
      <c r="E14" s="11">
        <v>25277</v>
      </c>
      <c r="G14" s="23">
        <f t="shared" si="2"/>
        <v>1.8618699202430125E-6</v>
      </c>
      <c r="I14" s="11">
        <v>6127736</v>
      </c>
      <c r="K14" s="23">
        <f t="shared" si="1"/>
        <v>1.3209483929191228E-4</v>
      </c>
    </row>
    <row r="15" spans="1:11" s="17" customFormat="1" ht="18.75" x14ac:dyDescent="0.25">
      <c r="A15" s="17" t="s">
        <v>98</v>
      </c>
      <c r="C15" s="17" t="s">
        <v>99</v>
      </c>
      <c r="E15" s="11">
        <v>727166</v>
      </c>
      <c r="G15" s="23">
        <f t="shared" si="2"/>
        <v>5.3562072335460321E-5</v>
      </c>
      <c r="I15" s="11">
        <v>23680262</v>
      </c>
      <c r="K15" s="23">
        <f t="shared" si="1"/>
        <v>5.1047244908729382E-4</v>
      </c>
    </row>
    <row r="16" spans="1:11" s="17" customFormat="1" ht="18.75" x14ac:dyDescent="0.25">
      <c r="A16" s="17" t="s">
        <v>101</v>
      </c>
      <c r="C16" s="17" t="s">
        <v>102</v>
      </c>
      <c r="E16" s="11">
        <v>72111</v>
      </c>
      <c r="G16" s="23">
        <f t="shared" si="2"/>
        <v>5.3115995497346953E-6</v>
      </c>
      <c r="I16" s="11">
        <v>909355</v>
      </c>
      <c r="K16" s="23">
        <f t="shared" si="1"/>
        <v>1.9602852111170733E-5</v>
      </c>
    </row>
    <row r="17" spans="1:11" s="17" customFormat="1" ht="18.75" x14ac:dyDescent="0.25">
      <c r="A17" s="17" t="s">
        <v>156</v>
      </c>
      <c r="C17" s="17" t="s">
        <v>157</v>
      </c>
      <c r="E17" s="11">
        <v>2417583</v>
      </c>
      <c r="G17" s="23">
        <f t="shared" si="2"/>
        <v>1.7807592148557437E-4</v>
      </c>
      <c r="I17" s="11">
        <v>28130460</v>
      </c>
      <c r="K17" s="23">
        <f t="shared" si="1"/>
        <v>6.0640481132143533E-4</v>
      </c>
    </row>
    <row r="18" spans="1:11" s="17" customFormat="1" ht="18.75" x14ac:dyDescent="0.25">
      <c r="A18" s="17" t="s">
        <v>159</v>
      </c>
      <c r="C18" s="17" t="s">
        <v>160</v>
      </c>
      <c r="E18" s="11">
        <v>142561</v>
      </c>
      <c r="G18" s="23">
        <f t="shared" si="2"/>
        <v>1.0500852067087239E-5</v>
      </c>
      <c r="I18" s="11">
        <v>332073004</v>
      </c>
      <c r="K18" s="23">
        <f t="shared" si="1"/>
        <v>7.1584562547346272E-3</v>
      </c>
    </row>
    <row r="19" spans="1:11" s="17" customFormat="1" ht="18.75" x14ac:dyDescent="0.25">
      <c r="A19" s="17" t="s">
        <v>280</v>
      </c>
      <c r="C19" s="17" t="s">
        <v>282</v>
      </c>
      <c r="E19" s="11">
        <v>1495726020</v>
      </c>
      <c r="G19" s="23">
        <f t="shared" si="2"/>
        <v>0.11017317266933571</v>
      </c>
      <c r="I19" s="11">
        <v>5633901342</v>
      </c>
      <c r="K19" s="23">
        <f t="shared" si="1"/>
        <v>0.12144930727400445</v>
      </c>
    </row>
    <row r="20" spans="1:11" s="17" customFormat="1" ht="18.75" x14ac:dyDescent="0.25">
      <c r="A20" s="17" t="s">
        <v>280</v>
      </c>
      <c r="C20" s="17" t="s">
        <v>283</v>
      </c>
      <c r="E20" s="11">
        <v>115722</v>
      </c>
      <c r="G20" s="23">
        <f t="shared" si="2"/>
        <v>8.523927321690149E-6</v>
      </c>
      <c r="I20" s="11">
        <v>115722</v>
      </c>
      <c r="K20" s="23">
        <f t="shared" si="1"/>
        <v>2.4946046945460238E-6</v>
      </c>
    </row>
    <row r="21" spans="1:11" s="17" customFormat="1" ht="18.75" x14ac:dyDescent="0.25">
      <c r="A21" s="17" t="s">
        <v>281</v>
      </c>
      <c r="C21" s="17" t="s">
        <v>284</v>
      </c>
      <c r="E21" s="11">
        <v>33248</v>
      </c>
      <c r="G21" s="23">
        <f t="shared" si="2"/>
        <v>2.4490030900913747E-6</v>
      </c>
      <c r="I21" s="11">
        <v>33248</v>
      </c>
      <c r="K21" s="23">
        <f t="shared" si="1"/>
        <v>7.167229816652512E-7</v>
      </c>
    </row>
    <row r="22" spans="1:11" s="17" customFormat="1" ht="18.75" x14ac:dyDescent="0.25">
      <c r="A22" s="17" t="s">
        <v>281</v>
      </c>
      <c r="C22" s="17" t="s">
        <v>285</v>
      </c>
      <c r="E22" s="11">
        <v>1036986303</v>
      </c>
      <c r="G22" s="23">
        <f t="shared" si="2"/>
        <v>7.6383020344966038E-2</v>
      </c>
      <c r="I22" s="11">
        <v>3583561639</v>
      </c>
      <c r="K22" s="23">
        <f t="shared" si="1"/>
        <v>7.725039048620351E-2</v>
      </c>
    </row>
    <row r="23" spans="1:11" s="17" customFormat="1" ht="18.75" x14ac:dyDescent="0.25">
      <c r="A23" s="17" t="s">
        <v>94</v>
      </c>
      <c r="C23" s="17" t="s">
        <v>286</v>
      </c>
      <c r="E23" s="11">
        <v>1923287670</v>
      </c>
      <c r="G23" s="23">
        <f t="shared" si="2"/>
        <v>0.14166679039234362</v>
      </c>
      <c r="I23" s="11">
        <v>5192876709</v>
      </c>
      <c r="K23" s="23">
        <f t="shared" si="1"/>
        <v>0.11194219436641353</v>
      </c>
    </row>
    <row r="24" spans="1:11" s="17" customFormat="1" ht="18.75" x14ac:dyDescent="0.25">
      <c r="A24" s="17" t="s">
        <v>281</v>
      </c>
      <c r="C24" s="17" t="s">
        <v>287</v>
      </c>
      <c r="E24" s="11">
        <v>2071232900</v>
      </c>
      <c r="G24" s="23">
        <f t="shared" si="2"/>
        <v>0.15256423762027549</v>
      </c>
      <c r="I24" s="11">
        <v>5769863000</v>
      </c>
      <c r="K24" s="23">
        <f t="shared" si="1"/>
        <v>0.12438021574711294</v>
      </c>
    </row>
    <row r="25" spans="1:11" s="17" customFormat="1" ht="18.75" x14ac:dyDescent="0.25">
      <c r="A25" s="17" t="s">
        <v>281</v>
      </c>
      <c r="C25" s="17" t="s">
        <v>288</v>
      </c>
      <c r="E25" s="11">
        <v>1775342470</v>
      </c>
      <c r="G25" s="23">
        <f t="shared" si="2"/>
        <v>0.13076934537417151</v>
      </c>
      <c r="I25" s="11">
        <v>4438356160</v>
      </c>
      <c r="K25" s="23">
        <f t="shared" si="1"/>
        <v>9.5677089168898416E-2</v>
      </c>
    </row>
    <row r="26" spans="1:11" s="17" customFormat="1" ht="18.75" x14ac:dyDescent="0.25">
      <c r="A26" s="17" t="s">
        <v>94</v>
      </c>
      <c r="C26" s="17" t="s">
        <v>309</v>
      </c>
      <c r="E26" s="11">
        <v>1994520528</v>
      </c>
      <c r="G26" s="23">
        <f t="shared" si="2"/>
        <v>0.14691370718006139</v>
      </c>
      <c r="I26" s="11">
        <v>2991780792</v>
      </c>
      <c r="K26" s="23">
        <f t="shared" si="1"/>
        <v>6.4493444710390604E-2</v>
      </c>
    </row>
    <row r="27" spans="1:11" s="17" customFormat="1" ht="18.75" x14ac:dyDescent="0.25">
      <c r="A27" s="17" t="s">
        <v>281</v>
      </c>
      <c r="C27" s="17" t="s">
        <v>310</v>
      </c>
      <c r="E27" s="11">
        <v>1429273975</v>
      </c>
      <c r="G27" s="23">
        <f t="shared" si="2"/>
        <v>0.10527840415550356</v>
      </c>
      <c r="I27" s="11">
        <v>1734632875</v>
      </c>
      <c r="K27" s="23">
        <f t="shared" si="1"/>
        <v>3.7393264144146024E-2</v>
      </c>
    </row>
    <row r="28" spans="1:11" s="17" customFormat="1" ht="18.75" x14ac:dyDescent="0.25">
      <c r="A28" s="17" t="s">
        <v>281</v>
      </c>
      <c r="C28" s="17" t="s">
        <v>323</v>
      </c>
      <c r="E28" s="11">
        <v>1435273965</v>
      </c>
      <c r="G28" s="23">
        <f t="shared" si="2"/>
        <v>0.10572035537213366</v>
      </c>
      <c r="I28" s="11">
        <v>1435273965</v>
      </c>
      <c r="K28" s="23">
        <f t="shared" si="1"/>
        <v>3.0940021526146156E-2</v>
      </c>
    </row>
    <row r="29" spans="1:11" ht="19.5" thickBot="1" x14ac:dyDescent="0.5">
      <c r="A29" s="3" t="s">
        <v>12</v>
      </c>
      <c r="E29" s="3">
        <f>SUM(E9:$E$28)</f>
        <v>13576136402</v>
      </c>
      <c r="G29" s="7">
        <f>SUM(G9:$G$28)</f>
        <v>1</v>
      </c>
      <c r="I29" s="3">
        <f>SUM(I9:$I$28)</f>
        <v>46388912942</v>
      </c>
      <c r="K29" s="7">
        <f>SUM(K9:$K$28)</f>
        <v>1</v>
      </c>
    </row>
    <row r="30" spans="1:11" ht="18.75" x14ac:dyDescent="0.45">
      <c r="E30" s="4"/>
      <c r="G30" s="4"/>
      <c r="I30" s="4"/>
      <c r="K30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F12" sqref="F12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9" t="s">
        <v>92</v>
      </c>
      <c r="C1" s="41"/>
      <c r="D1" s="41"/>
      <c r="E1" s="41"/>
      <c r="F1" s="41"/>
    </row>
    <row r="2" spans="2:6" ht="20.100000000000001" customHeight="1" x14ac:dyDescent="0.45">
      <c r="B2" s="49" t="s">
        <v>44</v>
      </c>
      <c r="C2" s="41"/>
      <c r="D2" s="41"/>
      <c r="E2" s="41"/>
      <c r="F2" s="41"/>
    </row>
    <row r="3" spans="2:6" ht="20.100000000000001" customHeight="1" x14ac:dyDescent="0.45">
      <c r="B3" s="49" t="s">
        <v>313</v>
      </c>
      <c r="C3" s="41"/>
      <c r="D3" s="41"/>
      <c r="E3" s="41"/>
      <c r="F3" s="41"/>
    </row>
    <row r="5" spans="2:6" ht="21" x14ac:dyDescent="0.45">
      <c r="B5" s="45" t="s">
        <v>75</v>
      </c>
      <c r="C5" s="41"/>
      <c r="D5" s="41"/>
      <c r="E5" s="41"/>
      <c r="F5" s="41"/>
    </row>
    <row r="7" spans="2:6" ht="21" x14ac:dyDescent="0.45">
      <c r="D7" s="2" t="s">
        <v>51</v>
      </c>
      <c r="F7" s="2" t="s">
        <v>322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135158841</v>
      </c>
      <c r="F11" s="11">
        <v>1404749690</v>
      </c>
    </row>
    <row r="12" spans="2:6" ht="19.5" thickBot="1" x14ac:dyDescent="0.5">
      <c r="B12" s="3" t="s">
        <v>12</v>
      </c>
      <c r="D12" s="3">
        <f>SUM(D9:D11)</f>
        <v>135158841</v>
      </c>
      <c r="F12" s="3">
        <f>SUM(F9:F11)</f>
        <v>3164163399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workbookViewId="0">
      <selection activeCell="N7" sqref="N7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</row>
    <row r="2" spans="1:7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</row>
    <row r="3" spans="1:7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</row>
    <row r="5" spans="1:7" ht="21" x14ac:dyDescent="0.45">
      <c r="A5" s="45" t="s">
        <v>129</v>
      </c>
      <c r="B5" s="41"/>
      <c r="C5" s="41"/>
      <c r="D5" s="41"/>
      <c r="E5" s="41"/>
      <c r="F5" s="41"/>
      <c r="G5" s="41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v>395287399704</v>
      </c>
      <c r="E8" s="6">
        <v>0.94579999999999997</v>
      </c>
      <c r="G8" s="6">
        <v>7.3200000000000001E-2</v>
      </c>
    </row>
    <row r="9" spans="1:7" s="17" customFormat="1" ht="21" x14ac:dyDescent="0.25">
      <c r="A9" s="10" t="s">
        <v>111</v>
      </c>
      <c r="C9" s="11">
        <v>0</v>
      </c>
      <c r="E9" s="6">
        <v>0</v>
      </c>
      <c r="G9" s="6">
        <v>0</v>
      </c>
    </row>
    <row r="10" spans="1:7" s="17" customFormat="1" ht="21" x14ac:dyDescent="0.25">
      <c r="A10" s="10" t="s">
        <v>112</v>
      </c>
      <c r="C10" s="11">
        <v>13576136402</v>
      </c>
      <c r="E10" s="6">
        <v>3.2500000000000001E-2</v>
      </c>
      <c r="G10" s="6">
        <v>2.5000000000000001E-3</v>
      </c>
    </row>
    <row r="11" spans="1:7" ht="21.75" thickBot="1" x14ac:dyDescent="0.5">
      <c r="A11" s="16" t="s">
        <v>12</v>
      </c>
      <c r="C11" s="3">
        <f>SUM(C8:C10)</f>
        <v>408863536106</v>
      </c>
      <c r="E11" s="7">
        <f>SUM(E8:E10)</f>
        <v>0.97829999999999995</v>
      </c>
      <c r="G11" s="7">
        <f>SUM(G8:G10)</f>
        <v>7.5700000000000003E-2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rightToLeft="1" zoomScale="85" zoomScaleNormal="85" zoomScalePageLayoutView="70" workbookViewId="0">
      <pane ySplit="5" topLeftCell="A60" activePane="bottomLeft" state="frozen"/>
      <selection pane="bottomLeft" activeCell="U72" sqref="U72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.710937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5" t="s">
        <v>185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" x14ac:dyDescent="0.45">
      <c r="A2" s="45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" x14ac:dyDescent="0.45">
      <c r="C3" s="46" t="s">
        <v>304</v>
      </c>
      <c r="D3" s="46" t="s">
        <v>296</v>
      </c>
      <c r="E3" s="46" t="s">
        <v>296</v>
      </c>
      <c r="F3" s="46" t="s">
        <v>296</v>
      </c>
      <c r="G3" s="46" t="s">
        <v>296</v>
      </c>
      <c r="I3" s="47" t="s">
        <v>2</v>
      </c>
      <c r="J3" s="48"/>
      <c r="K3" s="48"/>
      <c r="L3" s="48"/>
      <c r="M3" s="48"/>
      <c r="O3" s="47" t="s">
        <v>321</v>
      </c>
      <c r="P3" s="48" t="s">
        <v>304</v>
      </c>
      <c r="Q3" s="48" t="s">
        <v>304</v>
      </c>
      <c r="R3" s="48" t="s">
        <v>304</v>
      </c>
      <c r="S3" s="48" t="s">
        <v>304</v>
      </c>
      <c r="T3" s="48" t="s">
        <v>304</v>
      </c>
      <c r="U3" s="48" t="s">
        <v>304</v>
      </c>
      <c r="V3" s="48" t="s">
        <v>304</v>
      </c>
      <c r="W3" s="48" t="s">
        <v>304</v>
      </c>
    </row>
    <row r="4" spans="1:23" ht="18.75" x14ac:dyDescent="0.45">
      <c r="A4" s="44" t="s">
        <v>3</v>
      </c>
      <c r="C4" s="44" t="s">
        <v>4</v>
      </c>
      <c r="E4" s="44" t="s">
        <v>5</v>
      </c>
      <c r="G4" s="44" t="s">
        <v>6</v>
      </c>
      <c r="I4" s="44" t="s">
        <v>7</v>
      </c>
      <c r="J4" s="41"/>
      <c r="L4" s="44" t="s">
        <v>8</v>
      </c>
      <c r="M4" s="41"/>
      <c r="O4" s="44" t="s">
        <v>4</v>
      </c>
      <c r="Q4" s="42" t="s">
        <v>9</v>
      </c>
      <c r="S4" s="44" t="s">
        <v>5</v>
      </c>
      <c r="U4" s="44" t="s">
        <v>6</v>
      </c>
      <c r="W4" s="42" t="s">
        <v>10</v>
      </c>
    </row>
    <row r="5" spans="1:23" ht="18.75" x14ac:dyDescent="0.45">
      <c r="A5" s="43"/>
      <c r="C5" s="43"/>
      <c r="E5" s="43"/>
      <c r="G5" s="43"/>
      <c r="I5" s="5" t="s">
        <v>4</v>
      </c>
      <c r="J5" s="5" t="s">
        <v>5</v>
      </c>
      <c r="L5" s="5" t="s">
        <v>4</v>
      </c>
      <c r="M5" s="5" t="s">
        <v>11</v>
      </c>
      <c r="O5" s="43"/>
      <c r="Q5" s="43"/>
      <c r="S5" s="43"/>
      <c r="U5" s="43"/>
      <c r="W5" s="43"/>
    </row>
    <row r="6" spans="1:23" s="17" customFormat="1" ht="18.75" x14ac:dyDescent="0.25">
      <c r="A6" s="17" t="s">
        <v>274</v>
      </c>
      <c r="C6" s="11">
        <v>6000000</v>
      </c>
      <c r="E6" s="11">
        <v>4618908501</v>
      </c>
      <c r="G6" s="11">
        <v>2555341830</v>
      </c>
      <c r="I6" s="11">
        <v>0</v>
      </c>
      <c r="J6" s="11">
        <v>0</v>
      </c>
      <c r="L6" s="11">
        <v>0</v>
      </c>
      <c r="M6" s="11">
        <v>0</v>
      </c>
      <c r="O6" s="11">
        <v>6000000</v>
      </c>
      <c r="Q6" s="11">
        <v>527</v>
      </c>
      <c r="S6" s="11">
        <v>4618908501</v>
      </c>
      <c r="U6" s="11">
        <v>3161185785</v>
      </c>
      <c r="W6" s="6">
        <v>5.9999999999999995E-4</v>
      </c>
    </row>
    <row r="7" spans="1:23" s="17" customFormat="1" ht="18.75" x14ac:dyDescent="0.25">
      <c r="A7" s="17" t="s">
        <v>175</v>
      </c>
      <c r="C7" s="11">
        <v>1438247</v>
      </c>
      <c r="E7" s="11">
        <v>3078958265</v>
      </c>
      <c r="G7" s="11">
        <v>6948290631.5010004</v>
      </c>
      <c r="I7" s="11">
        <v>0</v>
      </c>
      <c r="J7" s="11">
        <v>0</v>
      </c>
      <c r="L7" s="11">
        <v>-1438247</v>
      </c>
      <c r="M7" s="11">
        <v>6591962109</v>
      </c>
      <c r="O7" s="11">
        <v>1438247</v>
      </c>
      <c r="Q7" s="11">
        <v>0</v>
      </c>
      <c r="S7" s="11">
        <v>0</v>
      </c>
      <c r="U7" s="11">
        <v>0</v>
      </c>
      <c r="W7" s="6">
        <v>0</v>
      </c>
    </row>
    <row r="8" spans="1:23" s="17" customFormat="1" ht="18.75" x14ac:dyDescent="0.25">
      <c r="A8" s="17" t="s">
        <v>203</v>
      </c>
      <c r="C8" s="11">
        <v>77780605</v>
      </c>
      <c r="E8" s="11">
        <v>145710243019</v>
      </c>
      <c r="G8" s="11">
        <v>147367746622.87601</v>
      </c>
      <c r="I8" s="11">
        <v>8151976</v>
      </c>
      <c r="J8" s="11">
        <v>0</v>
      </c>
      <c r="L8" s="11">
        <v>0</v>
      </c>
      <c r="M8" s="11">
        <v>0</v>
      </c>
      <c r="O8" s="11">
        <v>77780605</v>
      </c>
      <c r="Q8" s="11">
        <v>1828</v>
      </c>
      <c r="S8" s="11">
        <v>145710243019</v>
      </c>
      <c r="U8" s="11">
        <v>156150103757.495</v>
      </c>
      <c r="W8" s="6">
        <v>2.8899999999999999E-2</v>
      </c>
    </row>
    <row r="9" spans="1:23" s="17" customFormat="1" ht="18.75" x14ac:dyDescent="0.25">
      <c r="A9" s="17" t="s">
        <v>76</v>
      </c>
      <c r="C9" s="11">
        <v>22950000</v>
      </c>
      <c r="E9" s="11">
        <v>61235582960</v>
      </c>
      <c r="G9" s="11">
        <v>102523633065</v>
      </c>
      <c r="I9" s="11">
        <v>0</v>
      </c>
      <c r="J9" s="11">
        <v>0</v>
      </c>
      <c r="L9" s="11">
        <v>-6950000</v>
      </c>
      <c r="M9" s="11">
        <v>31728278933</v>
      </c>
      <c r="O9" s="11">
        <v>22950000</v>
      </c>
      <c r="Q9" s="11">
        <v>4775</v>
      </c>
      <c r="S9" s="11">
        <v>42691473960</v>
      </c>
      <c r="U9" s="11">
        <v>75945420000</v>
      </c>
      <c r="W9" s="6">
        <v>1.41E-2</v>
      </c>
    </row>
    <row r="10" spans="1:23" s="17" customFormat="1" ht="18.75" x14ac:dyDescent="0.25">
      <c r="A10" s="17" t="s">
        <v>181</v>
      </c>
      <c r="C10" s="11">
        <v>20000000</v>
      </c>
      <c r="E10" s="11">
        <v>69762904752</v>
      </c>
      <c r="G10" s="11">
        <v>115110990000</v>
      </c>
      <c r="I10" s="11">
        <v>0</v>
      </c>
      <c r="J10" s="11">
        <v>0</v>
      </c>
      <c r="L10" s="11">
        <v>-8500000</v>
      </c>
      <c r="M10" s="11">
        <v>48073799788</v>
      </c>
      <c r="O10" s="11">
        <v>20000000</v>
      </c>
      <c r="Q10" s="11">
        <v>5940</v>
      </c>
      <c r="S10" s="11">
        <v>40113670250</v>
      </c>
      <c r="U10" s="11">
        <v>67903555500</v>
      </c>
      <c r="W10" s="6">
        <v>1.26E-2</v>
      </c>
    </row>
    <row r="11" spans="1:23" s="17" customFormat="1" ht="18.75" x14ac:dyDescent="0.25">
      <c r="A11" s="17" t="s">
        <v>77</v>
      </c>
      <c r="C11" s="11">
        <v>48379418</v>
      </c>
      <c r="E11" s="11">
        <v>206384950138</v>
      </c>
      <c r="G11" s="11">
        <v>80024356610.265594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1972</v>
      </c>
      <c r="S11" s="11">
        <v>206384950138</v>
      </c>
      <c r="U11" s="11">
        <v>94836557232.838806</v>
      </c>
      <c r="W11" s="6">
        <v>1.7600000000000001E-2</v>
      </c>
    </row>
    <row r="12" spans="1:23" s="17" customFormat="1" ht="18.75" x14ac:dyDescent="0.25">
      <c r="A12" s="17" t="s">
        <v>133</v>
      </c>
      <c r="C12" s="11">
        <v>11279926</v>
      </c>
      <c r="E12" s="11">
        <v>34362520107</v>
      </c>
      <c r="G12" s="11">
        <v>47632018750.394402</v>
      </c>
      <c r="I12" s="11">
        <v>0</v>
      </c>
      <c r="J12" s="11">
        <v>0</v>
      </c>
      <c r="L12" s="11">
        <v>0</v>
      </c>
      <c r="M12" s="11">
        <v>0</v>
      </c>
      <c r="O12" s="11">
        <v>11279926</v>
      </c>
      <c r="Q12" s="11">
        <v>4600</v>
      </c>
      <c r="S12" s="11">
        <v>34362520107</v>
      </c>
      <c r="U12" s="11">
        <v>51578928025.379997</v>
      </c>
      <c r="W12" s="6">
        <v>9.4999999999999998E-3</v>
      </c>
    </row>
    <row r="13" spans="1:23" s="17" customFormat="1" ht="18.75" x14ac:dyDescent="0.25">
      <c r="A13" s="17" t="s">
        <v>134</v>
      </c>
      <c r="C13" s="11">
        <v>20007665</v>
      </c>
      <c r="E13" s="11">
        <v>68875131041</v>
      </c>
      <c r="G13" s="11">
        <v>55887020495.032501</v>
      </c>
      <c r="I13" s="11">
        <v>0</v>
      </c>
      <c r="J13" s="11">
        <v>0</v>
      </c>
      <c r="L13" s="11">
        <v>0</v>
      </c>
      <c r="M13" s="11">
        <v>0</v>
      </c>
      <c r="O13" s="11">
        <v>20007665</v>
      </c>
      <c r="Q13" s="11">
        <v>3150</v>
      </c>
      <c r="S13" s="11">
        <v>68875131041</v>
      </c>
      <c r="U13" s="11">
        <v>62649151088.737503</v>
      </c>
      <c r="W13" s="6">
        <v>1.1599999999999999E-2</v>
      </c>
    </row>
    <row r="14" spans="1:23" s="17" customFormat="1" ht="18.75" x14ac:dyDescent="0.25">
      <c r="A14" s="17" t="s">
        <v>214</v>
      </c>
      <c r="C14" s="11">
        <v>30650000</v>
      </c>
      <c r="E14" s="11">
        <v>119913923605</v>
      </c>
      <c r="G14" s="11">
        <v>100847863575</v>
      </c>
      <c r="I14" s="11">
        <v>0</v>
      </c>
      <c r="J14" s="11">
        <v>0</v>
      </c>
      <c r="L14" s="11">
        <v>0</v>
      </c>
      <c r="M14" s="11">
        <v>0</v>
      </c>
      <c r="O14" s="11">
        <v>30650000</v>
      </c>
      <c r="Q14" s="11">
        <v>3475</v>
      </c>
      <c r="S14" s="11">
        <v>119913923605</v>
      </c>
      <c r="U14" s="11">
        <v>105875022937.5</v>
      </c>
      <c r="W14" s="6">
        <v>1.9599999999999999E-2</v>
      </c>
    </row>
    <row r="15" spans="1:23" s="17" customFormat="1" ht="18.75" x14ac:dyDescent="0.25">
      <c r="A15" s="17" t="s">
        <v>275</v>
      </c>
      <c r="C15" s="11">
        <v>10000000</v>
      </c>
      <c r="E15" s="11">
        <v>139941340248</v>
      </c>
      <c r="G15" s="11">
        <v>135886635000</v>
      </c>
      <c r="I15" s="11">
        <v>0</v>
      </c>
      <c r="J15" s="11">
        <v>0</v>
      </c>
      <c r="L15" s="11">
        <v>0</v>
      </c>
      <c r="M15" s="11">
        <v>0</v>
      </c>
      <c r="O15" s="11">
        <v>10000000</v>
      </c>
      <c r="Q15" s="11">
        <v>14600</v>
      </c>
      <c r="S15" s="11">
        <v>139941340248</v>
      </c>
      <c r="U15" s="11">
        <v>145131300000</v>
      </c>
      <c r="W15" s="6">
        <v>2.69E-2</v>
      </c>
    </row>
    <row r="16" spans="1:23" s="17" customFormat="1" ht="18.75" x14ac:dyDescent="0.25">
      <c r="A16" s="17" t="s">
        <v>168</v>
      </c>
      <c r="C16" s="11">
        <v>14497759</v>
      </c>
      <c r="E16" s="11">
        <v>31119215777</v>
      </c>
      <c r="G16" s="11">
        <v>58856555111.851799</v>
      </c>
      <c r="I16" s="11">
        <v>0</v>
      </c>
      <c r="J16" s="11">
        <v>0</v>
      </c>
      <c r="L16" s="11">
        <v>0</v>
      </c>
      <c r="M16" s="11">
        <v>0</v>
      </c>
      <c r="O16" s="11">
        <v>14497759</v>
      </c>
      <c r="Q16" s="11">
        <v>4610</v>
      </c>
      <c r="S16" s="11">
        <v>31119215777</v>
      </c>
      <c r="U16" s="11">
        <v>66437002709.509499</v>
      </c>
      <c r="W16" s="6">
        <v>1.23E-2</v>
      </c>
    </row>
    <row r="17" spans="1:23" s="17" customFormat="1" ht="18.75" x14ac:dyDescent="0.25">
      <c r="A17" s="17" t="s">
        <v>149</v>
      </c>
      <c r="C17" s="11">
        <v>8000000</v>
      </c>
      <c r="E17" s="11">
        <v>42098411596</v>
      </c>
      <c r="G17" s="11">
        <v>65845872000</v>
      </c>
      <c r="I17" s="11">
        <v>0</v>
      </c>
      <c r="J17" s="11">
        <v>0</v>
      </c>
      <c r="L17" s="11">
        <v>-800000</v>
      </c>
      <c r="M17" s="11">
        <v>7078099372</v>
      </c>
      <c r="O17" s="11">
        <v>8000000</v>
      </c>
      <c r="Q17" s="11">
        <v>8760</v>
      </c>
      <c r="S17" s="11">
        <v>37888570442</v>
      </c>
      <c r="U17" s="11">
        <v>62696721600</v>
      </c>
      <c r="W17" s="6">
        <v>1.1599999999999999E-2</v>
      </c>
    </row>
    <row r="18" spans="1:23" s="17" customFormat="1" ht="18.75" x14ac:dyDescent="0.25">
      <c r="A18" s="17" t="s">
        <v>257</v>
      </c>
      <c r="C18" s="11">
        <v>6189031</v>
      </c>
      <c r="E18" s="11">
        <v>83270103164</v>
      </c>
      <c r="G18" s="11">
        <v>59799444901.146004</v>
      </c>
      <c r="I18" s="11">
        <v>0</v>
      </c>
      <c r="J18" s="11">
        <v>0</v>
      </c>
      <c r="L18" s="11">
        <v>0</v>
      </c>
      <c r="M18" s="11">
        <v>0</v>
      </c>
      <c r="O18" s="11">
        <v>6189031</v>
      </c>
      <c r="Q18" s="11">
        <v>10280</v>
      </c>
      <c r="S18" s="11">
        <v>83270103164</v>
      </c>
      <c r="U18" s="11">
        <v>63244680409.853996</v>
      </c>
      <c r="W18" s="6">
        <v>1.17E-2</v>
      </c>
    </row>
    <row r="19" spans="1:23" s="17" customFormat="1" ht="18.75" x14ac:dyDescent="0.25">
      <c r="A19" s="17" t="s">
        <v>217</v>
      </c>
      <c r="C19" s="11">
        <v>4599827</v>
      </c>
      <c r="E19" s="11">
        <v>132017918665</v>
      </c>
      <c r="G19" s="11">
        <v>93278143798.740005</v>
      </c>
      <c r="I19" s="11">
        <v>0</v>
      </c>
      <c r="J19" s="11">
        <v>0</v>
      </c>
      <c r="L19" s="11">
        <v>0</v>
      </c>
      <c r="M19" s="11">
        <v>0</v>
      </c>
      <c r="O19" s="11">
        <v>4599827</v>
      </c>
      <c r="Q19" s="11">
        <v>21800</v>
      </c>
      <c r="S19" s="11">
        <v>132017918665</v>
      </c>
      <c r="U19" s="11">
        <v>99679585039.830002</v>
      </c>
      <c r="W19" s="6">
        <v>1.84E-2</v>
      </c>
    </row>
    <row r="20" spans="1:23" s="17" customFormat="1" ht="18.75" x14ac:dyDescent="0.25">
      <c r="A20" s="17" t="s">
        <v>276</v>
      </c>
      <c r="C20" s="11">
        <v>410000</v>
      </c>
      <c r="E20" s="11">
        <v>70201786761</v>
      </c>
      <c r="G20" s="11">
        <v>67394204280</v>
      </c>
      <c r="I20" s="11">
        <v>0</v>
      </c>
      <c r="J20" s="11">
        <v>0</v>
      </c>
      <c r="L20" s="11">
        <v>0</v>
      </c>
      <c r="M20" s="11">
        <v>0</v>
      </c>
      <c r="O20" s="11">
        <v>410000</v>
      </c>
      <c r="Q20" s="11">
        <v>174190</v>
      </c>
      <c r="S20" s="11">
        <v>70201786761</v>
      </c>
      <c r="U20" s="11">
        <v>70992963495</v>
      </c>
      <c r="W20" s="6">
        <v>1.3100000000000001E-2</v>
      </c>
    </row>
    <row r="21" spans="1:23" s="17" customFormat="1" ht="18.75" x14ac:dyDescent="0.25">
      <c r="A21" s="17" t="s">
        <v>137</v>
      </c>
      <c r="C21" s="11">
        <v>7300000</v>
      </c>
      <c r="E21" s="11">
        <v>110478516186</v>
      </c>
      <c r="G21" s="11">
        <v>111533404050</v>
      </c>
      <c r="I21" s="11">
        <v>0</v>
      </c>
      <c r="J21" s="11">
        <v>0</v>
      </c>
      <c r="L21" s="11">
        <v>-400000</v>
      </c>
      <c r="M21" s="11">
        <v>6794331784</v>
      </c>
      <c r="O21" s="11">
        <v>7300000</v>
      </c>
      <c r="Q21" s="11">
        <v>17500</v>
      </c>
      <c r="S21" s="11">
        <v>104424898861</v>
      </c>
      <c r="U21" s="11">
        <v>120031537500</v>
      </c>
      <c r="W21" s="6">
        <v>2.2200000000000001E-2</v>
      </c>
    </row>
    <row r="22" spans="1:23" s="17" customFormat="1" ht="18.75" x14ac:dyDescent="0.25">
      <c r="A22" s="17" t="s">
        <v>106</v>
      </c>
      <c r="C22" s="11">
        <v>600000</v>
      </c>
      <c r="E22" s="11">
        <v>92735073266</v>
      </c>
      <c r="G22" s="11">
        <v>71243563500</v>
      </c>
      <c r="I22" s="11">
        <v>0</v>
      </c>
      <c r="J22" s="11">
        <v>0</v>
      </c>
      <c r="L22" s="11">
        <v>-600000</v>
      </c>
      <c r="M22" s="11">
        <v>72197851500</v>
      </c>
      <c r="O22" s="11">
        <v>600000</v>
      </c>
      <c r="Q22" s="11">
        <v>0</v>
      </c>
      <c r="S22" s="11">
        <v>0</v>
      </c>
      <c r="U22" s="11">
        <v>0</v>
      </c>
      <c r="W22" s="6">
        <v>0</v>
      </c>
    </row>
    <row r="23" spans="1:23" s="17" customFormat="1" ht="18.75" x14ac:dyDescent="0.25">
      <c r="A23" s="17" t="s">
        <v>230</v>
      </c>
      <c r="C23" s="11">
        <v>8304632</v>
      </c>
      <c r="E23" s="11">
        <v>142692668508</v>
      </c>
      <c r="G23" s="11">
        <v>105749361021.276</v>
      </c>
      <c r="I23" s="11">
        <v>0</v>
      </c>
      <c r="J23" s="11">
        <v>0</v>
      </c>
      <c r="L23" s="11">
        <v>0</v>
      </c>
      <c r="M23" s="11">
        <v>0</v>
      </c>
      <c r="O23" s="11">
        <v>8304632</v>
      </c>
      <c r="Q23" s="11">
        <v>12700</v>
      </c>
      <c r="S23" s="11">
        <v>142692668508</v>
      </c>
      <c r="U23" s="11">
        <v>104841286882.92</v>
      </c>
      <c r="W23" s="6">
        <v>1.9400000000000001E-2</v>
      </c>
    </row>
    <row r="24" spans="1:23" s="17" customFormat="1" ht="18.75" x14ac:dyDescent="0.25">
      <c r="A24" s="17" t="s">
        <v>277</v>
      </c>
      <c r="C24" s="11">
        <v>2200000</v>
      </c>
      <c r="E24" s="11">
        <v>92116989587</v>
      </c>
      <c r="G24" s="11">
        <v>95239930500</v>
      </c>
      <c r="I24" s="11">
        <v>0</v>
      </c>
      <c r="J24" s="11">
        <v>0</v>
      </c>
      <c r="L24" s="11">
        <v>-2200000</v>
      </c>
      <c r="M24" s="11">
        <v>99558222391</v>
      </c>
      <c r="O24" s="11">
        <v>2200000</v>
      </c>
      <c r="Q24" s="11">
        <v>0</v>
      </c>
      <c r="S24" s="11">
        <v>0</v>
      </c>
      <c r="U24" s="11">
        <v>0</v>
      </c>
      <c r="W24" s="6">
        <v>0</v>
      </c>
    </row>
    <row r="25" spans="1:23" s="17" customFormat="1" ht="18.75" x14ac:dyDescent="0.25">
      <c r="A25" s="17" t="s">
        <v>234</v>
      </c>
      <c r="C25" s="11">
        <v>7200000</v>
      </c>
      <c r="E25" s="11">
        <v>65210455474</v>
      </c>
      <c r="G25" s="11">
        <v>39006522000</v>
      </c>
      <c r="I25" s="11">
        <v>0</v>
      </c>
      <c r="J25" s="11">
        <v>0</v>
      </c>
      <c r="L25" s="11">
        <v>0</v>
      </c>
      <c r="M25" s="11">
        <v>0</v>
      </c>
      <c r="O25" s="11">
        <v>7200000</v>
      </c>
      <c r="Q25" s="11">
        <v>5350</v>
      </c>
      <c r="S25" s="11">
        <v>65210455474</v>
      </c>
      <c r="U25" s="11">
        <v>38290806000</v>
      </c>
      <c r="W25" s="6">
        <v>7.1000000000000004E-3</v>
      </c>
    </row>
    <row r="26" spans="1:23" s="17" customFormat="1" ht="18.75" x14ac:dyDescent="0.25">
      <c r="A26" s="17" t="s">
        <v>136</v>
      </c>
      <c r="C26" s="11">
        <v>10962321</v>
      </c>
      <c r="E26" s="11">
        <v>28933002788</v>
      </c>
      <c r="G26" s="11">
        <v>24409493225.712002</v>
      </c>
      <c r="I26" s="11">
        <v>0</v>
      </c>
      <c r="J26" s="11">
        <v>0</v>
      </c>
      <c r="L26" s="11">
        <v>-8009009</v>
      </c>
      <c r="M26" s="11">
        <v>18059455615</v>
      </c>
      <c r="O26" s="11">
        <v>10962321</v>
      </c>
      <c r="Q26" s="11">
        <v>2244</v>
      </c>
      <c r="S26" s="11">
        <v>7794716491</v>
      </c>
      <c r="U26" s="11">
        <v>6587800096.8383999</v>
      </c>
      <c r="W26" s="6">
        <v>1.1999999999999999E-3</v>
      </c>
    </row>
    <row r="27" spans="1:23" s="17" customFormat="1" ht="18.75" x14ac:dyDescent="0.25">
      <c r="A27" s="17" t="s">
        <v>255</v>
      </c>
      <c r="C27" s="11">
        <v>27800000</v>
      </c>
      <c r="E27" s="11">
        <v>60828242900</v>
      </c>
      <c r="G27" s="11">
        <v>53362393290</v>
      </c>
      <c r="I27" s="11">
        <v>0</v>
      </c>
      <c r="J27" s="11">
        <v>0</v>
      </c>
      <c r="L27" s="11">
        <v>0</v>
      </c>
      <c r="M27" s="11">
        <v>0</v>
      </c>
      <c r="O27" s="11">
        <v>27800000</v>
      </c>
      <c r="Q27" s="11">
        <v>1990</v>
      </c>
      <c r="S27" s="11">
        <v>60828242900</v>
      </c>
      <c r="U27" s="11">
        <v>54992834100</v>
      </c>
      <c r="W27" s="6">
        <v>1.0200000000000001E-2</v>
      </c>
    </row>
    <row r="28" spans="1:23" s="17" customFormat="1" ht="18.75" x14ac:dyDescent="0.25">
      <c r="A28" s="17" t="s">
        <v>182</v>
      </c>
      <c r="C28" s="11">
        <v>5392416</v>
      </c>
      <c r="E28" s="11">
        <v>32745583552</v>
      </c>
      <c r="G28" s="11">
        <v>40738516548.480003</v>
      </c>
      <c r="I28" s="11">
        <v>0</v>
      </c>
      <c r="J28" s="11">
        <v>0</v>
      </c>
      <c r="L28" s="11">
        <v>0</v>
      </c>
      <c r="M28" s="11">
        <v>0</v>
      </c>
      <c r="O28" s="11">
        <v>5392416</v>
      </c>
      <c r="Q28" s="11">
        <v>9250</v>
      </c>
      <c r="S28" s="11">
        <v>32745583552</v>
      </c>
      <c r="U28" s="11">
        <v>49583062904.400002</v>
      </c>
      <c r="W28" s="6">
        <v>9.1999999999999998E-3</v>
      </c>
    </row>
    <row r="29" spans="1:23" s="17" customFormat="1" ht="18.75" x14ac:dyDescent="0.25">
      <c r="A29" s="17" t="s">
        <v>186</v>
      </c>
      <c r="C29" s="11">
        <v>870003</v>
      </c>
      <c r="E29" s="11">
        <v>30013861257</v>
      </c>
      <c r="G29" s="11">
        <v>19155906579.622501</v>
      </c>
      <c r="I29" s="11">
        <v>0</v>
      </c>
      <c r="J29" s="11">
        <v>0</v>
      </c>
      <c r="L29" s="11">
        <v>0</v>
      </c>
      <c r="M29" s="11">
        <v>0</v>
      </c>
      <c r="O29" s="11">
        <v>870003</v>
      </c>
      <c r="Q29" s="11">
        <v>23500</v>
      </c>
      <c r="S29" s="11">
        <v>30013861257</v>
      </c>
      <c r="U29" s="11">
        <v>20323422330.525002</v>
      </c>
      <c r="W29" s="6">
        <v>3.8E-3</v>
      </c>
    </row>
    <row r="30" spans="1:23" s="17" customFormat="1" ht="18.75" x14ac:dyDescent="0.25">
      <c r="A30" s="17" t="s">
        <v>305</v>
      </c>
      <c r="C30" s="11">
        <v>10000000</v>
      </c>
      <c r="E30" s="11">
        <v>67051756000</v>
      </c>
      <c r="G30" s="11">
        <v>79524000000</v>
      </c>
      <c r="I30" s="11">
        <v>0</v>
      </c>
      <c r="J30" s="11">
        <v>0</v>
      </c>
      <c r="L30" s="11">
        <v>0</v>
      </c>
      <c r="M30" s="11">
        <v>0</v>
      </c>
      <c r="O30" s="11">
        <v>27299999</v>
      </c>
      <c r="Q30" s="11">
        <v>8510</v>
      </c>
      <c r="S30" s="11">
        <v>67051756000</v>
      </c>
      <c r="U30" s="11">
        <v>84593655000</v>
      </c>
      <c r="W30" s="6">
        <v>1.5699999999999999E-2</v>
      </c>
    </row>
    <row r="31" spans="1:23" s="17" customFormat="1" ht="18.75" x14ac:dyDescent="0.25">
      <c r="A31" s="17" t="s">
        <v>279</v>
      </c>
      <c r="C31" s="11">
        <v>27299999</v>
      </c>
      <c r="E31" s="11">
        <v>37537498625</v>
      </c>
      <c r="G31" s="11">
        <v>61113794141.399399</v>
      </c>
      <c r="I31" s="11">
        <v>0</v>
      </c>
      <c r="J31" s="11">
        <v>0</v>
      </c>
      <c r="L31" s="11">
        <v>0</v>
      </c>
      <c r="M31" s="11">
        <v>0</v>
      </c>
      <c r="O31" s="11">
        <v>3464987</v>
      </c>
      <c r="Q31" s="11">
        <v>1887</v>
      </c>
      <c r="S31" s="11">
        <v>37537498625</v>
      </c>
      <c r="U31" s="11">
        <v>51208583279.2276</v>
      </c>
      <c r="W31" s="6">
        <v>9.4999999999999998E-3</v>
      </c>
    </row>
    <row r="32" spans="1:23" s="17" customFormat="1" ht="18.75" x14ac:dyDescent="0.25">
      <c r="A32" s="17" t="s">
        <v>197</v>
      </c>
      <c r="C32" s="11">
        <v>3464987</v>
      </c>
      <c r="E32" s="11">
        <v>22282476871</v>
      </c>
      <c r="G32" s="11">
        <v>34237041053.859001</v>
      </c>
      <c r="I32" s="11">
        <v>0</v>
      </c>
      <c r="J32" s="11">
        <v>0</v>
      </c>
      <c r="L32" s="11">
        <v>0</v>
      </c>
      <c r="M32" s="11">
        <v>0</v>
      </c>
      <c r="O32" s="11">
        <v>9277134</v>
      </c>
      <c r="Q32" s="11">
        <v>12070</v>
      </c>
      <c r="S32" s="11">
        <v>22282476871</v>
      </c>
      <c r="U32" s="11">
        <v>41573549851.114502</v>
      </c>
      <c r="W32" s="6">
        <v>7.7000000000000002E-3</v>
      </c>
    </row>
    <row r="33" spans="1:23" s="17" customFormat="1" ht="18.75" x14ac:dyDescent="0.25">
      <c r="A33" s="17" t="s">
        <v>176</v>
      </c>
      <c r="C33" s="11">
        <v>9277134</v>
      </c>
      <c r="E33" s="11">
        <v>38148841840</v>
      </c>
      <c r="G33" s="11">
        <v>44652609525.173401</v>
      </c>
      <c r="I33" s="11">
        <v>0</v>
      </c>
      <c r="J33" s="11">
        <v>0</v>
      </c>
      <c r="L33" s="11">
        <v>0</v>
      </c>
      <c r="M33" s="11">
        <v>0</v>
      </c>
      <c r="O33" s="11">
        <v>16124767</v>
      </c>
      <c r="Q33" s="11">
        <v>5000</v>
      </c>
      <c r="S33" s="11">
        <v>38148841840</v>
      </c>
      <c r="U33" s="11">
        <v>46109675263.5</v>
      </c>
      <c r="W33" s="6">
        <v>8.5000000000000006E-3</v>
      </c>
    </row>
    <row r="34" spans="1:23" s="17" customFormat="1" ht="18.75" x14ac:dyDescent="0.25">
      <c r="A34" s="17" t="s">
        <v>117</v>
      </c>
      <c r="C34" s="11">
        <v>16124767</v>
      </c>
      <c r="E34" s="11">
        <v>67607898357</v>
      </c>
      <c r="G34" s="11">
        <v>38725640321.4216</v>
      </c>
      <c r="I34" s="11">
        <v>0</v>
      </c>
      <c r="J34" s="11">
        <v>0</v>
      </c>
      <c r="L34" s="11">
        <v>0</v>
      </c>
      <c r="M34" s="11">
        <v>0</v>
      </c>
      <c r="O34" s="11">
        <v>5000000</v>
      </c>
      <c r="Q34" s="11">
        <v>2569</v>
      </c>
      <c r="S34" s="11">
        <v>67607898357</v>
      </c>
      <c r="U34" s="11">
        <v>41178050490.783096</v>
      </c>
      <c r="W34" s="6">
        <v>7.6E-3</v>
      </c>
    </row>
    <row r="35" spans="1:23" s="17" customFormat="1" ht="18.75" x14ac:dyDescent="0.25">
      <c r="A35" s="17" t="s">
        <v>80</v>
      </c>
      <c r="C35" s="11">
        <v>5000000</v>
      </c>
      <c r="E35" s="11">
        <v>87042289158</v>
      </c>
      <c r="G35" s="11">
        <v>83798415000</v>
      </c>
      <c r="I35" s="11">
        <v>0</v>
      </c>
      <c r="J35" s="11">
        <v>0</v>
      </c>
      <c r="L35" s="11">
        <v>0</v>
      </c>
      <c r="M35" s="11">
        <v>0</v>
      </c>
      <c r="O35" s="11">
        <v>14000000</v>
      </c>
      <c r="Q35" s="11">
        <v>19200</v>
      </c>
      <c r="S35" s="11">
        <v>87042289158</v>
      </c>
      <c r="U35" s="11">
        <v>95428800000</v>
      </c>
      <c r="W35" s="6">
        <v>1.77E-2</v>
      </c>
    </row>
    <row r="36" spans="1:23" s="17" customFormat="1" ht="18.75" x14ac:dyDescent="0.25">
      <c r="A36" s="17" t="s">
        <v>138</v>
      </c>
      <c r="C36" s="11">
        <v>14000000</v>
      </c>
      <c r="E36" s="11">
        <v>46473374101</v>
      </c>
      <c r="G36" s="11">
        <v>33817581000</v>
      </c>
      <c r="I36" s="11">
        <v>0</v>
      </c>
      <c r="J36" s="11">
        <v>0</v>
      </c>
      <c r="L36" s="11">
        <v>0</v>
      </c>
      <c r="M36" s="11">
        <v>0</v>
      </c>
      <c r="O36" s="11">
        <v>157148361</v>
      </c>
      <c r="Q36" s="11">
        <v>2585</v>
      </c>
      <c r="S36" s="11">
        <v>46473374101</v>
      </c>
      <c r="U36" s="11">
        <v>35974669500</v>
      </c>
      <c r="W36" s="6">
        <v>6.7000000000000002E-3</v>
      </c>
    </row>
    <row r="37" spans="1:23" s="17" customFormat="1" ht="18.75" x14ac:dyDescent="0.25">
      <c r="A37" s="17" t="s">
        <v>81</v>
      </c>
      <c r="C37" s="11">
        <v>157148361</v>
      </c>
      <c r="E37" s="11">
        <v>283122474622</v>
      </c>
      <c r="G37" s="11">
        <v>259938978211.41101</v>
      </c>
      <c r="I37" s="11">
        <v>0</v>
      </c>
      <c r="J37" s="11">
        <v>0</v>
      </c>
      <c r="L37" s="11">
        <v>-32844382</v>
      </c>
      <c r="M37" s="11">
        <v>59348417478</v>
      </c>
      <c r="O37" s="11">
        <v>1447871</v>
      </c>
      <c r="Q37" s="11">
        <v>2032</v>
      </c>
      <c r="S37" s="11">
        <v>223949202608</v>
      </c>
      <c r="U37" s="11">
        <v>251082800500.298</v>
      </c>
      <c r="W37" s="6">
        <v>4.65E-2</v>
      </c>
    </row>
    <row r="38" spans="1:23" s="17" customFormat="1" ht="18.75" x14ac:dyDescent="0.25">
      <c r="A38" s="17" t="s">
        <v>143</v>
      </c>
      <c r="C38" s="11">
        <v>1447871</v>
      </c>
      <c r="E38" s="11">
        <v>36018047306</v>
      </c>
      <c r="G38" s="11">
        <v>42011887530.7845</v>
      </c>
      <c r="I38" s="11">
        <v>0</v>
      </c>
      <c r="J38" s="11">
        <v>0</v>
      </c>
      <c r="L38" s="11">
        <v>0</v>
      </c>
      <c r="M38" s="11">
        <v>0</v>
      </c>
      <c r="O38" s="11">
        <v>8000000</v>
      </c>
      <c r="Q38" s="11">
        <v>31430</v>
      </c>
      <c r="S38" s="11">
        <v>36018047306</v>
      </c>
      <c r="U38" s="11">
        <v>45235821346.096497</v>
      </c>
      <c r="W38" s="6">
        <v>8.3999999999999995E-3</v>
      </c>
    </row>
    <row r="39" spans="1:23" s="17" customFormat="1" ht="18.75" x14ac:dyDescent="0.25">
      <c r="A39" s="17" t="s">
        <v>233</v>
      </c>
      <c r="C39" s="11">
        <v>8000000</v>
      </c>
      <c r="E39" s="11">
        <v>81913547868</v>
      </c>
      <c r="G39" s="11">
        <v>56780136000</v>
      </c>
      <c r="I39" s="11">
        <v>0</v>
      </c>
      <c r="J39" s="11">
        <v>0</v>
      </c>
      <c r="L39" s="11">
        <v>0</v>
      </c>
      <c r="M39" s="11">
        <v>0</v>
      </c>
      <c r="O39" s="11">
        <v>5000000</v>
      </c>
      <c r="Q39" s="11">
        <v>7550</v>
      </c>
      <c r="S39" s="11">
        <v>81913547868</v>
      </c>
      <c r="U39" s="11">
        <v>60040620000</v>
      </c>
      <c r="W39" s="6">
        <v>1.11E-2</v>
      </c>
    </row>
    <row r="40" spans="1:23" s="17" customFormat="1" ht="18.75" x14ac:dyDescent="0.25">
      <c r="A40" s="17" t="s">
        <v>235</v>
      </c>
      <c r="C40" s="11">
        <v>5000000</v>
      </c>
      <c r="E40" s="11">
        <v>41899004407</v>
      </c>
      <c r="G40" s="11">
        <v>32654542500</v>
      </c>
      <c r="I40" s="11">
        <v>0</v>
      </c>
      <c r="J40" s="11">
        <v>0</v>
      </c>
      <c r="L40" s="11">
        <v>-800000</v>
      </c>
      <c r="M40" s="11">
        <v>6098449783</v>
      </c>
      <c r="O40" s="11">
        <v>19800000</v>
      </c>
      <c r="Q40" s="11">
        <v>7630</v>
      </c>
      <c r="S40" s="11">
        <v>35195163717</v>
      </c>
      <c r="U40" s="11">
        <v>31855326300</v>
      </c>
      <c r="W40" s="6">
        <v>5.8999999999999999E-3</v>
      </c>
    </row>
    <row r="41" spans="1:23" s="17" customFormat="1" ht="18.75" x14ac:dyDescent="0.25">
      <c r="A41" s="17" t="s">
        <v>216</v>
      </c>
      <c r="C41" s="11">
        <v>19800000</v>
      </c>
      <c r="E41" s="11">
        <v>134805023706</v>
      </c>
      <c r="G41" s="11">
        <v>91837098540</v>
      </c>
      <c r="I41" s="11">
        <v>0</v>
      </c>
      <c r="J41" s="11">
        <v>0</v>
      </c>
      <c r="L41" s="11">
        <v>0</v>
      </c>
      <c r="M41" s="11">
        <v>0</v>
      </c>
      <c r="O41" s="11">
        <v>4200000</v>
      </c>
      <c r="Q41" s="11">
        <v>5220</v>
      </c>
      <c r="S41" s="11">
        <v>134805023706</v>
      </c>
      <c r="U41" s="11">
        <v>102741031800</v>
      </c>
      <c r="W41" s="6">
        <v>1.9E-2</v>
      </c>
    </row>
    <row r="42" spans="1:23" s="17" customFormat="1" ht="18.75" x14ac:dyDescent="0.25">
      <c r="A42" s="17" t="s">
        <v>83</v>
      </c>
      <c r="C42" s="11">
        <v>4200000</v>
      </c>
      <c r="E42" s="11">
        <v>52768368862</v>
      </c>
      <c r="G42" s="11">
        <v>63877653000</v>
      </c>
      <c r="I42" s="11">
        <v>0</v>
      </c>
      <c r="J42" s="11">
        <v>0</v>
      </c>
      <c r="L42" s="11">
        <v>0</v>
      </c>
      <c r="M42" s="11">
        <v>0</v>
      </c>
      <c r="O42" s="11">
        <v>5054933</v>
      </c>
      <c r="Q42" s="11">
        <v>18000</v>
      </c>
      <c r="S42" s="11">
        <v>52768368862</v>
      </c>
      <c r="U42" s="11">
        <v>75150180000</v>
      </c>
      <c r="W42" s="6">
        <v>1.3899999999999999E-2</v>
      </c>
    </row>
    <row r="43" spans="1:23" s="17" customFormat="1" ht="18.75" x14ac:dyDescent="0.25">
      <c r="A43" s="17" t="s">
        <v>121</v>
      </c>
      <c r="C43" s="11">
        <v>5054933</v>
      </c>
      <c r="E43" s="11">
        <v>74726871502</v>
      </c>
      <c r="G43" s="11">
        <v>103562285223.67599</v>
      </c>
      <c r="I43" s="11">
        <v>0</v>
      </c>
      <c r="J43" s="11">
        <v>0</v>
      </c>
      <c r="L43" s="11">
        <v>0</v>
      </c>
      <c r="M43" s="11">
        <v>0</v>
      </c>
      <c r="O43" s="11">
        <v>2720912</v>
      </c>
      <c r="Q43" s="11">
        <v>23900</v>
      </c>
      <c r="S43" s="11">
        <v>74726871502</v>
      </c>
      <c r="U43" s="11">
        <v>120094061952.735</v>
      </c>
      <c r="W43" s="6">
        <v>2.2200000000000001E-2</v>
      </c>
    </row>
    <row r="44" spans="1:23" s="17" customFormat="1" ht="18.75" x14ac:dyDescent="0.25">
      <c r="A44" s="17" t="s">
        <v>84</v>
      </c>
      <c r="C44" s="11">
        <v>2720912</v>
      </c>
      <c r="E44" s="11">
        <v>86095971920</v>
      </c>
      <c r="G44" s="11">
        <v>116979251308.2</v>
      </c>
      <c r="I44" s="11">
        <v>0</v>
      </c>
      <c r="J44" s="11">
        <v>0</v>
      </c>
      <c r="L44" s="11">
        <v>0</v>
      </c>
      <c r="M44" s="11">
        <v>0</v>
      </c>
      <c r="O44" s="11">
        <v>11200000</v>
      </c>
      <c r="Q44" s="11">
        <v>47820</v>
      </c>
      <c r="S44" s="11">
        <v>86095971920</v>
      </c>
      <c r="U44" s="11">
        <v>129339833469.552</v>
      </c>
      <c r="W44" s="6">
        <v>2.3900000000000001E-2</v>
      </c>
    </row>
    <row r="45" spans="1:23" s="17" customFormat="1" ht="18.75" x14ac:dyDescent="0.25">
      <c r="A45" s="17" t="s">
        <v>253</v>
      </c>
      <c r="C45" s="11">
        <v>11200000</v>
      </c>
      <c r="E45" s="11">
        <v>159355287248</v>
      </c>
      <c r="G45" s="11">
        <v>150523027200</v>
      </c>
      <c r="I45" s="11">
        <v>0</v>
      </c>
      <c r="J45" s="11">
        <v>0</v>
      </c>
      <c r="L45" s="11">
        <v>0</v>
      </c>
      <c r="M45" s="11">
        <v>0</v>
      </c>
      <c r="O45" s="11">
        <v>7000000</v>
      </c>
      <c r="Q45" s="11">
        <v>14750</v>
      </c>
      <c r="S45" s="11">
        <v>159355287248</v>
      </c>
      <c r="U45" s="11">
        <v>164217060000</v>
      </c>
      <c r="W45" s="6">
        <v>3.04E-2</v>
      </c>
    </row>
    <row r="46" spans="1:23" s="17" customFormat="1" ht="18.75" x14ac:dyDescent="0.25">
      <c r="A46" s="17" t="s">
        <v>125</v>
      </c>
      <c r="C46" s="11">
        <v>7000000</v>
      </c>
      <c r="E46" s="11">
        <v>61952953569</v>
      </c>
      <c r="G46" s="11">
        <v>110498598000</v>
      </c>
      <c r="I46" s="11">
        <v>0</v>
      </c>
      <c r="J46" s="11">
        <v>0</v>
      </c>
      <c r="L46" s="11">
        <v>0</v>
      </c>
      <c r="M46" s="11">
        <v>0</v>
      </c>
      <c r="O46" s="11">
        <v>4968718</v>
      </c>
      <c r="Q46" s="11">
        <v>14920</v>
      </c>
      <c r="S46" s="11">
        <v>61952953569</v>
      </c>
      <c r="U46" s="11">
        <v>103818582000</v>
      </c>
      <c r="W46" s="6">
        <v>1.9199999999999998E-2</v>
      </c>
    </row>
    <row r="47" spans="1:23" s="17" customFormat="1" ht="18.75" x14ac:dyDescent="0.25">
      <c r="A47" s="17" t="s">
        <v>116</v>
      </c>
      <c r="C47" s="11">
        <v>4968718</v>
      </c>
      <c r="E47" s="11">
        <v>77065867584</v>
      </c>
      <c r="G47" s="11">
        <v>118440915987.04201</v>
      </c>
      <c r="I47" s="11">
        <v>0</v>
      </c>
      <c r="J47" s="11">
        <v>0</v>
      </c>
      <c r="L47" s="11">
        <v>0</v>
      </c>
      <c r="M47" s="11">
        <v>0</v>
      </c>
      <c r="O47" s="11">
        <v>1218945</v>
      </c>
      <c r="Q47" s="11">
        <v>26690</v>
      </c>
      <c r="S47" s="11">
        <v>77065867584</v>
      </c>
      <c r="U47" s="11">
        <v>131826023673.651</v>
      </c>
      <c r="W47" s="6">
        <v>2.4400000000000002E-2</v>
      </c>
    </row>
    <row r="48" spans="1:23" s="17" customFormat="1" ht="18.75" x14ac:dyDescent="0.25">
      <c r="A48" s="17" t="s">
        <v>220</v>
      </c>
      <c r="C48" s="11">
        <v>1218945</v>
      </c>
      <c r="E48" s="11">
        <v>74591870089</v>
      </c>
      <c r="G48" s="11">
        <v>49921721822.699997</v>
      </c>
      <c r="I48" s="11">
        <v>0</v>
      </c>
      <c r="J48" s="11">
        <v>0</v>
      </c>
      <c r="L48" s="11">
        <v>0</v>
      </c>
      <c r="M48" s="11">
        <v>0</v>
      </c>
      <c r="O48" s="11">
        <v>16658306</v>
      </c>
      <c r="Q48" s="11">
        <v>45600</v>
      </c>
      <c r="S48" s="11">
        <v>74591870089</v>
      </c>
      <c r="U48" s="11">
        <v>55253167842.599998</v>
      </c>
      <c r="W48" s="6">
        <v>1.0200000000000001E-2</v>
      </c>
    </row>
    <row r="49" spans="1:23" s="17" customFormat="1" ht="18.75" x14ac:dyDescent="0.25">
      <c r="A49" s="17" t="s">
        <v>254</v>
      </c>
      <c r="C49" s="11">
        <v>16658306</v>
      </c>
      <c r="E49" s="11">
        <v>141594642325</v>
      </c>
      <c r="G49" s="11">
        <v>114092812756.377</v>
      </c>
      <c r="I49" s="11">
        <v>0</v>
      </c>
      <c r="J49" s="11">
        <v>0</v>
      </c>
      <c r="L49" s="11">
        <v>0</v>
      </c>
      <c r="M49" s="11">
        <v>0</v>
      </c>
      <c r="O49" s="11">
        <v>1146264</v>
      </c>
      <c r="Q49" s="11">
        <v>6990</v>
      </c>
      <c r="S49" s="11">
        <v>141594642325</v>
      </c>
      <c r="U49" s="11">
        <v>115748731664.30701</v>
      </c>
      <c r="W49" s="6">
        <v>2.1399999999999999E-2</v>
      </c>
    </row>
    <row r="50" spans="1:23" s="17" customFormat="1" ht="18.75" x14ac:dyDescent="0.25">
      <c r="A50" s="17" t="s">
        <v>215</v>
      </c>
      <c r="C50" s="11">
        <v>1146264</v>
      </c>
      <c r="E50" s="11">
        <v>54410042035</v>
      </c>
      <c r="G50" s="11">
        <v>63808848835.199997</v>
      </c>
      <c r="I50" s="11">
        <v>0</v>
      </c>
      <c r="J50" s="11">
        <v>0</v>
      </c>
      <c r="L50" s="11">
        <v>-350293</v>
      </c>
      <c r="M50" s="11">
        <v>20877180484</v>
      </c>
      <c r="O50" s="11">
        <v>6393710</v>
      </c>
      <c r="Q50" s="11">
        <v>62850</v>
      </c>
      <c r="S50" s="11">
        <v>37782583740</v>
      </c>
      <c r="U50" s="11">
        <v>49729118024.767502</v>
      </c>
      <c r="W50" s="6">
        <v>9.1999999999999998E-3</v>
      </c>
    </row>
    <row r="51" spans="1:23" s="17" customFormat="1" ht="18.75" x14ac:dyDescent="0.25">
      <c r="A51" s="17" t="s">
        <v>85</v>
      </c>
      <c r="C51" s="11">
        <v>6393710</v>
      </c>
      <c r="E51" s="11">
        <v>123366789700</v>
      </c>
      <c r="G51" s="11">
        <v>82687233205.755005</v>
      </c>
      <c r="I51" s="11">
        <v>0</v>
      </c>
      <c r="J51" s="11">
        <v>0</v>
      </c>
      <c r="L51" s="11">
        <v>0</v>
      </c>
      <c r="M51" s="11">
        <v>0</v>
      </c>
      <c r="O51" s="11">
        <v>2450000</v>
      </c>
      <c r="Q51" s="11">
        <v>14030</v>
      </c>
      <c r="S51" s="11">
        <v>123366789700</v>
      </c>
      <c r="U51" s="11">
        <v>89170013979.764999</v>
      </c>
      <c r="W51" s="6">
        <v>1.6500000000000001E-2</v>
      </c>
    </row>
    <row r="52" spans="1:23" s="17" customFormat="1" ht="18.75" x14ac:dyDescent="0.25">
      <c r="A52" s="17" t="s">
        <v>231</v>
      </c>
      <c r="C52" s="11">
        <v>2450000</v>
      </c>
      <c r="E52" s="11">
        <v>50665654267</v>
      </c>
      <c r="G52" s="11">
        <v>37310672700</v>
      </c>
      <c r="I52" s="11">
        <v>0</v>
      </c>
      <c r="J52" s="11">
        <v>0</v>
      </c>
      <c r="L52" s="11">
        <v>0</v>
      </c>
      <c r="M52" s="11">
        <v>0</v>
      </c>
      <c r="O52" s="11">
        <v>8304029</v>
      </c>
      <c r="Q52" s="11">
        <v>16830</v>
      </c>
      <c r="S52" s="11">
        <v>50665654267</v>
      </c>
      <c r="U52" s="11">
        <v>40988160675</v>
      </c>
      <c r="W52" s="6">
        <v>7.6E-3</v>
      </c>
    </row>
    <row r="53" spans="1:23" s="17" customFormat="1" ht="18.75" x14ac:dyDescent="0.25">
      <c r="A53" s="17" t="s">
        <v>232</v>
      </c>
      <c r="C53" s="11">
        <v>8304029</v>
      </c>
      <c r="E53" s="11">
        <v>68187999361</v>
      </c>
      <c r="G53" s="11">
        <v>57452155391.052002</v>
      </c>
      <c r="I53" s="11">
        <v>2768010</v>
      </c>
      <c r="J53" s="11">
        <v>0</v>
      </c>
      <c r="L53" s="11">
        <v>0</v>
      </c>
      <c r="M53" s="11">
        <v>0</v>
      </c>
      <c r="O53" s="11">
        <v>24382489</v>
      </c>
      <c r="Q53" s="11">
        <v>5460</v>
      </c>
      <c r="S53" s="11">
        <v>68187999361</v>
      </c>
      <c r="U53" s="11">
        <v>60093635609.007004</v>
      </c>
      <c r="W53" s="6">
        <v>1.11E-2</v>
      </c>
    </row>
    <row r="54" spans="1:23" s="17" customFormat="1" ht="18.75" x14ac:dyDescent="0.25">
      <c r="A54" s="17" t="s">
        <v>87</v>
      </c>
      <c r="C54" s="11">
        <v>24382489</v>
      </c>
      <c r="E54" s="11">
        <v>90030584031</v>
      </c>
      <c r="G54" s="11">
        <v>128700664041.28999</v>
      </c>
      <c r="I54" s="11">
        <v>0</v>
      </c>
      <c r="J54" s="11">
        <v>0</v>
      </c>
      <c r="L54" s="11">
        <v>0</v>
      </c>
      <c r="M54" s="11">
        <v>0</v>
      </c>
      <c r="O54" s="11">
        <v>20000000</v>
      </c>
      <c r="Q54" s="11">
        <v>6340</v>
      </c>
      <c r="S54" s="11">
        <v>90030584031</v>
      </c>
      <c r="U54" s="11">
        <v>153665199627.453</v>
      </c>
      <c r="W54" s="6">
        <v>2.8400000000000002E-2</v>
      </c>
    </row>
    <row r="55" spans="1:23" s="17" customFormat="1" ht="18.75" x14ac:dyDescent="0.25">
      <c r="A55" s="17" t="s">
        <v>88</v>
      </c>
      <c r="C55" s="11">
        <v>20000000</v>
      </c>
      <c r="E55" s="11">
        <v>163153812281</v>
      </c>
      <c r="G55" s="11">
        <v>220082670000</v>
      </c>
      <c r="I55" s="11">
        <v>0</v>
      </c>
      <c r="J55" s="11">
        <v>0</v>
      </c>
      <c r="L55" s="11">
        <v>0</v>
      </c>
      <c r="M55" s="11">
        <v>0</v>
      </c>
      <c r="O55" s="11">
        <v>50129401</v>
      </c>
      <c r="Q55" s="11">
        <v>12220</v>
      </c>
      <c r="S55" s="11">
        <v>163153812281</v>
      </c>
      <c r="U55" s="11">
        <v>242945820000</v>
      </c>
      <c r="W55" s="6">
        <v>4.4999999999999998E-2</v>
      </c>
    </row>
    <row r="56" spans="1:23" s="17" customFormat="1" ht="18.75" x14ac:dyDescent="0.25">
      <c r="A56" s="17" t="s">
        <v>113</v>
      </c>
      <c r="C56" s="11">
        <v>50129401</v>
      </c>
      <c r="E56" s="11">
        <v>203649160640</v>
      </c>
      <c r="G56" s="11">
        <v>234206316001.035</v>
      </c>
      <c r="I56" s="11">
        <v>0</v>
      </c>
      <c r="J56" s="11">
        <v>0</v>
      </c>
      <c r="L56" s="11">
        <v>0</v>
      </c>
      <c r="M56" s="11">
        <v>0</v>
      </c>
      <c r="O56" s="11">
        <v>1</v>
      </c>
      <c r="Q56" s="11">
        <v>4700</v>
      </c>
      <c r="S56" s="11">
        <v>203649160640</v>
      </c>
      <c r="U56" s="11">
        <v>234206316001.035</v>
      </c>
      <c r="W56" s="6">
        <v>4.3299999999999998E-2</v>
      </c>
    </row>
    <row r="57" spans="1:23" s="17" customFormat="1" ht="18.75" x14ac:dyDescent="0.25">
      <c r="A57" s="17" t="s">
        <v>196</v>
      </c>
      <c r="C57" s="11">
        <v>1</v>
      </c>
      <c r="E57" s="11">
        <v>18452</v>
      </c>
      <c r="G57" s="11">
        <v>25497.3825</v>
      </c>
      <c r="I57" s="11">
        <v>0</v>
      </c>
      <c r="J57" s="11">
        <v>0</v>
      </c>
      <c r="L57" s="11">
        <v>0</v>
      </c>
      <c r="M57" s="11">
        <v>0</v>
      </c>
      <c r="O57" s="11">
        <v>8000000</v>
      </c>
      <c r="Q57" s="11">
        <v>31250</v>
      </c>
      <c r="S57" s="11">
        <v>18452</v>
      </c>
      <c r="U57" s="11">
        <v>31064.0625</v>
      </c>
      <c r="W57" s="6">
        <v>0</v>
      </c>
    </row>
    <row r="58" spans="1:23" s="17" customFormat="1" ht="18.75" x14ac:dyDescent="0.25">
      <c r="A58" s="17" t="s">
        <v>190</v>
      </c>
      <c r="C58" s="11">
        <v>8000000</v>
      </c>
      <c r="E58" s="11">
        <v>36378089224</v>
      </c>
      <c r="G58" s="11">
        <v>34314606000</v>
      </c>
      <c r="I58" s="11">
        <v>0</v>
      </c>
      <c r="J58" s="11">
        <v>0</v>
      </c>
      <c r="L58" s="11">
        <v>0</v>
      </c>
      <c r="M58" s="11">
        <v>0</v>
      </c>
      <c r="O58" s="11">
        <v>52441410</v>
      </c>
      <c r="Q58" s="11">
        <v>4720</v>
      </c>
      <c r="S58" s="11">
        <v>36378089224</v>
      </c>
      <c r="U58" s="11">
        <v>37535328000</v>
      </c>
      <c r="W58" s="6">
        <v>6.8999999999999999E-3</v>
      </c>
    </row>
    <row r="59" spans="1:23" s="17" customFormat="1" ht="18.75" x14ac:dyDescent="0.25">
      <c r="A59" s="17" t="s">
        <v>307</v>
      </c>
      <c r="C59" s="11">
        <v>4200000</v>
      </c>
      <c r="E59" s="11">
        <v>99925772112</v>
      </c>
      <c r="G59" s="11">
        <v>97277733000</v>
      </c>
      <c r="I59" s="11">
        <v>0</v>
      </c>
      <c r="J59" s="11">
        <v>0</v>
      </c>
      <c r="L59" s="11">
        <v>-775200</v>
      </c>
      <c r="M59" s="11">
        <v>6809926617</v>
      </c>
      <c r="O59" s="11">
        <v>2004630</v>
      </c>
      <c r="Q59" s="11">
        <v>8850</v>
      </c>
      <c r="S59" s="11">
        <v>29445918393</v>
      </c>
      <c r="U59" s="11">
        <v>30129138594</v>
      </c>
      <c r="W59" s="6">
        <v>5.5999999999999999E-3</v>
      </c>
    </row>
    <row r="60" spans="1:23" s="17" customFormat="1" ht="18.75" x14ac:dyDescent="0.25">
      <c r="A60" s="17" t="s">
        <v>180</v>
      </c>
      <c r="C60" s="11">
        <v>52441410</v>
      </c>
      <c r="E60" s="11">
        <v>124617948705</v>
      </c>
      <c r="G60" s="11">
        <v>169524755501.34601</v>
      </c>
      <c r="I60" s="11">
        <v>0</v>
      </c>
      <c r="J60" s="11">
        <v>0</v>
      </c>
      <c r="L60" s="11">
        <v>-15200000</v>
      </c>
      <c r="M60" s="11">
        <v>49498918561</v>
      </c>
      <c r="O60" s="11"/>
      <c r="Q60" s="11">
        <v>3199</v>
      </c>
      <c r="S60" s="11">
        <v>88497775347</v>
      </c>
      <c r="U60" s="11">
        <v>118426415729.99001</v>
      </c>
      <c r="W60" s="6">
        <v>2.1899999999999999E-2</v>
      </c>
    </row>
    <row r="61" spans="1:23" s="17" customFormat="1" ht="18.75" x14ac:dyDescent="0.25">
      <c r="A61" s="17" t="s">
        <v>187</v>
      </c>
      <c r="C61" s="11">
        <v>2004630</v>
      </c>
      <c r="E61" s="11">
        <v>23513078934</v>
      </c>
      <c r="G61" s="11">
        <v>39455508539.699997</v>
      </c>
      <c r="I61" s="11">
        <v>0</v>
      </c>
      <c r="J61" s="11">
        <v>0</v>
      </c>
      <c r="L61" s="11">
        <v>0</v>
      </c>
      <c r="M61" s="11">
        <v>0</v>
      </c>
      <c r="O61" s="11"/>
      <c r="Q61" s="11">
        <v>21820</v>
      </c>
      <c r="S61" s="11">
        <v>23513078934</v>
      </c>
      <c r="U61" s="11">
        <v>43480767491.730003</v>
      </c>
      <c r="W61" s="6">
        <v>8.0000000000000002E-3</v>
      </c>
    </row>
    <row r="62" spans="1:23" s="17" customFormat="1" ht="18.75" x14ac:dyDescent="0.25">
      <c r="A62" s="17" t="s">
        <v>189</v>
      </c>
      <c r="C62" s="11">
        <v>17000000</v>
      </c>
      <c r="E62" s="11">
        <v>108830097414</v>
      </c>
      <c r="G62" s="11">
        <v>116771053500</v>
      </c>
      <c r="I62" s="11">
        <v>0</v>
      </c>
      <c r="J62" s="11">
        <v>0</v>
      </c>
      <c r="L62" s="11">
        <v>0</v>
      </c>
      <c r="M62" s="11">
        <v>0</v>
      </c>
      <c r="O62" s="11"/>
      <c r="Q62" s="11">
        <v>7780</v>
      </c>
      <c r="S62" s="11">
        <v>108830097414</v>
      </c>
      <c r="U62" s="11">
        <v>131473053000</v>
      </c>
      <c r="W62" s="6">
        <v>2.4299999999999999E-2</v>
      </c>
    </row>
    <row r="63" spans="1:23" s="17" customFormat="1" ht="18.75" x14ac:dyDescent="0.25">
      <c r="A63" s="17" t="s">
        <v>132</v>
      </c>
      <c r="C63" s="11">
        <v>6187417</v>
      </c>
      <c r="E63" s="11">
        <v>33942283496</v>
      </c>
      <c r="G63" s="11">
        <v>46867586240.637001</v>
      </c>
      <c r="I63" s="11">
        <v>0</v>
      </c>
      <c r="J63" s="11">
        <v>0</v>
      </c>
      <c r="L63" s="11">
        <v>0</v>
      </c>
      <c r="M63" s="11">
        <v>0</v>
      </c>
      <c r="O63" s="11"/>
      <c r="Q63" s="11">
        <v>9000</v>
      </c>
      <c r="S63" s="11">
        <v>33942283496</v>
      </c>
      <c r="U63" s="11">
        <v>55355416819.650002</v>
      </c>
      <c r="W63" s="6">
        <v>1.0200000000000001E-2</v>
      </c>
    </row>
    <row r="64" spans="1:23" s="17" customFormat="1" ht="18.75" x14ac:dyDescent="0.25">
      <c r="A64" s="17" t="s">
        <v>178</v>
      </c>
      <c r="C64" s="11">
        <v>4180457</v>
      </c>
      <c r="E64" s="11">
        <v>46026492061</v>
      </c>
      <c r="G64" s="11">
        <v>45545192758.115997</v>
      </c>
      <c r="I64" s="11">
        <v>643439</v>
      </c>
      <c r="J64" s="11">
        <v>7210507603</v>
      </c>
      <c r="L64" s="11">
        <v>0</v>
      </c>
      <c r="M64" s="11">
        <v>0</v>
      </c>
      <c r="O64" s="11"/>
      <c r="Q64" s="11">
        <v>11620</v>
      </c>
      <c r="S64" s="11">
        <v>53236999664</v>
      </c>
      <c r="U64" s="11">
        <v>55720152174.456001</v>
      </c>
      <c r="W64" s="6">
        <v>1.03E-2</v>
      </c>
    </row>
    <row r="65" spans="1:23" s="17" customFormat="1" ht="18.75" x14ac:dyDescent="0.25">
      <c r="A65" s="17" t="s">
        <v>314</v>
      </c>
      <c r="C65" s="11">
        <v>0</v>
      </c>
      <c r="E65" s="11">
        <v>0</v>
      </c>
      <c r="G65" s="11">
        <v>0</v>
      </c>
      <c r="I65" s="11">
        <v>3255215</v>
      </c>
      <c r="J65" s="11">
        <v>21017026759</v>
      </c>
      <c r="L65" s="11">
        <v>0</v>
      </c>
      <c r="M65" s="11">
        <v>0</v>
      </c>
      <c r="O65" s="11"/>
      <c r="Q65" s="11">
        <v>6460</v>
      </c>
      <c r="S65" s="11">
        <v>21017026759</v>
      </c>
      <c r="U65" s="11">
        <v>20903568201.044998</v>
      </c>
      <c r="W65" s="6">
        <v>3.8999999999999998E-3</v>
      </c>
    </row>
    <row r="66" spans="1:23" s="17" customFormat="1" ht="18.75" x14ac:dyDescent="0.25">
      <c r="A66" s="17" t="s">
        <v>315</v>
      </c>
      <c r="C66" s="11">
        <v>0</v>
      </c>
      <c r="E66" s="11">
        <v>0</v>
      </c>
      <c r="G66" s="11">
        <v>0</v>
      </c>
      <c r="I66" s="11">
        <v>180684</v>
      </c>
      <c r="J66" s="11">
        <v>2906263795</v>
      </c>
      <c r="L66" s="11">
        <v>0</v>
      </c>
      <c r="M66" s="11">
        <v>0</v>
      </c>
      <c r="O66" s="11">
        <v>17000000</v>
      </c>
      <c r="Q66" s="11">
        <v>16010</v>
      </c>
      <c r="S66" s="11">
        <v>2906263795</v>
      </c>
      <c r="U66" s="11">
        <v>2875538972.5019999</v>
      </c>
      <c r="W66" s="6">
        <v>5.0000000000000001E-4</v>
      </c>
    </row>
    <row r="67" spans="1:23" s="17" customFormat="1" ht="18.75" x14ac:dyDescent="0.25">
      <c r="A67" s="17" t="s">
        <v>316</v>
      </c>
      <c r="C67" s="11">
        <v>0</v>
      </c>
      <c r="E67" s="11">
        <v>0</v>
      </c>
      <c r="G67" s="11">
        <v>0</v>
      </c>
      <c r="I67" s="11">
        <v>34300000</v>
      </c>
      <c r="J67" s="11">
        <v>79924501170</v>
      </c>
      <c r="L67" s="11">
        <v>0</v>
      </c>
      <c r="M67" s="11">
        <v>0</v>
      </c>
      <c r="O67" s="11">
        <v>6187417</v>
      </c>
      <c r="Q67" s="11">
        <v>2446</v>
      </c>
      <c r="S67" s="11">
        <v>79924501170</v>
      </c>
      <c r="U67" s="11">
        <v>83398608090</v>
      </c>
      <c r="W67" s="6">
        <v>1.54E-2</v>
      </c>
    </row>
    <row r="68" spans="1:23" s="17" customFormat="1" ht="18.75" x14ac:dyDescent="0.25">
      <c r="A68" s="17" t="s">
        <v>317</v>
      </c>
      <c r="C68" s="11">
        <v>0</v>
      </c>
      <c r="E68" s="11">
        <v>0</v>
      </c>
      <c r="G68" s="11">
        <v>0</v>
      </c>
      <c r="I68" s="11">
        <v>25000000</v>
      </c>
      <c r="J68" s="11">
        <v>79999170400</v>
      </c>
      <c r="L68" s="11">
        <v>-400000</v>
      </c>
      <c r="M68" s="11">
        <v>1317325272</v>
      </c>
      <c r="O68" s="11">
        <v>4180457</v>
      </c>
      <c r="Q68" s="11">
        <v>3260</v>
      </c>
      <c r="S68" s="11">
        <v>78719183675</v>
      </c>
      <c r="U68" s="11">
        <v>79718833800</v>
      </c>
      <c r="W68" s="6">
        <v>1.4800000000000001E-2</v>
      </c>
    </row>
    <row r="69" spans="1:23" s="17" customFormat="1" ht="18.75" x14ac:dyDescent="0.25">
      <c r="A69" s="17" t="s">
        <v>318</v>
      </c>
      <c r="C69" s="11">
        <v>0</v>
      </c>
      <c r="E69" s="11">
        <v>0</v>
      </c>
      <c r="G69" s="11">
        <v>0</v>
      </c>
      <c r="I69" s="11">
        <v>1800000</v>
      </c>
      <c r="J69" s="11">
        <v>61123463104</v>
      </c>
      <c r="L69" s="11">
        <v>0</v>
      </c>
      <c r="M69" s="11">
        <v>0</v>
      </c>
      <c r="O69" s="11">
        <v>10000000</v>
      </c>
      <c r="Q69" s="11">
        <v>36850</v>
      </c>
      <c r="S69" s="11">
        <v>61123463104</v>
      </c>
      <c r="U69" s="11">
        <v>65935336500</v>
      </c>
      <c r="W69" s="6">
        <v>1.2200000000000001E-2</v>
      </c>
    </row>
    <row r="70" spans="1:23" s="17" customFormat="1" ht="18.75" x14ac:dyDescent="0.25">
      <c r="A70" s="17" t="s">
        <v>319</v>
      </c>
      <c r="C70" s="11">
        <v>0</v>
      </c>
      <c r="E70" s="11">
        <v>0</v>
      </c>
      <c r="G70" s="11">
        <v>0</v>
      </c>
      <c r="I70" s="11">
        <v>8400000</v>
      </c>
      <c r="J70" s="11">
        <v>0</v>
      </c>
      <c r="L70" s="11">
        <v>0</v>
      </c>
      <c r="M70" s="11">
        <v>0</v>
      </c>
      <c r="O70" s="11">
        <v>0</v>
      </c>
      <c r="Q70" s="11">
        <v>7850</v>
      </c>
      <c r="S70" s="11">
        <v>63814800000</v>
      </c>
      <c r="U70" s="11">
        <v>65547657000</v>
      </c>
      <c r="W70" s="6">
        <v>1.21E-2</v>
      </c>
    </row>
    <row r="71" spans="1:23" s="17" customFormat="1" ht="18.75" x14ac:dyDescent="0.25">
      <c r="A71" s="17" t="s">
        <v>320</v>
      </c>
      <c r="C71" s="11">
        <v>0</v>
      </c>
      <c r="E71" s="11">
        <v>0</v>
      </c>
      <c r="G71" s="11">
        <v>0</v>
      </c>
      <c r="I71" s="11">
        <v>7024000</v>
      </c>
      <c r="J71" s="11">
        <v>72695558930</v>
      </c>
      <c r="L71" s="11">
        <v>-7024000</v>
      </c>
      <c r="M71" s="11">
        <v>76752316094</v>
      </c>
      <c r="O71" s="11">
        <v>4200000</v>
      </c>
      <c r="Q71" s="11">
        <v>0</v>
      </c>
      <c r="S71" s="11">
        <v>0</v>
      </c>
      <c r="U71" s="11">
        <v>0</v>
      </c>
      <c r="W71" s="6">
        <v>0</v>
      </c>
    </row>
    <row r="72" spans="1:23" s="12" customFormat="1" ht="19.5" thickBot="1" x14ac:dyDescent="0.3">
      <c r="A72" s="3" t="s">
        <v>12</v>
      </c>
      <c r="C72" s="25"/>
      <c r="E72" s="3">
        <f>SUM(E6:E71)</f>
        <v>4767098180790</v>
      </c>
      <c r="G72" s="3">
        <f>SUM(G6:G71)</f>
        <v>4761390217720.4551</v>
      </c>
      <c r="I72" s="3">
        <f>SUM(I6:I71)</f>
        <v>91523324</v>
      </c>
      <c r="J72" s="3">
        <f>SUM(J6:J71)</f>
        <v>324876491761</v>
      </c>
      <c r="L72" s="29">
        <f>SUM(L6:L71)</f>
        <v>-86291131</v>
      </c>
      <c r="M72" s="3">
        <f>SUM(M6:M71)</f>
        <v>510784535781</v>
      </c>
      <c r="N72" s="25">
        <f>SUM(N6:N71)</f>
        <v>0</v>
      </c>
      <c r="O72" s="25"/>
      <c r="Q72" s="3">
        <f>SUM(Q6:Q71)</f>
        <v>930939</v>
      </c>
      <c r="S72" s="3">
        <f>SUM(S6:S71)</f>
        <v>4625183219424</v>
      </c>
      <c r="U72" s="3">
        <f>SUM(U6:U71)</f>
        <v>4964701260684.1572</v>
      </c>
      <c r="W72" s="7">
        <f>SUM(W6:W71)</f>
        <v>0.91869999999999996</v>
      </c>
    </row>
    <row r="73" spans="1:23" ht="19.5" thickTop="1" x14ac:dyDescent="0.45">
      <c r="C73" s="25"/>
      <c r="E73" s="4"/>
      <c r="G73" s="4"/>
      <c r="I73" s="4"/>
      <c r="J73" s="4"/>
      <c r="L73" s="4"/>
      <c r="M73" s="4"/>
      <c r="O73" s="25"/>
      <c r="Q73" s="4"/>
      <c r="S73" s="4"/>
      <c r="U73" s="4"/>
      <c r="W73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1402/09/30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4" sqref="A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5" spans="1:17" ht="21" x14ac:dyDescent="0.45">
      <c r="A5" s="45" t="s">
        <v>228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21" x14ac:dyDescent="0.45">
      <c r="C7" s="47" t="s">
        <v>304</v>
      </c>
      <c r="D7" s="48" t="s">
        <v>296</v>
      </c>
      <c r="E7" s="48" t="s">
        <v>296</v>
      </c>
      <c r="F7" s="48" t="s">
        <v>296</v>
      </c>
      <c r="G7" s="48" t="s">
        <v>296</v>
      </c>
      <c r="H7" s="48" t="s">
        <v>296</v>
      </c>
      <c r="I7" s="48" t="s">
        <v>296</v>
      </c>
      <c r="K7" s="47" t="s">
        <v>321</v>
      </c>
      <c r="L7" s="48" t="s">
        <v>304</v>
      </c>
      <c r="M7" s="48" t="s">
        <v>304</v>
      </c>
      <c r="N7" s="48" t="s">
        <v>304</v>
      </c>
      <c r="O7" s="48" t="s">
        <v>304</v>
      </c>
      <c r="P7" s="48" t="s">
        <v>304</v>
      </c>
      <c r="Q7" s="48" t="s">
        <v>304</v>
      </c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AA8" sqref="AA8:AA9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5" spans="1:35" ht="21" x14ac:dyDescent="0.45">
      <c r="A5" s="45" t="s">
        <v>194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1:35" ht="21" x14ac:dyDescent="0.5">
      <c r="C7" s="53" t="s">
        <v>18</v>
      </c>
      <c r="D7" s="54"/>
      <c r="E7" s="54"/>
      <c r="F7" s="54"/>
      <c r="G7" s="54"/>
      <c r="H7" s="54"/>
      <c r="I7" s="54"/>
      <c r="J7" s="54"/>
      <c r="K7" s="54"/>
      <c r="L7" s="54"/>
      <c r="M7" s="54"/>
      <c r="O7" s="47" t="s">
        <v>304</v>
      </c>
      <c r="P7" s="48" t="s">
        <v>296</v>
      </c>
      <c r="Q7" s="48" t="s">
        <v>296</v>
      </c>
      <c r="R7" s="48" t="s">
        <v>296</v>
      </c>
      <c r="S7" s="48" t="s">
        <v>296</v>
      </c>
      <c r="U7" s="47" t="s">
        <v>2</v>
      </c>
      <c r="V7" s="48"/>
      <c r="W7" s="48"/>
      <c r="X7" s="48"/>
      <c r="Y7" s="48"/>
      <c r="AA7" s="47" t="s">
        <v>321</v>
      </c>
      <c r="AB7" s="48" t="s">
        <v>304</v>
      </c>
      <c r="AC7" s="48" t="s">
        <v>304</v>
      </c>
      <c r="AD7" s="48" t="s">
        <v>304</v>
      </c>
      <c r="AE7" s="48" t="s">
        <v>304</v>
      </c>
      <c r="AF7" s="48" t="s">
        <v>304</v>
      </c>
      <c r="AG7" s="48" t="s">
        <v>304</v>
      </c>
      <c r="AH7" s="48" t="s">
        <v>304</v>
      </c>
      <c r="AI7" s="48" t="s">
        <v>304</v>
      </c>
    </row>
    <row r="8" spans="1:35" ht="18.75" x14ac:dyDescent="0.45">
      <c r="A8" s="44" t="s">
        <v>19</v>
      </c>
      <c r="C8" s="42" t="s">
        <v>20</v>
      </c>
      <c r="E8" s="42" t="s">
        <v>21</v>
      </c>
      <c r="G8" s="42" t="s">
        <v>22</v>
      </c>
      <c r="I8" s="42" t="s">
        <v>23</v>
      </c>
      <c r="K8" s="42" t="s">
        <v>24</v>
      </c>
      <c r="M8" s="42" t="s">
        <v>17</v>
      </c>
      <c r="O8" s="44" t="s">
        <v>4</v>
      </c>
      <c r="Q8" s="50" t="s">
        <v>5</v>
      </c>
      <c r="S8" s="50" t="s">
        <v>6</v>
      </c>
      <c r="U8" s="44" t="s">
        <v>7</v>
      </c>
      <c r="V8" s="41"/>
      <c r="X8" s="44" t="s">
        <v>8</v>
      </c>
      <c r="Y8" s="41"/>
      <c r="AA8" s="44" t="s">
        <v>4</v>
      </c>
      <c r="AC8" s="42" t="s">
        <v>25</v>
      </c>
      <c r="AE8" s="50" t="s">
        <v>5</v>
      </c>
      <c r="AG8" s="50" t="s">
        <v>6</v>
      </c>
      <c r="AI8" s="42" t="s">
        <v>166</v>
      </c>
    </row>
    <row r="9" spans="1:35" ht="18.75" x14ac:dyDescent="0.45">
      <c r="A9" s="43"/>
      <c r="C9" s="43"/>
      <c r="E9" s="52"/>
      <c r="G9" s="43"/>
      <c r="I9" s="43"/>
      <c r="K9" s="43"/>
      <c r="M9" s="43"/>
      <c r="O9" s="43"/>
      <c r="Q9" s="51"/>
      <c r="S9" s="51"/>
      <c r="U9" s="5" t="s">
        <v>4</v>
      </c>
      <c r="V9" s="5" t="s">
        <v>193</v>
      </c>
      <c r="X9" s="5" t="s">
        <v>4</v>
      </c>
      <c r="Y9" s="5" t="s">
        <v>11</v>
      </c>
      <c r="AA9" s="43"/>
      <c r="AC9" s="43"/>
      <c r="AE9" s="51"/>
      <c r="AG9" s="51"/>
      <c r="AI9" s="43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/>
      <c r="S10" s="27"/>
      <c r="U10" s="25"/>
      <c r="V10" s="25"/>
      <c r="X10" s="25"/>
      <c r="Y10" s="25"/>
      <c r="Z10" s="1">
        <v>0</v>
      </c>
      <c r="AA10" s="25"/>
      <c r="AC10" s="25"/>
      <c r="AE10" s="27"/>
      <c r="AG10" s="27"/>
      <c r="AI10" s="28"/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4" sqref="A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3" ht="21" x14ac:dyDescent="0.45">
      <c r="A5" s="45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1" x14ac:dyDescent="0.45">
      <c r="A6" s="45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8" spans="1:13" ht="21" x14ac:dyDescent="0.45">
      <c r="C8" s="47" t="s">
        <v>322</v>
      </c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zoomScale="85" zoomScaleNormal="85" workbookViewId="0">
      <selection activeCell="J15" sqref="J15"/>
    </sheetView>
  </sheetViews>
  <sheetFormatPr defaultRowHeight="18" x14ac:dyDescent="0.45"/>
  <cols>
    <col min="1" max="1" width="14.7109375" style="1" customWidth="1"/>
    <col min="2" max="2" width="1" style="1" customWidth="1"/>
    <col min="3" max="3" width="11.5703125" style="1" bestFit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9.28515625" style="1" bestFit="1" customWidth="1"/>
    <col min="8" max="8" width="1.140625" style="1" customWidth="1"/>
    <col min="9" max="9" width="25.1406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.140625" style="1" customWidth="1"/>
    <col min="17" max="17" width="4.85546875" style="1" bestFit="1" customWidth="1"/>
    <col min="18" max="18" width="11.42578125" style="1" bestFit="1" customWidth="1"/>
    <col min="19" max="19" width="0.7109375" style="1" customWidth="1"/>
    <col min="20" max="20" width="4.85546875" style="1" bestFit="1" customWidth="1"/>
    <col min="21" max="21" width="9.28515625" style="1" bestFit="1" customWidth="1"/>
    <col min="22" max="22" width="0.85546875" style="1" customWidth="1"/>
    <col min="23" max="23" width="8.42578125" style="1" bestFit="1" customWidth="1"/>
    <col min="24" max="24" width="0.85546875" style="1" customWidth="1"/>
    <col min="25" max="25" width="16.5703125" style="1" bestFit="1" customWidth="1"/>
    <col min="26" max="26" width="0.7109375" style="1" customWidth="1"/>
    <col min="27" max="27" width="16.5703125" style="1" bestFit="1" customWidth="1"/>
    <col min="28" max="28" width="1.140625" style="1" customWidth="1"/>
    <col min="29" max="29" width="16.140625" style="1" bestFit="1" customWidth="1"/>
    <col min="30" max="16384" width="9.140625" style="1"/>
  </cols>
  <sheetData>
    <row r="1" spans="1:2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5" spans="1:29" ht="21" x14ac:dyDescent="0.45">
      <c r="A5" s="45" t="s">
        <v>130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7" spans="1:29" ht="21" customHeight="1" x14ac:dyDescent="0.45">
      <c r="K7" s="46" t="s">
        <v>304</v>
      </c>
      <c r="L7" s="46" t="s">
        <v>296</v>
      </c>
      <c r="M7" s="46" t="s">
        <v>296</v>
      </c>
      <c r="N7" s="46" t="s">
        <v>296</v>
      </c>
      <c r="O7" s="46" t="s">
        <v>296</v>
      </c>
      <c r="P7" s="14"/>
      <c r="Q7" s="63" t="s">
        <v>2</v>
      </c>
      <c r="R7" s="63"/>
      <c r="S7" s="63"/>
      <c r="T7" s="63"/>
      <c r="U7" s="63"/>
      <c r="W7" s="62" t="s">
        <v>322</v>
      </c>
      <c r="X7" s="62"/>
      <c r="Y7" s="62"/>
      <c r="Z7" s="62"/>
      <c r="AA7" s="62"/>
      <c r="AB7" s="62"/>
      <c r="AC7" s="62"/>
    </row>
    <row r="8" spans="1:29" ht="18.75" customHeight="1" x14ac:dyDescent="0.45">
      <c r="A8" s="44" t="s">
        <v>42</v>
      </c>
      <c r="C8" s="42" t="s">
        <v>23</v>
      </c>
      <c r="E8" s="42" t="s">
        <v>147</v>
      </c>
      <c r="G8" s="42" t="s">
        <v>43</v>
      </c>
      <c r="I8" s="42" t="s">
        <v>21</v>
      </c>
      <c r="K8" s="44" t="s">
        <v>4</v>
      </c>
      <c r="M8" s="44" t="s">
        <v>5</v>
      </c>
      <c r="O8" s="44" t="s">
        <v>6</v>
      </c>
      <c r="Q8" s="44" t="s">
        <v>7</v>
      </c>
      <c r="R8" s="41"/>
      <c r="T8" s="44" t="s">
        <v>8</v>
      </c>
      <c r="U8" s="41"/>
      <c r="W8" s="55" t="s">
        <v>4</v>
      </c>
      <c r="Y8" s="57" t="s">
        <v>5</v>
      </c>
      <c r="AA8" s="58" t="s">
        <v>6</v>
      </c>
      <c r="AC8" s="60" t="s">
        <v>166</v>
      </c>
    </row>
    <row r="9" spans="1:29" ht="37.5" customHeight="1" x14ac:dyDescent="0.45">
      <c r="A9" s="43"/>
      <c r="C9" s="43"/>
      <c r="E9" s="43" t="s">
        <v>147</v>
      </c>
      <c r="G9" s="43"/>
      <c r="I9" s="43"/>
      <c r="K9" s="43"/>
      <c r="M9" s="43"/>
      <c r="O9" s="43"/>
      <c r="Q9" s="5" t="s">
        <v>4</v>
      </c>
      <c r="R9" s="5" t="s">
        <v>5</v>
      </c>
      <c r="T9" s="5" t="s">
        <v>4</v>
      </c>
      <c r="U9" s="5" t="s">
        <v>11</v>
      </c>
      <c r="W9" s="56"/>
      <c r="Y9" s="56"/>
      <c r="AA9" s="59"/>
      <c r="AC9" s="61"/>
    </row>
    <row r="10" spans="1:29" ht="37.5" customHeight="1" x14ac:dyDescent="0.45">
      <c r="A10" s="25" t="s">
        <v>152</v>
      </c>
      <c r="C10" s="25" t="s">
        <v>258</v>
      </c>
      <c r="E10" s="25">
        <v>25</v>
      </c>
      <c r="G10" s="25">
        <v>0</v>
      </c>
      <c r="I10" s="25" t="s">
        <v>151</v>
      </c>
      <c r="K10" s="25">
        <v>40000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20000000000</v>
      </c>
      <c r="AC10" s="6" t="s">
        <v>308</v>
      </c>
    </row>
    <row r="11" spans="1:29" ht="19.5" customHeight="1" thickBot="1" x14ac:dyDescent="0.5">
      <c r="A11" s="3" t="s">
        <v>12</v>
      </c>
      <c r="K11" s="3">
        <f>SUM(K10:K10)</f>
        <v>40000</v>
      </c>
      <c r="M11" s="3">
        <f>SUM(M10:M10)</f>
        <v>20000000000</v>
      </c>
      <c r="O11" s="3">
        <f>SUM(O10:O10)</f>
        <v>20000000000</v>
      </c>
      <c r="Q11" s="3">
        <f>SUM(Q10:Q10)</f>
        <v>0</v>
      </c>
      <c r="R11" s="3">
        <f>SUM(R10:R10)</f>
        <v>0</v>
      </c>
      <c r="T11" s="3">
        <f>SUM(T10:T10)</f>
        <v>0</v>
      </c>
      <c r="U11" s="3">
        <f>SUM(U10:U10)</f>
        <v>0</v>
      </c>
      <c r="W11" s="3">
        <f>SUM(W10:W10)</f>
        <v>40000</v>
      </c>
      <c r="Y11" s="3">
        <f>SUM(Y10:Y10)</f>
        <v>20000000000</v>
      </c>
      <c r="AA11" s="3">
        <f>SUM(AA10:AA10)</f>
        <v>20000000000</v>
      </c>
      <c r="AC11" s="34" t="s">
        <v>308</v>
      </c>
    </row>
    <row r="12" spans="1:29" ht="19.5" customHeight="1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5"/>
  <sheetViews>
    <sheetView rightToLeft="1" topLeftCell="A19" workbookViewId="0">
      <selection activeCell="Q24" sqref="Q2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3.42578125" style="1" bestFit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6.8554687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0.100000000000001" customHeight="1" x14ac:dyDescent="0.45">
      <c r="A3" s="49" t="s">
        <v>313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5" spans="1:19" ht="21" x14ac:dyDescent="0.45">
      <c r="A5" s="45" t="s">
        <v>131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19" ht="21" x14ac:dyDescent="0.45">
      <c r="C7" s="47" t="s">
        <v>34</v>
      </c>
      <c r="D7" s="64"/>
      <c r="E7" s="64"/>
      <c r="F7" s="64"/>
      <c r="G7" s="64"/>
      <c r="H7" s="64"/>
      <c r="I7" s="64"/>
      <c r="K7" s="2" t="s">
        <v>304</v>
      </c>
      <c r="M7" s="47" t="s">
        <v>2</v>
      </c>
      <c r="N7" s="64"/>
      <c r="O7" s="64"/>
      <c r="Q7" s="47" t="s">
        <v>321</v>
      </c>
      <c r="R7" s="64" t="s">
        <v>304</v>
      </c>
      <c r="S7" s="64" t="s">
        <v>304</v>
      </c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171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166</v>
      </c>
    </row>
    <row r="9" spans="1:19" ht="18.75" x14ac:dyDescent="0.4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50788797</v>
      </c>
      <c r="M9" s="11">
        <v>108028290010</v>
      </c>
      <c r="O9" s="11">
        <v>107300600000</v>
      </c>
      <c r="Q9" s="11">
        <v>778478807</v>
      </c>
      <c r="S9" s="6">
        <v>1E-4</v>
      </c>
    </row>
    <row r="10" spans="1:19" ht="18.75" x14ac:dyDescent="0.4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176943607</v>
      </c>
      <c r="M10" s="11">
        <v>727166</v>
      </c>
      <c r="O10" s="11">
        <v>0</v>
      </c>
      <c r="Q10" s="11">
        <v>177670773</v>
      </c>
      <c r="S10" s="6">
        <v>0</v>
      </c>
    </row>
    <row r="11" spans="1:19" ht="18.75" x14ac:dyDescent="0.4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17611731</v>
      </c>
      <c r="M11" s="11">
        <v>72111</v>
      </c>
      <c r="O11" s="11">
        <v>0</v>
      </c>
      <c r="Q11" s="11">
        <v>17683842</v>
      </c>
      <c r="S11" s="6">
        <v>0</v>
      </c>
    </row>
    <row r="12" spans="1:19" ht="21" customHeight="1" x14ac:dyDescent="0.45">
      <c r="A12" s="17" t="s">
        <v>156</v>
      </c>
      <c r="C12" s="17" t="s">
        <v>157</v>
      </c>
      <c r="E12" s="17" t="s">
        <v>96</v>
      </c>
      <c r="G12" s="17" t="s">
        <v>158</v>
      </c>
      <c r="I12" s="11">
        <v>0</v>
      </c>
      <c r="K12" s="11">
        <v>590686037</v>
      </c>
      <c r="M12" s="11">
        <v>2417583</v>
      </c>
      <c r="O12" s="11">
        <v>0</v>
      </c>
      <c r="Q12" s="11">
        <v>593103620</v>
      </c>
      <c r="S12" s="6">
        <v>1E-4</v>
      </c>
    </row>
    <row r="13" spans="1:19" ht="21" customHeight="1" x14ac:dyDescent="0.45">
      <c r="A13" s="17" t="s">
        <v>159</v>
      </c>
      <c r="C13" s="17" t="s">
        <v>160</v>
      </c>
      <c r="E13" s="17" t="s">
        <v>96</v>
      </c>
      <c r="G13" s="17" t="s">
        <v>161</v>
      </c>
      <c r="I13" s="11">
        <v>0</v>
      </c>
      <c r="K13" s="11">
        <v>102861774</v>
      </c>
      <c r="M13" s="11">
        <v>474191602132</v>
      </c>
      <c r="O13" s="11">
        <v>474040840000</v>
      </c>
      <c r="Q13" s="11">
        <v>253623906</v>
      </c>
      <c r="S13" s="6">
        <v>0</v>
      </c>
    </row>
    <row r="14" spans="1:19" ht="21" customHeight="1" x14ac:dyDescent="0.45">
      <c r="A14" s="17" t="s">
        <v>280</v>
      </c>
      <c r="C14" s="17" t="s">
        <v>282</v>
      </c>
      <c r="E14" s="17" t="s">
        <v>289</v>
      </c>
      <c r="G14" s="17" t="s">
        <v>290</v>
      </c>
      <c r="I14" s="11">
        <v>27</v>
      </c>
      <c r="K14" s="11">
        <v>67400000000</v>
      </c>
      <c r="M14" s="11">
        <v>0</v>
      </c>
      <c r="O14" s="11">
        <v>0</v>
      </c>
      <c r="Q14" s="11">
        <v>67400000000</v>
      </c>
      <c r="S14" s="6">
        <v>1.2500000000000001E-2</v>
      </c>
    </row>
    <row r="15" spans="1:19" ht="21" customHeight="1" x14ac:dyDescent="0.45">
      <c r="A15" s="17" t="s">
        <v>280</v>
      </c>
      <c r="C15" s="17" t="s">
        <v>283</v>
      </c>
      <c r="E15" s="17" t="s">
        <v>96</v>
      </c>
      <c r="G15" s="17" t="s">
        <v>290</v>
      </c>
      <c r="I15" s="11">
        <v>0</v>
      </c>
      <c r="K15" s="11">
        <v>83556294</v>
      </c>
      <c r="M15" s="11">
        <v>1495841818</v>
      </c>
      <c r="O15" s="11">
        <v>1500300000</v>
      </c>
      <c r="Q15" s="11">
        <v>79098112</v>
      </c>
      <c r="S15" s="6">
        <v>0</v>
      </c>
    </row>
    <row r="16" spans="1:19" ht="21" customHeight="1" x14ac:dyDescent="0.45">
      <c r="A16" s="17" t="s">
        <v>281</v>
      </c>
      <c r="C16" s="17" t="s">
        <v>284</v>
      </c>
      <c r="E16" s="17" t="s">
        <v>96</v>
      </c>
      <c r="G16" s="17" t="s">
        <v>291</v>
      </c>
      <c r="I16" s="11">
        <v>0</v>
      </c>
      <c r="K16" s="11">
        <v>29998184</v>
      </c>
      <c r="M16" s="11">
        <v>347992567491</v>
      </c>
      <c r="O16" s="11">
        <v>346480360000</v>
      </c>
      <c r="Q16" s="11">
        <v>1542205675</v>
      </c>
      <c r="S16" s="6">
        <v>2.9999999999999997E-4</v>
      </c>
    </row>
    <row r="17" spans="1:19" ht="21" customHeight="1" x14ac:dyDescent="0.45">
      <c r="A17" s="17" t="s">
        <v>281</v>
      </c>
      <c r="C17" s="17" t="s">
        <v>285</v>
      </c>
      <c r="E17" s="17" t="s">
        <v>289</v>
      </c>
      <c r="G17" s="17" t="s">
        <v>291</v>
      </c>
      <c r="I17" s="11">
        <v>26.5</v>
      </c>
      <c r="K17" s="11">
        <v>50000000000</v>
      </c>
      <c r="M17" s="11">
        <v>0</v>
      </c>
      <c r="O17" s="11">
        <v>50000000000</v>
      </c>
      <c r="Q17" s="11">
        <v>0</v>
      </c>
      <c r="S17" s="6">
        <v>0</v>
      </c>
    </row>
    <row r="18" spans="1:19" s="17" customFormat="1" ht="21" customHeight="1" x14ac:dyDescent="0.25">
      <c r="A18" s="17" t="s">
        <v>94</v>
      </c>
      <c r="C18" s="17" t="s">
        <v>286</v>
      </c>
      <c r="E18" s="17" t="s">
        <v>289</v>
      </c>
      <c r="G18" s="17" t="s">
        <v>292</v>
      </c>
      <c r="I18" s="11">
        <v>26</v>
      </c>
      <c r="K18" s="11">
        <v>90000000000</v>
      </c>
      <c r="M18" s="11">
        <v>0</v>
      </c>
      <c r="O18" s="11">
        <v>0</v>
      </c>
      <c r="Q18" s="11">
        <v>90000000000</v>
      </c>
      <c r="S18" s="6">
        <v>1.67E-2</v>
      </c>
    </row>
    <row r="19" spans="1:19" s="17" customFormat="1" ht="21" customHeight="1" x14ac:dyDescent="0.25">
      <c r="A19" s="17" t="s">
        <v>281</v>
      </c>
      <c r="C19" s="17" t="s">
        <v>287</v>
      </c>
      <c r="E19" s="17" t="s">
        <v>289</v>
      </c>
      <c r="G19" s="17" t="s">
        <v>293</v>
      </c>
      <c r="I19" s="11">
        <v>27</v>
      </c>
      <c r="K19" s="11">
        <v>100000000000</v>
      </c>
      <c r="M19" s="11">
        <v>0</v>
      </c>
      <c r="O19" s="11">
        <v>100000000000</v>
      </c>
      <c r="Q19" s="11">
        <v>0</v>
      </c>
      <c r="S19" s="6">
        <v>0</v>
      </c>
    </row>
    <row r="20" spans="1:19" s="17" customFormat="1" ht="21" customHeight="1" x14ac:dyDescent="0.25">
      <c r="A20" s="17" t="s">
        <v>281</v>
      </c>
      <c r="C20" s="17" t="s">
        <v>288</v>
      </c>
      <c r="E20" s="17" t="s">
        <v>289</v>
      </c>
      <c r="G20" s="17" t="s">
        <v>294</v>
      </c>
      <c r="I20" s="11">
        <v>27</v>
      </c>
      <c r="K20" s="11">
        <v>80000000000</v>
      </c>
      <c r="M20" s="11">
        <v>0</v>
      </c>
      <c r="O20" s="11">
        <v>0</v>
      </c>
      <c r="Q20" s="11">
        <v>80000000000</v>
      </c>
      <c r="S20" s="6">
        <v>1.4800000000000001E-2</v>
      </c>
    </row>
    <row r="21" spans="1:19" s="17" customFormat="1" ht="21" customHeight="1" x14ac:dyDescent="0.25">
      <c r="A21" s="17" t="s">
        <v>94</v>
      </c>
      <c r="C21" s="17" t="s">
        <v>309</v>
      </c>
      <c r="E21" s="17" t="s">
        <v>289</v>
      </c>
      <c r="G21" s="17" t="s">
        <v>311</v>
      </c>
      <c r="I21" s="11">
        <v>26</v>
      </c>
      <c r="K21" s="11">
        <v>100000000000</v>
      </c>
      <c r="M21" s="11">
        <v>0</v>
      </c>
      <c r="O21" s="11">
        <v>100000000000</v>
      </c>
      <c r="Q21" s="11">
        <v>0</v>
      </c>
      <c r="S21" s="6">
        <v>0</v>
      </c>
    </row>
    <row r="22" spans="1:19" s="17" customFormat="1" ht="21" customHeight="1" x14ac:dyDescent="0.25">
      <c r="A22" s="17" t="s">
        <v>281</v>
      </c>
      <c r="C22" s="17" t="s">
        <v>310</v>
      </c>
      <c r="E22" s="17" t="s">
        <v>289</v>
      </c>
      <c r="G22" s="17" t="s">
        <v>312</v>
      </c>
      <c r="I22" s="11">
        <v>27</v>
      </c>
      <c r="K22" s="11">
        <v>68800000000</v>
      </c>
      <c r="M22" s="11">
        <v>0</v>
      </c>
      <c r="O22" s="11">
        <v>67000000000</v>
      </c>
      <c r="Q22" s="11">
        <v>1800000000</v>
      </c>
      <c r="S22" s="6">
        <v>2.9999999999999997E-4</v>
      </c>
    </row>
    <row r="23" spans="1:19" s="12" customFormat="1" ht="21" customHeight="1" x14ac:dyDescent="0.25">
      <c r="A23" s="17" t="s">
        <v>281</v>
      </c>
      <c r="B23" s="17"/>
      <c r="C23" s="17" t="s">
        <v>323</v>
      </c>
      <c r="D23" s="17"/>
      <c r="E23" s="17" t="s">
        <v>289</v>
      </c>
      <c r="F23" s="17"/>
      <c r="G23" s="17" t="s">
        <v>324</v>
      </c>
      <c r="H23" s="17"/>
      <c r="I23" s="11">
        <v>27.5</v>
      </c>
      <c r="J23" s="17"/>
      <c r="K23" s="11">
        <v>0</v>
      </c>
      <c r="L23" s="17"/>
      <c r="M23" s="11">
        <v>127000000000</v>
      </c>
      <c r="N23" s="17"/>
      <c r="O23" s="11">
        <v>0</v>
      </c>
      <c r="P23" s="17"/>
      <c r="Q23" s="11">
        <v>127000000000</v>
      </c>
      <c r="R23" s="17"/>
      <c r="S23" s="6">
        <v>2.35E-2</v>
      </c>
    </row>
    <row r="24" spans="1:19" ht="19.5" thickBot="1" x14ac:dyDescent="0.5">
      <c r="A24" s="3" t="s">
        <v>12</v>
      </c>
      <c r="K24" s="3">
        <f>SUM(K9:K23)</f>
        <v>557252446424</v>
      </c>
      <c r="M24" s="3">
        <f>SUM(M9:M23)</f>
        <v>1058711518311</v>
      </c>
      <c r="O24" s="3">
        <f>SUM(O9:O23)</f>
        <v>1246322100000</v>
      </c>
      <c r="Q24" s="3">
        <f>SUM(Q9:Q23)</f>
        <v>369641864735</v>
      </c>
      <c r="S24" s="34">
        <f>SUM(S9:S23)</f>
        <v>6.83E-2</v>
      </c>
    </row>
    <row r="25" spans="1:19" ht="19.5" thickTop="1" x14ac:dyDescent="0.45">
      <c r="K25" s="4"/>
      <c r="M25" s="4"/>
      <c r="O25" s="4"/>
      <c r="Q25" s="4"/>
      <c r="S2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6"/>
  <sheetViews>
    <sheetView rightToLeft="1" topLeftCell="A16" workbookViewId="0">
      <selection activeCell="O24" sqref="O2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5.710937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5.85546875" style="1" bestFit="1" customWidth="1"/>
    <col min="16" max="16" width="1.42578125" style="1" customWidth="1"/>
    <col min="17" max="17" width="11.7109375" style="1" bestFit="1" customWidth="1"/>
    <col min="18" max="18" width="1.42578125" style="1" customWidth="1"/>
    <col min="19" max="19" width="15.7109375" style="1" bestFit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0.100000000000001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 x14ac:dyDescent="0.45">
      <c r="A5" s="45" t="s">
        <v>128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19" ht="21" x14ac:dyDescent="0.45">
      <c r="I7" s="47" t="s">
        <v>51</v>
      </c>
      <c r="J7" s="48"/>
      <c r="K7" s="48"/>
      <c r="L7" s="48"/>
      <c r="M7" s="48"/>
      <c r="O7" s="47" t="s">
        <v>322</v>
      </c>
      <c r="P7" s="48"/>
      <c r="Q7" s="48"/>
      <c r="R7" s="48"/>
      <c r="S7" s="48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ht="21" x14ac:dyDescent="0.45">
      <c r="A9" s="17" t="s">
        <v>94</v>
      </c>
      <c r="C9" s="17">
        <v>17</v>
      </c>
      <c r="E9" s="35"/>
      <c r="G9" s="11">
        <v>0</v>
      </c>
      <c r="I9" s="11">
        <v>25277</v>
      </c>
      <c r="K9" s="11">
        <v>0</v>
      </c>
      <c r="M9" s="11">
        <v>25277</v>
      </c>
      <c r="O9" s="11">
        <v>6127736</v>
      </c>
      <c r="Q9" s="11">
        <v>0</v>
      </c>
      <c r="S9" s="11">
        <v>6127736</v>
      </c>
    </row>
    <row r="10" spans="1:19" ht="21" x14ac:dyDescent="0.45">
      <c r="A10" s="17" t="s">
        <v>98</v>
      </c>
      <c r="C10" s="17">
        <v>27</v>
      </c>
      <c r="E10" s="35"/>
      <c r="G10" s="11">
        <v>0</v>
      </c>
      <c r="I10" s="11">
        <v>727166</v>
      </c>
      <c r="K10" s="11">
        <v>0</v>
      </c>
      <c r="M10" s="11">
        <v>727166</v>
      </c>
      <c r="O10" s="11">
        <v>23680262</v>
      </c>
      <c r="Q10" s="11">
        <v>0</v>
      </c>
      <c r="S10" s="11">
        <v>23680262</v>
      </c>
    </row>
    <row r="11" spans="1:19" ht="21" x14ac:dyDescent="0.45">
      <c r="A11" s="17" t="s">
        <v>101</v>
      </c>
      <c r="C11" s="17">
        <v>31</v>
      </c>
      <c r="E11" s="35"/>
      <c r="G11" s="11">
        <v>0</v>
      </c>
      <c r="I11" s="11">
        <v>72111</v>
      </c>
      <c r="K11" s="11">
        <v>0</v>
      </c>
      <c r="M11" s="11">
        <v>72111</v>
      </c>
      <c r="O11" s="11">
        <v>909355</v>
      </c>
      <c r="Q11" s="11">
        <v>0</v>
      </c>
      <c r="S11" s="11">
        <v>909355</v>
      </c>
    </row>
    <row r="12" spans="1:19" ht="21" x14ac:dyDescent="0.45">
      <c r="A12" s="17" t="s">
        <v>156</v>
      </c>
      <c r="C12" s="17">
        <v>17</v>
      </c>
      <c r="E12" s="35"/>
      <c r="G12" s="11">
        <v>0</v>
      </c>
      <c r="I12" s="11">
        <v>2417583</v>
      </c>
      <c r="K12" s="11">
        <v>0</v>
      </c>
      <c r="M12" s="11">
        <v>2417583</v>
      </c>
      <c r="O12" s="11">
        <v>28130460</v>
      </c>
      <c r="Q12" s="11">
        <v>0</v>
      </c>
      <c r="S12" s="11">
        <v>28130460</v>
      </c>
    </row>
    <row r="13" spans="1:19" ht="21" x14ac:dyDescent="0.45">
      <c r="A13" s="17" t="s">
        <v>159</v>
      </c>
      <c r="C13" s="17">
        <v>17</v>
      </c>
      <c r="E13" s="35"/>
      <c r="G13" s="11">
        <v>0</v>
      </c>
      <c r="I13" s="11">
        <v>142561</v>
      </c>
      <c r="K13" s="11">
        <v>0</v>
      </c>
      <c r="M13" s="11">
        <v>142561</v>
      </c>
      <c r="O13" s="11">
        <v>332073004</v>
      </c>
      <c r="Q13" s="11">
        <v>0</v>
      </c>
      <c r="S13" s="11">
        <v>332073004</v>
      </c>
    </row>
    <row r="14" spans="1:19" ht="21" x14ac:dyDescent="0.45">
      <c r="A14" s="17" t="s">
        <v>280</v>
      </c>
      <c r="C14" s="17">
        <v>8</v>
      </c>
      <c r="E14" s="35"/>
      <c r="G14" s="11">
        <v>27</v>
      </c>
      <c r="I14" s="11">
        <v>1495726020</v>
      </c>
      <c r="K14" s="11">
        <v>-1</v>
      </c>
      <c r="M14" s="11">
        <v>1495726021</v>
      </c>
      <c r="O14" s="11">
        <v>5633901342</v>
      </c>
      <c r="Q14" s="11">
        <v>6202990</v>
      </c>
      <c r="S14" s="11">
        <v>5627698352</v>
      </c>
    </row>
    <row r="15" spans="1:19" ht="21" x14ac:dyDescent="0.45">
      <c r="A15" s="17" t="s">
        <v>280</v>
      </c>
      <c r="C15" s="17">
        <v>8</v>
      </c>
      <c r="E15" s="35"/>
      <c r="G15" s="11">
        <v>0</v>
      </c>
      <c r="I15" s="11">
        <v>115722</v>
      </c>
      <c r="K15" s="11">
        <v>0</v>
      </c>
      <c r="M15" s="11">
        <v>115722</v>
      </c>
      <c r="O15" s="11">
        <v>115722</v>
      </c>
      <c r="Q15" s="11">
        <v>0</v>
      </c>
      <c r="S15" s="11">
        <v>115722</v>
      </c>
    </row>
    <row r="16" spans="1:19" s="17" customFormat="1" ht="18.75" x14ac:dyDescent="0.25">
      <c r="A16" s="17" t="s">
        <v>281</v>
      </c>
      <c r="C16" s="17">
        <v>22</v>
      </c>
      <c r="E16" s="17" t="s">
        <v>104</v>
      </c>
      <c r="G16" s="11">
        <v>0</v>
      </c>
      <c r="I16" s="11">
        <v>33248</v>
      </c>
      <c r="K16" s="11">
        <v>0</v>
      </c>
      <c r="M16" s="11">
        <v>33248</v>
      </c>
      <c r="O16" s="11">
        <v>33248</v>
      </c>
      <c r="Q16" s="11">
        <v>0</v>
      </c>
      <c r="S16" s="11">
        <v>33248</v>
      </c>
    </row>
    <row r="17" spans="1:19" s="17" customFormat="1" ht="18.75" x14ac:dyDescent="0.25">
      <c r="A17" s="17" t="s">
        <v>281</v>
      </c>
      <c r="C17" s="17">
        <v>22</v>
      </c>
      <c r="G17" s="11">
        <v>26.5</v>
      </c>
      <c r="I17" s="11">
        <v>1036986303</v>
      </c>
      <c r="K17" s="11">
        <v>-4156504</v>
      </c>
      <c r="M17" s="11">
        <v>1041142807</v>
      </c>
      <c r="O17" s="11">
        <v>3583561639</v>
      </c>
      <c r="Q17" s="11">
        <v>409189</v>
      </c>
      <c r="S17" s="11">
        <v>3583152450</v>
      </c>
    </row>
    <row r="18" spans="1:19" s="17" customFormat="1" ht="18.75" x14ac:dyDescent="0.25">
      <c r="A18" s="17" t="s">
        <v>94</v>
      </c>
      <c r="C18" s="17">
        <v>9</v>
      </c>
      <c r="G18" s="11">
        <v>26</v>
      </c>
      <c r="I18" s="11">
        <v>1923287670</v>
      </c>
      <c r="K18" s="11">
        <v>0</v>
      </c>
      <c r="M18" s="11">
        <v>1923287670</v>
      </c>
      <c r="O18" s="11">
        <v>5192876709</v>
      </c>
      <c r="Q18" s="11">
        <v>8576102</v>
      </c>
      <c r="S18" s="11">
        <v>5184300607</v>
      </c>
    </row>
    <row r="19" spans="1:19" s="17" customFormat="1" ht="18.75" x14ac:dyDescent="0.25">
      <c r="A19" s="17" t="s">
        <v>281</v>
      </c>
      <c r="C19" s="17">
        <v>10</v>
      </c>
      <c r="G19" s="11">
        <v>27</v>
      </c>
      <c r="I19" s="11">
        <v>2071232900</v>
      </c>
      <c r="K19" s="11">
        <v>-8731060</v>
      </c>
      <c r="M19" s="11">
        <v>2079963960</v>
      </c>
      <c r="O19" s="11">
        <v>5769863000</v>
      </c>
      <c r="Q19" s="11">
        <v>2132471</v>
      </c>
      <c r="S19" s="11">
        <v>5767730529</v>
      </c>
    </row>
    <row r="20" spans="1:19" s="17" customFormat="1" ht="18.75" x14ac:dyDescent="0.25">
      <c r="A20" s="17" t="s">
        <v>281</v>
      </c>
      <c r="C20" s="17">
        <v>15</v>
      </c>
      <c r="E20" s="17" t="s">
        <v>104</v>
      </c>
      <c r="G20" s="11">
        <v>27</v>
      </c>
      <c r="I20" s="11">
        <v>1775342470</v>
      </c>
      <c r="K20" s="11">
        <v>0</v>
      </c>
      <c r="M20" s="11">
        <v>1775342470</v>
      </c>
      <c r="O20" s="11">
        <v>4438356160</v>
      </c>
      <c r="Q20" s="11">
        <v>9741413</v>
      </c>
      <c r="S20" s="11">
        <v>4428614747</v>
      </c>
    </row>
    <row r="21" spans="1:19" ht="18.75" x14ac:dyDescent="0.45">
      <c r="A21" s="17" t="s">
        <v>94</v>
      </c>
      <c r="B21" s="17"/>
      <c r="C21" s="11">
        <v>16</v>
      </c>
      <c r="D21" s="17"/>
      <c r="E21" s="17" t="s">
        <v>104</v>
      </c>
      <c r="F21" s="17"/>
      <c r="G21" s="11">
        <v>26</v>
      </c>
      <c r="H21" s="17"/>
      <c r="I21" s="11">
        <v>1994520528</v>
      </c>
      <c r="J21" s="17"/>
      <c r="K21" s="11">
        <v>-9385543</v>
      </c>
      <c r="L21" s="17"/>
      <c r="M21" s="11">
        <v>2003906071</v>
      </c>
      <c r="N21" s="17"/>
      <c r="O21" s="11">
        <v>2991780792</v>
      </c>
      <c r="P21" s="17"/>
      <c r="Q21" s="11">
        <v>1852410</v>
      </c>
      <c r="R21" s="17"/>
      <c r="S21" s="11">
        <v>2989928382</v>
      </c>
    </row>
    <row r="22" spans="1:19" ht="18.75" x14ac:dyDescent="0.45">
      <c r="A22" s="17" t="s">
        <v>281</v>
      </c>
      <c r="B22" s="17"/>
      <c r="C22" s="11">
        <v>24</v>
      </c>
      <c r="D22" s="17"/>
      <c r="E22" s="17" t="s">
        <v>104</v>
      </c>
      <c r="F22" s="17"/>
      <c r="G22" s="11">
        <v>27</v>
      </c>
      <c r="H22" s="17"/>
      <c r="I22" s="11">
        <v>1429273975</v>
      </c>
      <c r="J22" s="17"/>
      <c r="K22" s="11">
        <v>-5303375</v>
      </c>
      <c r="L22" s="17"/>
      <c r="M22" s="11">
        <v>1434577350</v>
      </c>
      <c r="N22" s="17"/>
      <c r="O22" s="11">
        <v>1734632875</v>
      </c>
      <c r="P22" s="17"/>
      <c r="Q22" s="11">
        <v>23226</v>
      </c>
      <c r="R22" s="17"/>
      <c r="S22" s="11">
        <v>1734609649</v>
      </c>
    </row>
    <row r="23" spans="1:19" ht="18.75" x14ac:dyDescent="0.45">
      <c r="A23" s="17" t="s">
        <v>281</v>
      </c>
      <c r="B23" s="17"/>
      <c r="C23" s="11">
        <v>15</v>
      </c>
      <c r="D23" s="17"/>
      <c r="E23" s="17" t="s">
        <v>104</v>
      </c>
      <c r="F23" s="17"/>
      <c r="G23" s="11">
        <v>27.5</v>
      </c>
      <c r="H23" s="17"/>
      <c r="I23" s="11">
        <v>1435273965</v>
      </c>
      <c r="J23" s="17"/>
      <c r="K23" s="11">
        <v>16039296</v>
      </c>
      <c r="L23" s="17"/>
      <c r="M23" s="11">
        <v>1419234669</v>
      </c>
      <c r="N23" s="17"/>
      <c r="O23" s="11">
        <v>1435273965</v>
      </c>
      <c r="P23" s="17"/>
      <c r="Q23" s="11">
        <v>16039296</v>
      </c>
      <c r="R23" s="17"/>
      <c r="S23" s="11">
        <v>1419234669</v>
      </c>
    </row>
    <row r="24" spans="1:19" ht="19.5" thickBot="1" x14ac:dyDescent="0.5">
      <c r="A24" s="3" t="s">
        <v>12</v>
      </c>
      <c r="I24" s="3">
        <f>SUM(I9:I23)</f>
        <v>13165177499</v>
      </c>
      <c r="K24" s="3">
        <f>SUM(K9:K23)</f>
        <v>-11537187</v>
      </c>
      <c r="M24" s="3">
        <f>SUM(M9:M23)</f>
        <v>13176714686</v>
      </c>
      <c r="O24" s="3">
        <f>SUM(O9:O23)</f>
        <v>31171316269</v>
      </c>
      <c r="Q24" s="3">
        <f>SUM(Q9:Q23)</f>
        <v>44977097</v>
      </c>
      <c r="S24" s="3">
        <f>SUM(S9:S23)</f>
        <v>31126339172</v>
      </c>
    </row>
    <row r="25" spans="1:19" ht="19.5" thickTop="1" x14ac:dyDescent="0.45">
      <c r="I25" s="4"/>
      <c r="K25" s="4"/>
      <c r="M25" s="4"/>
      <c r="O25" s="4"/>
      <c r="Q25" s="4"/>
      <c r="S25" s="4"/>
    </row>
    <row r="26" spans="1:19" x14ac:dyDescent="0.45">
      <c r="S26" s="3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4"/>
  <sheetViews>
    <sheetView rightToLeft="1" zoomScaleNormal="100" zoomScalePageLayoutView="85" workbookViewId="0">
      <pane ySplit="6" topLeftCell="A55" activePane="bottomLeft" state="frozen"/>
      <selection pane="bottomLeft" activeCell="Q64" sqref="Q6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.75" customHeight="1" x14ac:dyDescent="0.45">
      <c r="A3" s="49" t="s">
        <v>313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23.25" customHeight="1" x14ac:dyDescent="0.45">
      <c r="A4" s="45" t="s">
        <v>49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1" x14ac:dyDescent="0.45">
      <c r="C5" s="47" t="s">
        <v>50</v>
      </c>
      <c r="D5" s="48"/>
      <c r="E5" s="48"/>
      <c r="F5" s="48"/>
      <c r="G5" s="48"/>
      <c r="I5" s="47" t="s">
        <v>51</v>
      </c>
      <c r="J5" s="48"/>
      <c r="K5" s="48"/>
      <c r="L5" s="48"/>
      <c r="M5" s="48"/>
      <c r="O5" s="47" t="s">
        <v>322</v>
      </c>
      <c r="P5" s="48"/>
      <c r="Q5" s="48"/>
      <c r="R5" s="48"/>
      <c r="S5" s="48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175</v>
      </c>
      <c r="C7" s="17" t="s">
        <v>295</v>
      </c>
      <c r="E7" s="11">
        <v>1438247</v>
      </c>
      <c r="G7" s="11">
        <v>70</v>
      </c>
      <c r="I7" s="11">
        <v>0</v>
      </c>
      <c r="K7" s="11">
        <v>0</v>
      </c>
      <c r="M7" s="11">
        <v>0</v>
      </c>
      <c r="O7" s="11">
        <v>100677290</v>
      </c>
      <c r="Q7" s="11">
        <v>5229989</v>
      </c>
      <c r="S7" s="11">
        <v>95447301</v>
      </c>
    </row>
    <row r="8" spans="1:19" s="17" customFormat="1" ht="18.75" x14ac:dyDescent="0.25">
      <c r="A8" s="17" t="s">
        <v>176</v>
      </c>
      <c r="C8" s="17" t="s">
        <v>240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0</v>
      </c>
      <c r="S8" s="11">
        <v>1873307100</v>
      </c>
    </row>
    <row r="9" spans="1:19" s="17" customFormat="1" ht="18.75" x14ac:dyDescent="0.25">
      <c r="A9" s="17" t="s">
        <v>179</v>
      </c>
      <c r="C9" s="17" t="s">
        <v>241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0</v>
      </c>
      <c r="S9" s="11">
        <v>1100000000</v>
      </c>
    </row>
    <row r="10" spans="1:19" s="17" customFormat="1" ht="18.75" x14ac:dyDescent="0.25">
      <c r="A10" s="17" t="s">
        <v>181</v>
      </c>
      <c r="C10" s="17" t="s">
        <v>259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235</v>
      </c>
      <c r="C11" s="17" t="s">
        <v>259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18712274</v>
      </c>
      <c r="S11" s="11">
        <v>881287726</v>
      </c>
    </row>
    <row r="12" spans="1:19" s="17" customFormat="1" ht="18.75" x14ac:dyDescent="0.25">
      <c r="A12" s="17" t="s">
        <v>83</v>
      </c>
      <c r="C12" s="17" t="s">
        <v>260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222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189</v>
      </c>
      <c r="C14" s="17" t="s">
        <v>260</v>
      </c>
      <c r="E14" s="11">
        <v>20525000</v>
      </c>
      <c r="G14" s="11">
        <v>480</v>
      </c>
      <c r="I14" s="11">
        <v>0</v>
      </c>
      <c r="K14" s="11">
        <v>0</v>
      </c>
      <c r="M14" s="11">
        <v>0</v>
      </c>
      <c r="O14" s="11">
        <v>9852000000</v>
      </c>
      <c r="Q14" s="11">
        <v>0</v>
      </c>
      <c r="S14" s="11">
        <v>9852000000</v>
      </c>
    </row>
    <row r="15" spans="1:19" s="17" customFormat="1" ht="18.75" x14ac:dyDescent="0.25">
      <c r="A15" s="17" t="s">
        <v>182</v>
      </c>
      <c r="C15" s="17" t="s">
        <v>261</v>
      </c>
      <c r="E15" s="11">
        <v>5392416</v>
      </c>
      <c r="G15" s="11">
        <v>360</v>
      </c>
      <c r="I15" s="11">
        <v>0</v>
      </c>
      <c r="K15" s="11">
        <v>0</v>
      </c>
      <c r="M15" s="11">
        <v>0</v>
      </c>
      <c r="O15" s="11">
        <v>1941269760</v>
      </c>
      <c r="Q15" s="11">
        <v>0</v>
      </c>
      <c r="S15" s="11">
        <v>1941269760</v>
      </c>
    </row>
    <row r="16" spans="1:19" s="17" customFormat="1" ht="18.75" x14ac:dyDescent="0.25">
      <c r="A16" s="17" t="s">
        <v>79</v>
      </c>
      <c r="C16" s="17" t="s">
        <v>262</v>
      </c>
      <c r="E16" s="11">
        <v>20445008</v>
      </c>
      <c r="G16" s="11">
        <v>400</v>
      </c>
      <c r="I16" s="11">
        <v>0</v>
      </c>
      <c r="K16" s="11">
        <v>0</v>
      </c>
      <c r="M16" s="11">
        <v>0</v>
      </c>
      <c r="O16" s="11">
        <v>8178003200</v>
      </c>
      <c r="Q16" s="11">
        <v>0</v>
      </c>
      <c r="S16" s="11">
        <v>8178003200</v>
      </c>
    </row>
    <row r="17" spans="1:19" s="17" customFormat="1" ht="18.75" x14ac:dyDescent="0.25">
      <c r="A17" s="17" t="s">
        <v>202</v>
      </c>
      <c r="C17" s="17" t="s">
        <v>242</v>
      </c>
      <c r="E17" s="11">
        <v>3000000</v>
      </c>
      <c r="G17" s="11">
        <v>133</v>
      </c>
      <c r="I17" s="11">
        <v>0</v>
      </c>
      <c r="K17" s="11">
        <v>0</v>
      </c>
      <c r="M17" s="11">
        <v>0</v>
      </c>
      <c r="O17" s="11">
        <v>399000000</v>
      </c>
      <c r="Q17" s="11">
        <v>0</v>
      </c>
      <c r="S17" s="11">
        <v>399000000</v>
      </c>
    </row>
    <row r="18" spans="1:19" s="17" customFormat="1" ht="18.75" x14ac:dyDescent="0.25">
      <c r="A18" s="17" t="s">
        <v>197</v>
      </c>
      <c r="C18" s="17" t="s">
        <v>263</v>
      </c>
      <c r="E18" s="11">
        <v>3464987</v>
      </c>
      <c r="G18" s="11">
        <v>60</v>
      </c>
      <c r="I18" s="11">
        <v>0</v>
      </c>
      <c r="K18" s="11">
        <v>0</v>
      </c>
      <c r="M18" s="11">
        <v>0</v>
      </c>
      <c r="O18" s="11">
        <v>207899220</v>
      </c>
      <c r="Q18" s="11">
        <v>8206548</v>
      </c>
      <c r="S18" s="11">
        <v>199692672</v>
      </c>
    </row>
    <row r="19" spans="1:19" s="17" customFormat="1" ht="18.75" x14ac:dyDescent="0.25">
      <c r="A19" s="17" t="s">
        <v>125</v>
      </c>
      <c r="C19" s="17" t="s">
        <v>324</v>
      </c>
      <c r="E19" s="11">
        <v>7000000</v>
      </c>
      <c r="G19" s="11">
        <v>1880</v>
      </c>
      <c r="I19" s="11">
        <v>13160000000</v>
      </c>
      <c r="K19" s="11">
        <v>875089514</v>
      </c>
      <c r="M19" s="11">
        <v>12284910486</v>
      </c>
      <c r="O19" s="11">
        <v>13160000000</v>
      </c>
      <c r="Q19" s="11">
        <v>875089514</v>
      </c>
      <c r="S19" s="11">
        <v>12284910486</v>
      </c>
    </row>
    <row r="20" spans="1:19" s="17" customFormat="1" ht="18.75" x14ac:dyDescent="0.25">
      <c r="A20" s="17" t="s">
        <v>116</v>
      </c>
      <c r="C20" s="17" t="s">
        <v>223</v>
      </c>
      <c r="E20" s="11">
        <v>3295038</v>
      </c>
      <c r="G20" s="11">
        <v>2840</v>
      </c>
      <c r="I20" s="11">
        <v>0</v>
      </c>
      <c r="K20" s="11">
        <v>0</v>
      </c>
      <c r="M20" s="11">
        <v>0</v>
      </c>
      <c r="O20" s="11">
        <v>9357907920</v>
      </c>
      <c r="Q20" s="11">
        <v>0</v>
      </c>
      <c r="S20" s="11">
        <v>9357907920</v>
      </c>
    </row>
    <row r="21" spans="1:19" s="17" customFormat="1" ht="18.75" x14ac:dyDescent="0.25">
      <c r="A21" s="17" t="s">
        <v>142</v>
      </c>
      <c r="C21" s="17" t="s">
        <v>264</v>
      </c>
      <c r="E21" s="11">
        <v>11000000</v>
      </c>
      <c r="G21" s="11">
        <v>78</v>
      </c>
      <c r="I21" s="11">
        <v>0</v>
      </c>
      <c r="K21" s="11">
        <v>0</v>
      </c>
      <c r="M21" s="11">
        <v>0</v>
      </c>
      <c r="O21" s="11">
        <v>858000000</v>
      </c>
      <c r="Q21" s="11">
        <v>41389831</v>
      </c>
      <c r="S21" s="11">
        <v>816610169</v>
      </c>
    </row>
    <row r="22" spans="1:19" s="17" customFormat="1" ht="18.75" x14ac:dyDescent="0.25">
      <c r="A22" s="17" t="s">
        <v>149</v>
      </c>
      <c r="C22" s="17" t="s">
        <v>265</v>
      </c>
      <c r="E22" s="11">
        <v>10500000</v>
      </c>
      <c r="G22" s="11">
        <v>900</v>
      </c>
      <c r="I22" s="11">
        <v>0</v>
      </c>
      <c r="K22" s="11">
        <v>0</v>
      </c>
      <c r="M22" s="11">
        <v>0</v>
      </c>
      <c r="O22" s="11">
        <v>9450000000</v>
      </c>
      <c r="Q22" s="11">
        <v>0</v>
      </c>
      <c r="S22" s="11">
        <v>9450000000</v>
      </c>
    </row>
    <row r="23" spans="1:19" s="17" customFormat="1" ht="18.75" x14ac:dyDescent="0.25">
      <c r="A23" s="17" t="s">
        <v>90</v>
      </c>
      <c r="C23" s="17" t="s">
        <v>263</v>
      </c>
      <c r="E23" s="11">
        <v>16526750</v>
      </c>
      <c r="G23" s="11">
        <v>390</v>
      </c>
      <c r="I23" s="11">
        <v>0</v>
      </c>
      <c r="K23" s="11">
        <v>0</v>
      </c>
      <c r="M23" s="11">
        <v>0</v>
      </c>
      <c r="O23" s="11">
        <v>6445432500</v>
      </c>
      <c r="Q23" s="11">
        <v>0</v>
      </c>
      <c r="S23" s="11">
        <v>6445432500</v>
      </c>
    </row>
    <row r="24" spans="1:19" s="17" customFormat="1" ht="18.75" x14ac:dyDescent="0.25">
      <c r="A24" s="17" t="s">
        <v>230</v>
      </c>
      <c r="C24" s="17" t="s">
        <v>296</v>
      </c>
      <c r="E24" s="11">
        <v>8304632</v>
      </c>
      <c r="G24" s="11">
        <v>650</v>
      </c>
      <c r="I24" s="11">
        <v>0</v>
      </c>
      <c r="K24" s="11">
        <v>0</v>
      </c>
      <c r="M24" s="11">
        <v>0</v>
      </c>
      <c r="O24" s="11">
        <v>5398010800</v>
      </c>
      <c r="Q24" s="11">
        <v>213079374</v>
      </c>
      <c r="S24" s="11">
        <v>5184931426</v>
      </c>
    </row>
    <row r="25" spans="1:19" s="17" customFormat="1" ht="18.75" x14ac:dyDescent="0.25">
      <c r="A25" s="17" t="s">
        <v>87</v>
      </c>
      <c r="C25" s="17" t="s">
        <v>259</v>
      </c>
      <c r="E25" s="11">
        <v>24382489</v>
      </c>
      <c r="G25" s="11">
        <v>500</v>
      </c>
      <c r="I25" s="11">
        <v>0</v>
      </c>
      <c r="K25" s="11">
        <v>0</v>
      </c>
      <c r="M25" s="11">
        <v>0</v>
      </c>
      <c r="O25" s="11">
        <v>12191244500</v>
      </c>
      <c r="Q25" s="11">
        <v>0</v>
      </c>
      <c r="S25" s="11">
        <v>12191244500</v>
      </c>
    </row>
    <row r="26" spans="1:19" s="17" customFormat="1" ht="18.75" x14ac:dyDescent="0.25">
      <c r="A26" s="17" t="s">
        <v>118</v>
      </c>
      <c r="C26" s="17" t="s">
        <v>260</v>
      </c>
      <c r="E26" s="11">
        <v>5751964</v>
      </c>
      <c r="G26" s="11">
        <v>1000</v>
      </c>
      <c r="I26" s="11">
        <v>0</v>
      </c>
      <c r="K26" s="11">
        <v>0</v>
      </c>
      <c r="M26" s="11">
        <v>0</v>
      </c>
      <c r="O26" s="11">
        <v>5751964000</v>
      </c>
      <c r="Q26" s="11">
        <v>0</v>
      </c>
      <c r="S26" s="11">
        <v>5751964000</v>
      </c>
    </row>
    <row r="27" spans="1:19" s="17" customFormat="1" ht="18.75" x14ac:dyDescent="0.25">
      <c r="A27" s="17" t="s">
        <v>207</v>
      </c>
      <c r="C27" s="17" t="s">
        <v>243</v>
      </c>
      <c r="E27" s="11">
        <v>1733427</v>
      </c>
      <c r="G27" s="11">
        <v>6300</v>
      </c>
      <c r="I27" s="11">
        <v>0</v>
      </c>
      <c r="K27" s="11">
        <v>0</v>
      </c>
      <c r="M27" s="11">
        <v>0</v>
      </c>
      <c r="O27" s="11">
        <v>10920590100</v>
      </c>
      <c r="Q27" s="11">
        <v>0</v>
      </c>
      <c r="S27" s="11">
        <v>10920590100</v>
      </c>
    </row>
    <row r="28" spans="1:19" s="17" customFormat="1" ht="18.75" x14ac:dyDescent="0.25">
      <c r="A28" s="17" t="s">
        <v>190</v>
      </c>
      <c r="C28" s="17" t="s">
        <v>239</v>
      </c>
      <c r="E28" s="11">
        <v>8000000</v>
      </c>
      <c r="G28" s="11">
        <v>4</v>
      </c>
      <c r="I28" s="11">
        <v>0</v>
      </c>
      <c r="K28" s="11">
        <v>0</v>
      </c>
      <c r="M28" s="11">
        <v>0</v>
      </c>
      <c r="O28" s="11">
        <v>32000000</v>
      </c>
      <c r="Q28" s="11">
        <v>0</v>
      </c>
      <c r="S28" s="11">
        <v>32000000</v>
      </c>
    </row>
    <row r="29" spans="1:19" s="17" customFormat="1" ht="18.75" x14ac:dyDescent="0.25">
      <c r="A29" s="17" t="s">
        <v>132</v>
      </c>
      <c r="C29" s="17" t="s">
        <v>266</v>
      </c>
      <c r="E29" s="11">
        <v>4930000</v>
      </c>
      <c r="G29" s="11">
        <v>700</v>
      </c>
      <c r="I29" s="11">
        <v>0</v>
      </c>
      <c r="K29" s="11">
        <v>0</v>
      </c>
      <c r="M29" s="11">
        <v>0</v>
      </c>
      <c r="O29" s="11">
        <v>3451000000</v>
      </c>
      <c r="Q29" s="11">
        <v>0</v>
      </c>
      <c r="S29" s="11">
        <v>3451000000</v>
      </c>
    </row>
    <row r="30" spans="1:19" s="17" customFormat="1" ht="18.75" x14ac:dyDescent="0.25">
      <c r="A30" s="17" t="s">
        <v>216</v>
      </c>
      <c r="C30" s="17" t="s">
        <v>267</v>
      </c>
      <c r="E30" s="11">
        <v>19800000</v>
      </c>
      <c r="G30" s="11">
        <v>25</v>
      </c>
      <c r="I30" s="11">
        <v>0</v>
      </c>
      <c r="K30" s="11">
        <v>0</v>
      </c>
      <c r="M30" s="11">
        <v>0</v>
      </c>
      <c r="O30" s="11">
        <v>495000000</v>
      </c>
      <c r="Q30" s="11">
        <v>0</v>
      </c>
      <c r="S30" s="11">
        <v>495000000</v>
      </c>
    </row>
    <row r="31" spans="1:19" s="17" customFormat="1" ht="18.75" x14ac:dyDescent="0.25">
      <c r="A31" s="17" t="s">
        <v>187</v>
      </c>
      <c r="C31" s="17" t="s">
        <v>229</v>
      </c>
      <c r="E31" s="11">
        <v>2004630</v>
      </c>
      <c r="G31" s="11">
        <v>1430</v>
      </c>
      <c r="I31" s="11">
        <v>0</v>
      </c>
      <c r="K31" s="11">
        <v>0</v>
      </c>
      <c r="M31" s="11">
        <v>0</v>
      </c>
      <c r="O31" s="11">
        <v>2866620900</v>
      </c>
      <c r="Q31" s="11">
        <v>0</v>
      </c>
      <c r="S31" s="11">
        <v>2866620900</v>
      </c>
    </row>
    <row r="32" spans="1:19" s="17" customFormat="1" ht="18.75" x14ac:dyDescent="0.25">
      <c r="A32" s="17" t="s">
        <v>213</v>
      </c>
      <c r="C32" s="17" t="s">
        <v>244</v>
      </c>
      <c r="E32" s="11">
        <v>1016716</v>
      </c>
      <c r="G32" s="11">
        <v>930</v>
      </c>
      <c r="I32" s="11">
        <v>0</v>
      </c>
      <c r="K32" s="11">
        <v>0</v>
      </c>
      <c r="M32" s="11">
        <v>0</v>
      </c>
      <c r="O32" s="11">
        <v>945545880</v>
      </c>
      <c r="Q32" s="11">
        <v>0</v>
      </c>
      <c r="S32" s="11">
        <v>945545880</v>
      </c>
    </row>
    <row r="33" spans="1:19" s="17" customFormat="1" ht="18.75" x14ac:dyDescent="0.25">
      <c r="A33" s="17" t="s">
        <v>215</v>
      </c>
      <c r="C33" s="17" t="s">
        <v>236</v>
      </c>
      <c r="E33" s="11">
        <v>999788</v>
      </c>
      <c r="G33" s="11">
        <v>5000</v>
      </c>
      <c r="I33" s="11">
        <v>0</v>
      </c>
      <c r="K33" s="11">
        <v>0</v>
      </c>
      <c r="M33" s="11">
        <v>0</v>
      </c>
      <c r="O33" s="11">
        <v>4998940000</v>
      </c>
      <c r="Q33" s="11">
        <v>0</v>
      </c>
      <c r="S33" s="11">
        <v>4998940000</v>
      </c>
    </row>
    <row r="34" spans="1:19" s="17" customFormat="1" ht="18.75" x14ac:dyDescent="0.25">
      <c r="A34" s="17" t="s">
        <v>76</v>
      </c>
      <c r="C34" s="17" t="s">
        <v>239</v>
      </c>
      <c r="E34" s="11">
        <v>47759223</v>
      </c>
      <c r="G34" s="11">
        <v>130</v>
      </c>
      <c r="I34" s="11">
        <v>0</v>
      </c>
      <c r="K34" s="11">
        <v>0</v>
      </c>
      <c r="M34" s="11">
        <v>0</v>
      </c>
      <c r="O34" s="11">
        <v>6208698990</v>
      </c>
      <c r="Q34" s="11">
        <v>0</v>
      </c>
      <c r="S34" s="11">
        <v>6208698990</v>
      </c>
    </row>
    <row r="35" spans="1:19" s="17" customFormat="1" ht="18.75" x14ac:dyDescent="0.25">
      <c r="A35" s="17" t="s">
        <v>203</v>
      </c>
      <c r="C35" s="17" t="s">
        <v>239</v>
      </c>
      <c r="E35" s="11">
        <v>80090000</v>
      </c>
      <c r="G35" s="11">
        <v>3</v>
      </c>
      <c r="I35" s="11">
        <v>0</v>
      </c>
      <c r="K35" s="11">
        <v>0</v>
      </c>
      <c r="M35" s="11">
        <v>0</v>
      </c>
      <c r="O35" s="11">
        <v>240270000</v>
      </c>
      <c r="Q35" s="11">
        <v>0</v>
      </c>
      <c r="S35" s="11">
        <v>240270000</v>
      </c>
    </row>
    <row r="36" spans="1:19" s="17" customFormat="1" ht="18.75" x14ac:dyDescent="0.25">
      <c r="A36" s="17" t="s">
        <v>153</v>
      </c>
      <c r="C36" s="17" t="s">
        <v>268</v>
      </c>
      <c r="E36" s="11">
        <v>10167474</v>
      </c>
      <c r="G36" s="11">
        <v>70</v>
      </c>
      <c r="I36" s="11">
        <v>0</v>
      </c>
      <c r="K36" s="11">
        <v>0</v>
      </c>
      <c r="M36" s="11">
        <v>0</v>
      </c>
      <c r="O36" s="11">
        <v>711723180</v>
      </c>
      <c r="Q36" s="11">
        <v>0</v>
      </c>
      <c r="S36" s="11">
        <v>711723180</v>
      </c>
    </row>
    <row r="37" spans="1:19" s="17" customFormat="1" ht="18.75" x14ac:dyDescent="0.25">
      <c r="A37" s="17" t="s">
        <v>231</v>
      </c>
      <c r="C37" s="17" t="s">
        <v>297</v>
      </c>
      <c r="E37" s="11">
        <v>2450000</v>
      </c>
      <c r="G37" s="11">
        <v>100</v>
      </c>
      <c r="I37" s="11">
        <v>0</v>
      </c>
      <c r="K37" s="11">
        <v>0</v>
      </c>
      <c r="M37" s="11">
        <v>0</v>
      </c>
      <c r="O37" s="11">
        <v>245000000</v>
      </c>
      <c r="Q37" s="11">
        <v>0</v>
      </c>
      <c r="S37" s="11">
        <v>245000000</v>
      </c>
    </row>
    <row r="38" spans="1:19" s="17" customFormat="1" ht="18.75" x14ac:dyDescent="0.25">
      <c r="A38" s="17" t="s">
        <v>134</v>
      </c>
      <c r="C38" s="17" t="s">
        <v>245</v>
      </c>
      <c r="E38" s="11">
        <v>20007665</v>
      </c>
      <c r="G38" s="11">
        <v>150</v>
      </c>
      <c r="I38" s="11">
        <v>0</v>
      </c>
      <c r="K38" s="11">
        <v>0</v>
      </c>
      <c r="M38" s="11">
        <v>0</v>
      </c>
      <c r="O38" s="11">
        <v>3001149750</v>
      </c>
      <c r="Q38" s="11">
        <v>0</v>
      </c>
      <c r="S38" s="11">
        <v>3001149750</v>
      </c>
    </row>
    <row r="39" spans="1:19" s="17" customFormat="1" ht="18.75" x14ac:dyDescent="0.25">
      <c r="A39" s="17" t="s">
        <v>257</v>
      </c>
      <c r="C39" s="17" t="s">
        <v>264</v>
      </c>
      <c r="E39" s="11">
        <v>6489031</v>
      </c>
      <c r="G39" s="11">
        <v>2000</v>
      </c>
      <c r="I39" s="11">
        <v>0</v>
      </c>
      <c r="K39" s="11">
        <v>0</v>
      </c>
      <c r="M39" s="11">
        <v>0</v>
      </c>
      <c r="O39" s="11">
        <v>12978062000</v>
      </c>
      <c r="Q39" s="11">
        <v>0</v>
      </c>
      <c r="S39" s="11">
        <v>12978062000</v>
      </c>
    </row>
    <row r="40" spans="1:19" s="17" customFormat="1" ht="18.75" x14ac:dyDescent="0.25">
      <c r="A40" s="17" t="s">
        <v>106</v>
      </c>
      <c r="C40" s="17" t="s">
        <v>269</v>
      </c>
      <c r="E40" s="11">
        <v>700000</v>
      </c>
      <c r="G40" s="11">
        <v>11000</v>
      </c>
      <c r="I40" s="11">
        <v>0</v>
      </c>
      <c r="K40" s="11">
        <v>0</v>
      </c>
      <c r="M40" s="11">
        <v>0</v>
      </c>
      <c r="O40" s="11">
        <v>7700000000</v>
      </c>
      <c r="Q40" s="11">
        <v>0</v>
      </c>
      <c r="S40" s="11">
        <v>7700000000</v>
      </c>
    </row>
    <row r="41" spans="1:19" s="17" customFormat="1" ht="18.75" x14ac:dyDescent="0.25">
      <c r="A41" s="17" t="s">
        <v>81</v>
      </c>
      <c r="C41" s="17" t="s">
        <v>298</v>
      </c>
      <c r="E41" s="11">
        <v>48977906</v>
      </c>
      <c r="G41" s="11">
        <v>150</v>
      </c>
      <c r="I41" s="11">
        <v>0</v>
      </c>
      <c r="K41" s="11">
        <v>0</v>
      </c>
      <c r="M41" s="11">
        <v>0</v>
      </c>
      <c r="O41" s="11">
        <v>7346685900</v>
      </c>
      <c r="Q41" s="11">
        <v>0</v>
      </c>
      <c r="S41" s="11">
        <v>7346685900</v>
      </c>
    </row>
    <row r="42" spans="1:19" s="17" customFormat="1" ht="18.75" x14ac:dyDescent="0.25">
      <c r="A42" s="17" t="s">
        <v>80</v>
      </c>
      <c r="C42" s="17" t="s">
        <v>299</v>
      </c>
      <c r="E42" s="11">
        <v>9986924</v>
      </c>
      <c r="G42" s="11">
        <v>2740</v>
      </c>
      <c r="I42" s="11">
        <v>0</v>
      </c>
      <c r="K42" s="11">
        <v>0</v>
      </c>
      <c r="M42" s="11">
        <v>0</v>
      </c>
      <c r="O42" s="11">
        <v>27364171760</v>
      </c>
      <c r="Q42" s="11">
        <v>0</v>
      </c>
      <c r="S42" s="11">
        <v>27364171760</v>
      </c>
    </row>
    <row r="43" spans="1:19" s="17" customFormat="1" ht="18.75" x14ac:dyDescent="0.25">
      <c r="A43" s="17" t="s">
        <v>217</v>
      </c>
      <c r="C43" s="17" t="s">
        <v>269</v>
      </c>
      <c r="E43" s="11">
        <v>4599827</v>
      </c>
      <c r="G43" s="11">
        <v>3646</v>
      </c>
      <c r="I43" s="11">
        <v>0</v>
      </c>
      <c r="K43" s="11">
        <v>0</v>
      </c>
      <c r="M43" s="11">
        <v>0</v>
      </c>
      <c r="O43" s="11">
        <v>16770969242</v>
      </c>
      <c r="Q43" s="11">
        <v>0</v>
      </c>
      <c r="S43" s="11">
        <v>16770969242</v>
      </c>
    </row>
    <row r="44" spans="1:19" s="17" customFormat="1" ht="18.75" x14ac:dyDescent="0.25">
      <c r="A44" s="17" t="s">
        <v>143</v>
      </c>
      <c r="C44" s="17" t="s">
        <v>300</v>
      </c>
      <c r="E44" s="11">
        <v>1447871</v>
      </c>
      <c r="G44" s="11">
        <v>3860</v>
      </c>
      <c r="I44" s="11">
        <v>0</v>
      </c>
      <c r="K44" s="11">
        <v>0</v>
      </c>
      <c r="M44" s="11">
        <v>0</v>
      </c>
      <c r="O44" s="11">
        <v>5588782060</v>
      </c>
      <c r="Q44" s="11">
        <v>0</v>
      </c>
      <c r="S44" s="11">
        <v>5588782060</v>
      </c>
    </row>
    <row r="45" spans="1:19" s="17" customFormat="1" ht="18.75" x14ac:dyDescent="0.25">
      <c r="A45" s="17" t="s">
        <v>84</v>
      </c>
      <c r="C45" s="17" t="s">
        <v>246</v>
      </c>
      <c r="E45" s="11">
        <v>1842294</v>
      </c>
      <c r="G45" s="11">
        <v>6830</v>
      </c>
      <c r="I45" s="11">
        <v>0</v>
      </c>
      <c r="K45" s="11">
        <v>0</v>
      </c>
      <c r="M45" s="11">
        <v>0</v>
      </c>
      <c r="O45" s="11">
        <v>12582868020</v>
      </c>
      <c r="Q45" s="11">
        <v>0</v>
      </c>
      <c r="S45" s="11">
        <v>12582868020</v>
      </c>
    </row>
    <row r="46" spans="1:19" s="17" customFormat="1" ht="18.75" x14ac:dyDescent="0.25">
      <c r="A46" s="17" t="s">
        <v>89</v>
      </c>
      <c r="C46" s="17" t="s">
        <v>247</v>
      </c>
      <c r="E46" s="11">
        <v>10000000</v>
      </c>
      <c r="G46" s="11">
        <v>677</v>
      </c>
      <c r="I46" s="11">
        <v>0</v>
      </c>
      <c r="K46" s="11">
        <v>0</v>
      </c>
      <c r="M46" s="11">
        <v>0</v>
      </c>
      <c r="O46" s="11">
        <v>6770000000</v>
      </c>
      <c r="Q46" s="11">
        <v>0</v>
      </c>
      <c r="S46" s="11">
        <v>6770000000</v>
      </c>
    </row>
    <row r="47" spans="1:19" s="17" customFormat="1" ht="18.75" x14ac:dyDescent="0.25">
      <c r="A47" s="17" t="s">
        <v>88</v>
      </c>
      <c r="C47" s="17" t="s">
        <v>239</v>
      </c>
      <c r="E47" s="11">
        <v>20000000</v>
      </c>
      <c r="G47" s="11">
        <v>690</v>
      </c>
      <c r="I47" s="11">
        <v>0</v>
      </c>
      <c r="K47" s="11">
        <v>0</v>
      </c>
      <c r="M47" s="11">
        <v>0</v>
      </c>
      <c r="O47" s="11">
        <v>13800000000</v>
      </c>
      <c r="Q47" s="11">
        <v>0</v>
      </c>
      <c r="S47" s="11">
        <v>13800000000</v>
      </c>
    </row>
    <row r="48" spans="1:19" s="17" customFormat="1" ht="18.75" x14ac:dyDescent="0.25">
      <c r="A48" s="17" t="s">
        <v>133</v>
      </c>
      <c r="C48" s="17" t="s">
        <v>248</v>
      </c>
      <c r="E48" s="11">
        <v>5450000</v>
      </c>
      <c r="G48" s="11">
        <v>300</v>
      </c>
      <c r="I48" s="11">
        <v>0</v>
      </c>
      <c r="K48" s="11">
        <v>0</v>
      </c>
      <c r="M48" s="11">
        <v>0</v>
      </c>
      <c r="O48" s="11">
        <v>1635000000</v>
      </c>
      <c r="Q48" s="11">
        <v>0</v>
      </c>
      <c r="S48" s="11">
        <v>1635000000</v>
      </c>
    </row>
    <row r="49" spans="1:19" s="17" customFormat="1" ht="18.75" x14ac:dyDescent="0.25">
      <c r="A49" s="17" t="s">
        <v>218</v>
      </c>
      <c r="C49" s="17" t="s">
        <v>249</v>
      </c>
      <c r="E49" s="11">
        <v>558619</v>
      </c>
      <c r="G49" s="11">
        <v>1550</v>
      </c>
      <c r="I49" s="11">
        <v>0</v>
      </c>
      <c r="K49" s="11">
        <v>0</v>
      </c>
      <c r="M49" s="11">
        <v>0</v>
      </c>
      <c r="O49" s="11">
        <v>865859450</v>
      </c>
      <c r="Q49" s="11">
        <v>0</v>
      </c>
      <c r="S49" s="11">
        <v>865859450</v>
      </c>
    </row>
    <row r="50" spans="1:19" s="17" customFormat="1" ht="18.75" x14ac:dyDescent="0.25">
      <c r="A50" s="17" t="s">
        <v>214</v>
      </c>
      <c r="C50" s="17" t="s">
        <v>268</v>
      </c>
      <c r="E50" s="11">
        <v>25000000</v>
      </c>
      <c r="G50" s="11">
        <v>427</v>
      </c>
      <c r="I50" s="11">
        <v>0</v>
      </c>
      <c r="K50" s="11">
        <v>0</v>
      </c>
      <c r="M50" s="11">
        <v>0</v>
      </c>
      <c r="O50" s="11">
        <v>10675000000</v>
      </c>
      <c r="Q50" s="11">
        <v>0</v>
      </c>
      <c r="S50" s="11">
        <v>10675000000</v>
      </c>
    </row>
    <row r="51" spans="1:19" s="17" customFormat="1" ht="18.75" x14ac:dyDescent="0.25">
      <c r="A51" s="17" t="s">
        <v>233</v>
      </c>
      <c r="C51" s="17" t="s">
        <v>267</v>
      </c>
      <c r="E51" s="11">
        <v>8000000</v>
      </c>
      <c r="G51" s="11">
        <v>250</v>
      </c>
      <c r="I51" s="11">
        <v>0</v>
      </c>
      <c r="K51" s="11">
        <v>0</v>
      </c>
      <c r="M51" s="11">
        <v>0</v>
      </c>
      <c r="O51" s="11">
        <v>2000000000</v>
      </c>
      <c r="Q51" s="11">
        <v>0</v>
      </c>
      <c r="S51" s="11">
        <v>2000000000</v>
      </c>
    </row>
    <row r="52" spans="1:19" s="17" customFormat="1" ht="18.75" x14ac:dyDescent="0.25">
      <c r="A52" s="17" t="s">
        <v>136</v>
      </c>
      <c r="C52" s="17" t="s">
        <v>247</v>
      </c>
      <c r="E52" s="11">
        <v>18089038</v>
      </c>
      <c r="G52" s="11">
        <v>572</v>
      </c>
      <c r="I52" s="11">
        <v>0</v>
      </c>
      <c r="K52" s="11">
        <v>0</v>
      </c>
      <c r="M52" s="11">
        <v>0</v>
      </c>
      <c r="O52" s="11">
        <v>10346929736</v>
      </c>
      <c r="Q52" s="11">
        <v>0</v>
      </c>
      <c r="S52" s="11">
        <v>10346929736</v>
      </c>
    </row>
    <row r="53" spans="1:19" s="17" customFormat="1" ht="18.75" x14ac:dyDescent="0.25">
      <c r="A53" s="17" t="s">
        <v>232</v>
      </c>
      <c r="C53" s="17" t="s">
        <v>250</v>
      </c>
      <c r="E53" s="11">
        <v>7000000</v>
      </c>
      <c r="G53" s="11">
        <v>300</v>
      </c>
      <c r="I53" s="11">
        <v>0</v>
      </c>
      <c r="K53" s="11">
        <v>0</v>
      </c>
      <c r="M53" s="11">
        <v>0</v>
      </c>
      <c r="O53" s="11">
        <v>2100000000</v>
      </c>
      <c r="Q53" s="11">
        <v>0</v>
      </c>
      <c r="S53" s="11">
        <v>2100000000</v>
      </c>
    </row>
    <row r="54" spans="1:19" s="17" customFormat="1" ht="18.75" x14ac:dyDescent="0.25">
      <c r="A54" s="17" t="s">
        <v>186</v>
      </c>
      <c r="C54" s="17" t="s">
        <v>250</v>
      </c>
      <c r="E54" s="11">
        <v>750000</v>
      </c>
      <c r="G54" s="11">
        <v>4290</v>
      </c>
      <c r="I54" s="11">
        <v>0</v>
      </c>
      <c r="K54" s="11">
        <v>0</v>
      </c>
      <c r="M54" s="11">
        <v>0</v>
      </c>
      <c r="O54" s="11">
        <v>3217500000</v>
      </c>
      <c r="Q54" s="11">
        <v>0</v>
      </c>
      <c r="S54" s="11">
        <v>3217500000</v>
      </c>
    </row>
    <row r="55" spans="1:19" s="17" customFormat="1" ht="18.75" x14ac:dyDescent="0.25">
      <c r="A55" s="17" t="s">
        <v>137</v>
      </c>
      <c r="C55" s="17" t="s">
        <v>251</v>
      </c>
      <c r="E55" s="11">
        <v>14555180</v>
      </c>
      <c r="G55" s="11">
        <v>1300</v>
      </c>
      <c r="I55" s="11">
        <v>0</v>
      </c>
      <c r="K55" s="11">
        <v>0</v>
      </c>
      <c r="M55" s="11">
        <v>0</v>
      </c>
      <c r="O55" s="11">
        <v>18921734000</v>
      </c>
      <c r="Q55" s="11">
        <v>0</v>
      </c>
      <c r="S55" s="11">
        <v>18921734000</v>
      </c>
    </row>
    <row r="56" spans="1:19" s="17" customFormat="1" ht="18.75" x14ac:dyDescent="0.25">
      <c r="A56" s="17" t="s">
        <v>167</v>
      </c>
      <c r="C56" s="17" t="s">
        <v>224</v>
      </c>
      <c r="E56" s="11">
        <v>14219882</v>
      </c>
      <c r="G56" s="11">
        <v>140</v>
      </c>
      <c r="I56" s="11">
        <v>0</v>
      </c>
      <c r="K56" s="11">
        <v>0</v>
      </c>
      <c r="M56" s="11">
        <v>0</v>
      </c>
      <c r="O56" s="11">
        <v>1990783480</v>
      </c>
      <c r="Q56" s="11">
        <v>0</v>
      </c>
      <c r="S56" s="11">
        <v>1990783480</v>
      </c>
    </row>
    <row r="57" spans="1:19" s="17" customFormat="1" ht="18.75" x14ac:dyDescent="0.25">
      <c r="A57" s="17" t="s">
        <v>85</v>
      </c>
      <c r="C57" s="17" t="s">
        <v>252</v>
      </c>
      <c r="E57" s="11">
        <v>6393710</v>
      </c>
      <c r="G57" s="11">
        <v>1256</v>
      </c>
      <c r="I57" s="11">
        <v>0</v>
      </c>
      <c r="K57" s="11">
        <v>0</v>
      </c>
      <c r="M57" s="11">
        <v>0</v>
      </c>
      <c r="O57" s="11">
        <v>8030499760</v>
      </c>
      <c r="Q57" s="11">
        <v>0</v>
      </c>
      <c r="S57" s="11">
        <v>8030499760</v>
      </c>
    </row>
    <row r="58" spans="1:19" s="17" customFormat="1" ht="18.75" x14ac:dyDescent="0.25">
      <c r="A58" s="17" t="s">
        <v>117</v>
      </c>
      <c r="C58" s="17" t="s">
        <v>301</v>
      </c>
      <c r="E58" s="11">
        <v>16124767</v>
      </c>
      <c r="G58" s="11">
        <v>32</v>
      </c>
      <c r="I58" s="11">
        <v>0</v>
      </c>
      <c r="K58" s="11">
        <v>0</v>
      </c>
      <c r="M58" s="11">
        <v>0</v>
      </c>
      <c r="O58" s="11">
        <v>515992544</v>
      </c>
      <c r="Q58" s="11">
        <v>26804807</v>
      </c>
      <c r="S58" s="11">
        <v>489187737</v>
      </c>
    </row>
    <row r="59" spans="1:19" s="17" customFormat="1" ht="18.75" x14ac:dyDescent="0.25">
      <c r="A59" s="17" t="s">
        <v>113</v>
      </c>
      <c r="C59" s="17" t="s">
        <v>225</v>
      </c>
      <c r="E59" s="11">
        <v>50129401</v>
      </c>
      <c r="G59" s="11">
        <v>700</v>
      </c>
      <c r="I59" s="11">
        <v>0</v>
      </c>
      <c r="K59" s="11">
        <v>0</v>
      </c>
      <c r="M59" s="11">
        <v>0</v>
      </c>
      <c r="O59" s="11">
        <v>35090580700</v>
      </c>
      <c r="Q59" s="11">
        <v>0</v>
      </c>
      <c r="S59" s="11">
        <v>35090580700</v>
      </c>
    </row>
    <row r="60" spans="1:19" s="17" customFormat="1" ht="18.75" x14ac:dyDescent="0.25">
      <c r="A60" s="17" t="s">
        <v>196</v>
      </c>
      <c r="C60" s="17" t="s">
        <v>226</v>
      </c>
      <c r="E60" s="11">
        <v>4000001</v>
      </c>
      <c r="G60" s="11">
        <v>2900</v>
      </c>
      <c r="I60" s="11">
        <v>0</v>
      </c>
      <c r="K60" s="11">
        <v>0</v>
      </c>
      <c r="M60" s="11">
        <v>0</v>
      </c>
      <c r="O60" s="11">
        <v>11600002900</v>
      </c>
      <c r="Q60" s="11">
        <v>0</v>
      </c>
      <c r="S60" s="11">
        <v>11600002900</v>
      </c>
    </row>
    <row r="61" spans="1:19" s="17" customFormat="1" ht="18.75" x14ac:dyDescent="0.25">
      <c r="A61" s="17" t="s">
        <v>180</v>
      </c>
      <c r="C61" s="17" t="s">
        <v>250</v>
      </c>
      <c r="E61" s="11">
        <v>58500000</v>
      </c>
      <c r="G61" s="11">
        <v>140</v>
      </c>
      <c r="I61" s="11">
        <v>0</v>
      </c>
      <c r="K61" s="11">
        <v>0</v>
      </c>
      <c r="M61" s="11">
        <v>0</v>
      </c>
      <c r="O61" s="11">
        <v>8190000000</v>
      </c>
      <c r="Q61" s="11">
        <v>0</v>
      </c>
      <c r="S61" s="11">
        <v>8190000000</v>
      </c>
    </row>
    <row r="62" spans="1:19" s="17" customFormat="1" ht="18.75" x14ac:dyDescent="0.25">
      <c r="A62" s="17" t="s">
        <v>220</v>
      </c>
      <c r="C62" s="17" t="s">
        <v>270</v>
      </c>
      <c r="E62" s="11">
        <v>1218945</v>
      </c>
      <c r="G62" s="11">
        <v>4327</v>
      </c>
      <c r="I62" s="11">
        <v>0</v>
      </c>
      <c r="K62" s="11">
        <v>0</v>
      </c>
      <c r="M62" s="11">
        <v>0</v>
      </c>
      <c r="O62" s="11">
        <v>5274375015</v>
      </c>
      <c r="Q62" s="11">
        <v>0</v>
      </c>
      <c r="S62" s="11">
        <v>5274375015</v>
      </c>
    </row>
    <row r="63" spans="1:19" s="17" customFormat="1" ht="18.75" x14ac:dyDescent="0.25">
      <c r="A63" s="17" t="s">
        <v>237</v>
      </c>
      <c r="C63" s="17" t="s">
        <v>271</v>
      </c>
      <c r="E63" s="11">
        <v>110000</v>
      </c>
      <c r="G63" s="11">
        <v>4332</v>
      </c>
      <c r="I63" s="11">
        <v>0</v>
      </c>
      <c r="K63" s="11">
        <v>0</v>
      </c>
      <c r="M63" s="11">
        <v>0</v>
      </c>
      <c r="O63" s="11">
        <v>476520000</v>
      </c>
      <c r="Q63" s="11">
        <v>0</v>
      </c>
      <c r="S63" s="11">
        <v>476520000</v>
      </c>
    </row>
    <row r="64" spans="1:19" s="12" customFormat="1" ht="19.5" thickBot="1" x14ac:dyDescent="0.3">
      <c r="A64" s="3" t="s">
        <v>12</v>
      </c>
      <c r="I64" s="33">
        <f>SUM(I7:I63)</f>
        <v>13160000000</v>
      </c>
      <c r="K64" s="3">
        <f>SUM(K7:K63)</f>
        <v>875089514</v>
      </c>
      <c r="M64" s="3">
        <f>SUM(M7:M63)</f>
        <v>12284910486</v>
      </c>
      <c r="O64" s="3">
        <f>SUM(O7:O63)</f>
        <v>393980446657</v>
      </c>
      <c r="Q64" s="3">
        <f>SUM(Q7:Q63)</f>
        <v>1188512337</v>
      </c>
      <c r="S64" s="3">
        <f>SUM(S7:S63)</f>
        <v>392791934320</v>
      </c>
    </row>
    <row r="65" spans="9:19" ht="19.5" thickTop="1" x14ac:dyDescent="0.45">
      <c r="I65" s="4"/>
      <c r="K65" s="4"/>
      <c r="M65" s="4"/>
      <c r="O65" s="4"/>
      <c r="Q65" s="4"/>
      <c r="S65" s="4"/>
    </row>
    <row r="66" spans="9:19" x14ac:dyDescent="0.45">
      <c r="O66"/>
      <c r="Q66" s="31"/>
    </row>
    <row r="67" spans="9:19" x14ac:dyDescent="0.45">
      <c r="O67"/>
    </row>
    <row r="68" spans="9:19" x14ac:dyDescent="0.45">
      <c r="O68"/>
    </row>
    <row r="69" spans="9:19" x14ac:dyDescent="0.45">
      <c r="O69"/>
    </row>
    <row r="70" spans="9:19" x14ac:dyDescent="0.45">
      <c r="O70"/>
    </row>
    <row r="71" spans="9:19" x14ac:dyDescent="0.45">
      <c r="O71"/>
    </row>
    <row r="72" spans="9:19" x14ac:dyDescent="0.45">
      <c r="O72"/>
    </row>
    <row r="73" spans="9:19" x14ac:dyDescent="0.45">
      <c r="O73"/>
    </row>
    <row r="74" spans="9:19" x14ac:dyDescent="0.45">
      <c r="O74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2023-10-25T13:05:06Z</cp:lastPrinted>
  <dcterms:created xsi:type="dcterms:W3CDTF">2021-05-23T09:27:33Z</dcterms:created>
  <dcterms:modified xsi:type="dcterms:W3CDTF">2023-12-25T07:32:30Z</dcterms:modified>
</cp:coreProperties>
</file>