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رتفوی تیر 1403\"/>
    </mc:Choice>
  </mc:AlternateContent>
  <xr:revisionPtr revIDLastSave="0" documentId="13_ncr:1_{F420D834-D8CD-4CF5-B5DC-8B57B43A5A01}" xr6:coauthVersionLast="47" xr6:coauthVersionMax="47" xr10:uidLastSave="{00000000-0000-0000-0000-000000000000}"/>
  <bookViews>
    <workbookView xWindow="-120" yWindow="-120" windowWidth="24240" windowHeight="13140" activeTab="1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مشتقه'!$A$1:$AX$75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بانکی'!$A$1:$K$29</definedName>
    <definedName name="_xlnm.Print_Area" localSheetId="10">'درآمد سرمایه گذاری در اوراق به'!$A$1:$S$8</definedName>
    <definedName name="_xlnm.Print_Area" localSheetId="8">'درآمد سرمایه گذاری در سهام'!$A$1:$X$90</definedName>
    <definedName name="_xlnm.Print_Area" localSheetId="9">'درآمد سرمایه گذاری در صندوق'!$A$1:$W$8</definedName>
    <definedName name="_xlnm.Print_Area" localSheetId="14">'درآمد سود سهام'!$A$1:$T$49</definedName>
    <definedName name="_xlnm.Print_Area" localSheetId="15">'درآمد سود صندوق'!$A$1:$L$7</definedName>
    <definedName name="_xlnm.Print_Area" localSheetId="20">'درآمد ناشی از تغییر قیمت اوراق'!$A$1:$S$66</definedName>
    <definedName name="_xlnm.Print_Area" localSheetId="18">'درآمد ناشی از فروش'!$A$1:$S$53</definedName>
    <definedName name="_xlnm.Print_Area" localSheetId="13">'سایر درآمدها'!$A$1:$G$11</definedName>
    <definedName name="_xlnm.Print_Area" localSheetId="6">سپرده!$A$1:$M$26</definedName>
    <definedName name="_xlnm.Print_Area" localSheetId="16">'سود اوراق بهادار'!$A$1:$T$7</definedName>
    <definedName name="_xlnm.Print_Area" localSheetId="17">'سود سپرده بانکی'!$A$1:$N$28</definedName>
    <definedName name="_xlnm.Print_Area" localSheetId="1">سهام!$A$1:$AC$70</definedName>
    <definedName name="_xlnm.Print_Area" localSheetId="0">'صورت وضعیت'!$A$1:$C$6</definedName>
    <definedName name="_xlnm.Print_Area" localSheetId="11">'مبالغ تخصیصی اوراق'!$A$1:$R$69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8" i="13"/>
  <c r="L26" i="7" l="1"/>
</calcChain>
</file>

<file path=xl/sharedStrings.xml><?xml version="1.0" encoding="utf-8"?>
<sst xmlns="http://schemas.openxmlformats.org/spreadsheetml/2006/main" count="770" uniqueCount="281">
  <si>
    <t>صندوق سرمایه‌گذاری مدیریت ثروت صندوق بازنشستگی کشوری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</si>
  <si>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</si>
  <si>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</si>
  <si>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</si>
  <si>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</si>
  <si>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</si>
  <si>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</si>
  <si>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</si>
  <si>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</si>
  <si>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</si>
  <si>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</si>
  <si>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</si>
  <si>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</si>
  <si>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</si>
  <si>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</si>
  <si>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</si>
  <si>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</si>
  <si>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</si>
  <si>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</si>
  <si>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</si>
  <si>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بانک خاورمیانه</t>
  </si>
  <si>
    <t>بانک صادرات ایران</t>
  </si>
  <si>
    <t>بانک‌اقتصادنوین‌</t>
  </si>
  <si>
    <t>بانک‌پارسیان‌</t>
  </si>
  <si>
    <t>بهمن  دیزل</t>
  </si>
  <si>
    <t>بیمه البرز</t>
  </si>
  <si>
    <t>بیمه پارسیان</t>
  </si>
  <si>
    <t>بیمه ملت</t>
  </si>
  <si>
    <t>بیمه کوثر</t>
  </si>
  <si>
    <t>بین المللی توسعه ص. معادن غدیر</t>
  </si>
  <si>
    <t>بین‌المللی‌توسعه‌ساختمان</t>
  </si>
  <si>
    <t>پالایش نفت اصفهان</t>
  </si>
  <si>
    <t>پالایش نفت بندرعباس</t>
  </si>
  <si>
    <t>پالایش نفت لاوان</t>
  </si>
  <si>
    <t>پاکدیس</t>
  </si>
  <si>
    <t>پتروشیمی پردیس</t>
  </si>
  <si>
    <t>پگاه‌آذربایجان‌غربی‌</t>
  </si>
  <si>
    <t>پمپ‌ سازی‌ ایران‌</t>
  </si>
  <si>
    <t>تامین سرمایه کیمیا</t>
  </si>
  <si>
    <t>تراکتورسازی‌ایران‌</t>
  </si>
  <si>
    <t>توسعه خدمات دریایی وبندری سینا</t>
  </si>
  <si>
    <t>تولیدی و صنعتی گوهرفام</t>
  </si>
  <si>
    <t>تکادو</t>
  </si>
  <si>
    <t>حفاری شمال</t>
  </si>
  <si>
    <t>سرمایه گذاری خوارزمی</t>
  </si>
  <si>
    <t>سرمایه گذاری دارویی تامین</t>
  </si>
  <si>
    <t>سرمایه گذاری مس سرچشمه</t>
  </si>
  <si>
    <t>سرمایه‌گذاری‌ سایپا</t>
  </si>
  <si>
    <t>سرمایه‌گذاری‌ سپه‌</t>
  </si>
  <si>
    <t>سرمایه‌گذاری‌صندوق‌بازنشستگی‌</t>
  </si>
  <si>
    <t>سیمان خوزستان</t>
  </si>
  <si>
    <t>سیمان‌ دورود</t>
  </si>
  <si>
    <t>سیمان‌ شرق‌</t>
  </si>
  <si>
    <t>سیمان‌ صوفیان‌</t>
  </si>
  <si>
    <t>سیمان‌مازندران‌</t>
  </si>
  <si>
    <t>سیمرغ</t>
  </si>
  <si>
    <t>صبا فولاد خلیج فارس</t>
  </si>
  <si>
    <t>صنایع گلدیران</t>
  </si>
  <si>
    <t>صنعتی مینو</t>
  </si>
  <si>
    <t>عمران و توسعه شاهد</t>
  </si>
  <si>
    <t>فولاد آلیاژی ایران</t>
  </si>
  <si>
    <t>فولاد مبارکه اصفهان</t>
  </si>
  <si>
    <t>فولاد کاوه جنوب کیش</t>
  </si>
  <si>
    <t>گ.مدیریت ارزش سرمایه ص ب کشوری</t>
  </si>
  <si>
    <t>گروه انتخاب الکترونیک آرمان</t>
  </si>
  <si>
    <t>گواهي سپرده کالايي شمش طلا</t>
  </si>
  <si>
    <t>مبین انرژی خلیج فارس</t>
  </si>
  <si>
    <t>مجتمع جهان فولاد سیرجان</t>
  </si>
  <si>
    <t>معدنی‌ املاح‌  ایران‌</t>
  </si>
  <si>
    <t>ملی‌ صنایع‌ مس‌ ایران‌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</si>
  <si>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</si>
  <si>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</si>
  <si>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</si>
  <si>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</si>
  <si>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</si>
  <si>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تایدواترخاورمیانه</t>
  </si>
  <si>
    <t>داروسازی کاسپین تامین</t>
  </si>
  <si>
    <t>صنعت غذایی کورش</t>
  </si>
  <si>
    <t>فولاد شاهرود</t>
  </si>
  <si>
    <t>سرمایه‌گذاری‌توکافولاد(هلدینگ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</si>
  <si>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</si>
  <si>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</si>
  <si>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</si>
  <si>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</si>
  <si>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</si>
  <si>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</si>
  <si>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</si>
  <si>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</si>
  <si>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</si>
  <si>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</si>
  <si>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</si>
  <si>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</si>
  <si>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</si>
  <si>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</si>
  <si>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</si>
  <si>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</si>
  <si>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</si>
  <si>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</si>
  <si>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</si>
  <si>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</si>
  <si>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</si>
  <si>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</si>
  <si>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</si>
  <si>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</si>
  <si>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</si>
  <si>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</si>
  <si>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</si>
  <si>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</si>
  <si>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</si>
  <si>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</si>
  <si>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</si>
  <si>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</si>
  <si>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</si>
  <si>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</si>
  <si>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</si>
  <si>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</si>
  <si>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</si>
  <si>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</si>
  <si>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</si>
  <si>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</si>
  <si>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</si>
  <si>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</si>
  <si>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</si>
  <si>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 239.8100.14301757.1</t>
  </si>
  <si>
    <t>سپرده کوتاه مدت بانک آینده شریعتی 0203585254006</t>
  </si>
  <si>
    <t>سپرده کوتاه مدت بانک شهر دیباجی جنوبی 700846067315</t>
  </si>
  <si>
    <t>سپرده کوتاه مدت بانک سامان دفتر بانکداری اختصاصی زعفرانیه 864.810.80008500.1</t>
  </si>
  <si>
    <t>سپرده کوتاه مدت بانک خاورمیانه نیایش 101310810707074727</t>
  </si>
  <si>
    <t>سپرده کوتاه مدت موسسه اعتباری ملل دادمان 0516.10.277.000000520</t>
  </si>
  <si>
    <t>سپرده کوتاه مدت بانک گردشگری میدان هروی 148.9967.1492512.1</t>
  </si>
  <si>
    <t>سپرده بلند مدت بانک گردشگری میدان هروی 148.1405.1492512.4</t>
  </si>
  <si>
    <t>سپرده بلند مدت بانک گردشگری میدان هروی 148.333.1492512.2</t>
  </si>
  <si>
    <t>سپرده بلند مدت بانک گردشگری میدان هروی 148.333.1492512.3</t>
  </si>
  <si>
    <t>سپرده بلند مدت بانک گردشگری میدان هروی 148.333.1492512.4</t>
  </si>
  <si>
    <t>سپرده بلند مدت بانک پاسارگاد سرو 239.313.14301757.1</t>
  </si>
  <si>
    <t>سپرده بلند مدت بانک گردشگری میدان هروی 148.333.1492512.5</t>
  </si>
  <si>
    <t>سپرده بلند مدت بانک گردشگری میدان هروی 148.333.1492512.6</t>
  </si>
  <si>
    <t>سپرده بلند مدت بانک گردشگری میدان هروی  148.333.1492512.7</t>
  </si>
  <si>
    <t>سپرده بلند مدت بانک پاسارگاد سرو 239.303.14301757.1</t>
  </si>
  <si>
    <t>سپرده بلند مدت بانک پاسارگاد سرو 239.303.14301757.2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</si>
  <si>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</si>
  <si>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</si>
  <si>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</si>
  <si>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</si>
  <si>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</si>
  <si>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</si>
  <si>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</si>
  <si>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</si>
  <si>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</si>
  <si>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</si>
  <si>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</si>
  <si>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</si>
  <si>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</si>
  <si>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</si>
  <si>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</si>
  <si>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</si>
  <si>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</si>
  <si>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</si>
  <si>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</si>
  <si>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</si>
  <si>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</si>
  <si>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</si>
  <si>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</si>
  <si>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</si>
  <si>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</si>
  <si>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 مبین انرژی خلیج فارس</t>
  </si>
  <si>
    <t>صنایع‌ لاستیکی‌  سهند</t>
  </si>
  <si>
    <t>غلتک سازان سپاهان</t>
  </si>
  <si>
    <t>بانک ملت</t>
  </si>
  <si>
    <t>کشتیرانی جمهوری اسلامی ایران</t>
  </si>
  <si>
    <t>تامین سرمایه امین</t>
  </si>
  <si>
    <t>ح.بیمه البرز</t>
  </si>
  <si>
    <t>ح.فولاد آلیاژی ایران</t>
  </si>
  <si>
    <t>سرمایه گذاری گروه توسعه ملی</t>
  </si>
  <si>
    <t>سرمایه‌گذاری‌غدیر(هلدینگ‌</t>
  </si>
  <si>
    <t>گسترش‌سرمایه‌گذاری‌ایران‌خودرو</t>
  </si>
  <si>
    <t>پتروشیمی تندگویان</t>
  </si>
  <si>
    <t>سایپا</t>
  </si>
  <si>
    <t>تامین سرمایه نوین</t>
  </si>
  <si>
    <t>ریخته‌گری‌ تراکتورسازی‌ ایران‌</t>
  </si>
  <si>
    <t>ریل پرداز نو آفرین</t>
  </si>
  <si>
    <t>توزیع دارو پخش</t>
  </si>
  <si>
    <t>صنایع فروآلیاژ ایران</t>
  </si>
  <si>
    <t>بانک تجارت</t>
  </si>
  <si>
    <t>ح . تامین سرمایه امین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</si>
  <si>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</si>
  <si>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</si>
  <si>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</si>
  <si>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</si>
  <si>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</si>
  <si>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</si>
  <si>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</si>
  <si>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</si>
  <si>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</si>
  <si>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</si>
  <si>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</si>
  <si>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</si>
  <si>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</si>
  <si>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</si>
  <si>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</si>
  <si>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</si>
  <si>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</si>
  <si>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</si>
  <si>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</si>
  <si>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</si>
  <si>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</si>
  <si>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</si>
  <si>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بانک پاسارگاد</t>
  </si>
  <si>
    <t>سپرده بلند مدت موسسه اعتباری ملل دادمان 0516.60.386.000000189</t>
  </si>
  <si>
    <t>سپرده بلند مدت بانک پاسارگاد سرو 239.307.14301757.2</t>
  </si>
  <si>
    <t>سپرده بلند مدت بانک گردشگری میدان هروی 148.333.1492512.1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</si>
  <si>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</si>
  <si>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</si>
  <si>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</si>
  <si>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</si>
  <si>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</si>
  <si>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</si>
  <si>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</si>
  <si>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</si>
  <si>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</si>
  <si>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</si>
  <si>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1403/03/09</t>
  </si>
  <si>
    <t>1402/12/05</t>
  </si>
  <si>
    <t>1403/04/13</t>
  </si>
  <si>
    <t>1403/04/30</t>
  </si>
  <si>
    <t>1403/04/17</t>
  </si>
  <si>
    <t>1402/12/17</t>
  </si>
  <si>
    <t>1403/03/02</t>
  </si>
  <si>
    <t>1403/04/28</t>
  </si>
  <si>
    <t>1403/03/01</t>
  </si>
  <si>
    <t>1403/04/11</t>
  </si>
  <si>
    <t>1403/02/22</t>
  </si>
  <si>
    <t>1403/02/31</t>
  </si>
  <si>
    <t>1403/03/26</t>
  </si>
  <si>
    <t>1403/03/30</t>
  </si>
  <si>
    <t>1403/04/18</t>
  </si>
  <si>
    <t>1403/04/21</t>
  </si>
  <si>
    <t>1403/04/24</t>
  </si>
  <si>
    <t>1403/03/13</t>
  </si>
  <si>
    <t>1403/04/03</t>
  </si>
  <si>
    <t>1403/01/30</t>
  </si>
  <si>
    <t>1403/04/23</t>
  </si>
  <si>
    <t>1403/03/23</t>
  </si>
  <si>
    <t>1403/01/29</t>
  </si>
  <si>
    <t>1402/12/22</t>
  </si>
  <si>
    <t>1403/03/08</t>
  </si>
  <si>
    <t>1403/02/10</t>
  </si>
  <si>
    <t>1403/02/24</t>
  </si>
  <si>
    <t>1403/02/19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</si>
  <si>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</si>
  <si>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</si>
  <si>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</si>
  <si>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</si>
  <si>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</si>
  <si>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</si>
  <si>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</si>
  <si>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</si>
  <si>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</si>
  <si>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</si>
  <si>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</si>
  <si>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</si>
  <si>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</si>
  <si>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</si>
  <si>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</si>
  <si>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</si>
  <si>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</si>
  <si>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</si>
  <si>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</si>
  <si>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</si>
  <si>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</si>
  <si>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</si>
  <si>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</si>
  <si>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</si>
  <si>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</si>
  <si>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</si>
  <si>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ضستا12121</t>
  </si>
  <si>
    <t>درآمد ناشی از تغییر قیمت اوراق بهادار</t>
  </si>
  <si>
    <t>سود و زیان ناشی از تغییر قیمت</t>
  </si>
  <si>
    <t>‫صندوق سرمایه‌گذاری مدیریت ثروت صندوق بازنشستگی کشوری</t>
  </si>
  <si>
    <t>‫صورت وضعیت پورتفوی</t>
  </si>
  <si>
    <t>‫برای ماه منتهی به 1403/04/31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</si>
</sst>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 * #,##0.00_-_ ;_ * #,##0.00\-_ ;_ * &quot;-&quot;??_-_ ;_ @_ "/>
  </numFmts>
  <fonts count="10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b/>
      <sz val="15"/>
      <color rgb="FF000000"/>
      <name val="Microsoft Sans Serif"/>
      <charset val="178"/>
    </font>
    <font>
      <b/>
      <sz val="14"/>
      <color rgb="FF1E90FF"/>
      <name val="Microsoft Sans Serif"/>
      <charset val="178"/>
    </font>
    <font>
      <b/>
      <sz val="12"/>
      <color rgb="FF000000"/>
      <name val="Microsoft Sans Serif"/>
      <charset val="178"/>
    </font>
    <font>
      <sz val="12"/>
      <color rgb="FF000000"/>
      <name val="Microsoft Sans Serif"/>
      <charset val="178"/>
    </font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b/>
      <u/>
      <sz val="18"/>
      <name val="B Nazanin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</cellStyleXfs>
  <cellXfs count="50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0" xfId="0" applyNumberFormat="1" applyFont="1" applyBorder="1" applyAlignment="1">
      <alignment horizontal="right" vertical="top"/>
    </xf>
    <xf numFmtId="10" fontId="5" fillId="0" borderId="7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7" fillId="0" borderId="0" xfId="0" applyFont="1"/>
    <xf numFmtId="37" fontId="8" fillId="0" borderId="0" xfId="0" applyNumberFormat="1" applyFont="1" applyAlignment="1">
      <alignment horizontal="center" vertical="center"/>
    </xf>
    <xf numFmtId="0" fontId="7" fillId="0" borderId="0" xfId="0" applyFont="1"/>
    <xf numFmtId="4" fontId="5" fillId="0" borderId="7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3" fontId="9" fillId="0" borderId="0" xfId="0" applyNumberFormat="1" applyFont="1" applyAlignment="1">
      <alignment horizontal="left"/>
    </xf>
  </cellXfs>
  <cellStyles count="5">
    <cellStyle name="Comma 2" xfId="3" xr:uid="{090BE351-6AFB-4A47-B541-A9B8694FCA7C}"/>
    <cellStyle name="Normal" xfId="0" builtinId="0"/>
    <cellStyle name="Normal 2" xfId="4" xr:uid="{28FF1790-88F7-4BB2-BA7E-6ACEC465C127}"/>
    <cellStyle name="Normal 3" xfId="1" xr:uid="{685B3D43-376A-446B-8BAD-46C4B658EE24}"/>
    <cellStyle name="Percent 2" xfId="2" xr:uid="{1F78FB0F-D1A4-4733-9413-DA249BAF35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C1C9D7-8EE3-4DE7-8C65-E77C62BE78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rightToLeft="1" topLeftCell="A10" workbookViewId="0">
      <selection activeCell="A25" sqref="A25"/>
    </sheetView>
  </sheetViews>
  <sheetFormatPr defaultRowHeight="18"/>
  <cols>
    <col min="1" max="16384" width="9.140625" style="44"/>
  </cols>
  <sheetData>
    <row r="1" ht="29.1" customHeight="1"/>
    <row r="2" ht="21.75" customHeight="1"/>
    <row r="3" ht="21.75" customHeight="1"/>
    <row r="4" ht="7.35" customHeight="1"/>
    <row r="5" ht="123.6" customHeight="1"/>
    <row r="6" ht="123.6" customHeight="1"/>
    <row r="22" spans="1:10" ht="30">
      <c r="A22" s="45" t="s">
        <v>278</v>
      </c>
      <c r="B22" s="46"/>
      <c r="C22" s="46"/>
      <c r="D22" s="46"/>
      <c r="E22" s="46"/>
      <c r="F22" s="46"/>
      <c r="G22" s="46"/>
      <c r="H22" s="46"/>
      <c r="I22" s="46"/>
      <c r="J22" s="46"/>
    </row>
    <row r="23" spans="1:10" ht="30">
      <c r="A23" s="45" t="s">
        <v>279</v>
      </c>
      <c r="B23" s="46"/>
      <c r="C23" s="46"/>
      <c r="D23" s="46"/>
      <c r="E23" s="46"/>
      <c r="F23" s="46"/>
      <c r="G23" s="46"/>
      <c r="H23" s="46"/>
      <c r="I23" s="46"/>
      <c r="J23" s="46"/>
    </row>
    <row r="24" spans="1:10" ht="30">
      <c r="A24" s="45" t="s">
        <v>280</v>
      </c>
      <c r="B24" s="46"/>
      <c r="C24" s="46"/>
      <c r="D24" s="46"/>
      <c r="E24" s="46"/>
      <c r="F24" s="46"/>
      <c r="G24" s="46"/>
      <c r="H24" s="46"/>
      <c r="I24" s="46"/>
      <c r="J24" s="46"/>
    </row>
  </sheetData>
  <mergeCells count="3">
    <mergeCell ref="A23:J23"/>
    <mergeCell ref="A24:J24"/>
    <mergeCell ref="A22:J22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8"/>
  <sheetViews>
    <sheetView rightToLeft="1" workbookViewId="0">
      <selection activeCell="E14" sqref="E14"/>
    </sheetView>
  </sheetViews>
  <sheetFormatPr defaultRowHeight="12.75"/>
  <cols>
    <col min="1" max="1" width="6.42578125" bestFit="1" customWidth="1"/>
    <col min="2" max="2" width="18.140625" customWidth="1"/>
    <col min="3" max="3" width="1.28515625" customWidth="1"/>
    <col min="4" max="4" width="17.140625" bestFit="1" customWidth="1"/>
    <col min="5" max="5" width="1.28515625" customWidth="1"/>
    <col min="6" max="6" width="17.140625" bestFit="1" customWidth="1"/>
    <col min="7" max="7" width="1.28515625" customWidth="1"/>
    <col min="8" max="8" width="11.7109375" bestFit="1" customWidth="1"/>
    <col min="9" max="9" width="1.28515625" customWidth="1"/>
    <col min="10" max="10" width="4.5703125" bestFit="1" customWidth="1"/>
    <col min="11" max="11" width="1.28515625" customWidth="1"/>
    <col min="12" max="12" width="19.5703125" bestFit="1" customWidth="1"/>
    <col min="13" max="13" width="1.28515625" customWidth="1"/>
    <col min="14" max="14" width="17.140625" bestFit="1" customWidth="1"/>
    <col min="15" max="15" width="1.28515625" customWidth="1"/>
    <col min="16" max="16" width="17.140625" bestFit="1" customWidth="1"/>
    <col min="17" max="17" width="1.28515625" customWidth="1"/>
    <col min="18" max="18" width="11.7109375" bestFit="1" customWidth="1"/>
    <col min="19" max="19" width="1.28515625" customWidth="1"/>
    <col min="20" max="20" width="4.5703125" bestFit="1" customWidth="1"/>
    <col min="21" max="21" width="1.28515625" customWidth="1"/>
    <col min="22" max="22" width="19.5703125" bestFit="1" customWidth="1"/>
    <col min="23" max="23" width="0.28515625" customWidth="1"/>
  </cols>
  <sheetData>
    <row r="1" spans="1:22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4.45" customHeight="1"/>
    <row r="5" spans="1:22" ht="21.75" customHeight="1">
      <c r="A5" s="1" t="s">
        <v>186</v>
      </c>
      <c r="B5" s="24" t="s">
        <v>187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14.45" customHeight="1">
      <c r="D6" s="25" t="s">
        <v>159</v>
      </c>
      <c r="E6" s="25"/>
      <c r="F6" s="25"/>
      <c r="G6" s="25"/>
      <c r="H6" s="25"/>
      <c r="I6" s="25"/>
      <c r="J6" s="25"/>
      <c r="K6" s="25"/>
      <c r="L6" s="25"/>
      <c r="N6" s="25" t="s">
        <v>160</v>
      </c>
      <c r="O6" s="25"/>
      <c r="P6" s="25"/>
      <c r="Q6" s="25"/>
      <c r="R6" s="25"/>
      <c r="S6" s="25"/>
      <c r="T6" s="25"/>
      <c r="U6" s="25"/>
      <c r="V6" s="25"/>
    </row>
    <row r="7" spans="1:22" ht="14.45" customHeight="1">
      <c r="D7" s="3"/>
      <c r="E7" s="3"/>
      <c r="F7" s="3"/>
      <c r="G7" s="3"/>
      <c r="H7" s="3"/>
      <c r="I7" s="3"/>
      <c r="J7" s="26" t="s">
        <v>80</v>
      </c>
      <c r="K7" s="26"/>
      <c r="L7" s="26"/>
      <c r="N7" s="3"/>
      <c r="O7" s="3"/>
      <c r="P7" s="3"/>
      <c r="Q7" s="3"/>
      <c r="R7" s="3"/>
      <c r="S7" s="3"/>
      <c r="T7" s="26" t="s">
        <v>80</v>
      </c>
      <c r="U7" s="26"/>
      <c r="V7" s="26"/>
    </row>
    <row r="8" spans="1:22" ht="14.45" customHeight="1">
      <c r="A8" s="25" t="s">
        <v>97</v>
      </c>
      <c r="B8" s="25"/>
      <c r="D8" s="2" t="s">
        <v>188</v>
      </c>
      <c r="F8" s="2" t="s">
        <v>163</v>
      </c>
      <c r="H8" s="2" t="s">
        <v>164</v>
      </c>
      <c r="J8" s="4" t="s">
        <v>120</v>
      </c>
      <c r="K8" s="3"/>
      <c r="L8" s="4" t="s">
        <v>145</v>
      </c>
      <c r="N8" s="2" t="s">
        <v>188</v>
      </c>
      <c r="P8" s="2" t="s">
        <v>163</v>
      </c>
      <c r="R8" s="2" t="s">
        <v>164</v>
      </c>
      <c r="T8" s="4" t="s">
        <v>120</v>
      </c>
      <c r="U8" s="3"/>
      <c r="V8" s="4" t="s">
        <v>145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8"/>
  <sheetViews>
    <sheetView rightToLeft="1" workbookViewId="0">
      <selection activeCell="B9" sqref="B9"/>
    </sheetView>
  </sheetViews>
  <sheetFormatPr defaultRowHeight="23.25" customHeight="1"/>
  <cols>
    <col min="1" max="1" width="6.4257812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7.140625" bestFit="1" customWidth="1"/>
    <col min="7" max="7" width="1.28515625" customWidth="1"/>
    <col min="8" max="8" width="11.7109375" bestFit="1" customWidth="1"/>
    <col min="9" max="9" width="1.28515625" customWidth="1"/>
    <col min="10" max="10" width="4.5703125" bestFit="1" customWidth="1"/>
    <col min="11" max="11" width="1.28515625" customWidth="1"/>
    <col min="12" max="12" width="16.140625" bestFit="1" customWidth="1"/>
    <col min="13" max="13" width="1.28515625" customWidth="1"/>
    <col min="14" max="14" width="17.140625" bestFit="1" customWidth="1"/>
    <col min="15" max="15" width="1.28515625" customWidth="1"/>
    <col min="16" max="16" width="11.7109375" bestFit="1" customWidth="1"/>
    <col min="17" max="17" width="1.28515625" customWidth="1"/>
    <col min="18" max="18" width="4.5703125" bestFit="1" customWidth="1"/>
    <col min="19" max="19" width="0.28515625" customWidth="1"/>
  </cols>
  <sheetData>
    <row r="1" spans="1:18" ht="23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3.2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3.2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5" spans="1:18" ht="23.25" customHeight="1">
      <c r="A5" s="1" t="s">
        <v>189</v>
      </c>
      <c r="B5" s="24" t="s">
        <v>190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23.25" customHeight="1">
      <c r="D6" s="25" t="s">
        <v>159</v>
      </c>
      <c r="E6" s="25"/>
      <c r="F6" s="25"/>
      <c r="G6" s="25"/>
      <c r="H6" s="25"/>
      <c r="I6" s="25"/>
      <c r="J6" s="25"/>
      <c r="L6" s="25" t="s">
        <v>160</v>
      </c>
      <c r="M6" s="25"/>
      <c r="N6" s="25"/>
      <c r="O6" s="25"/>
      <c r="P6" s="25"/>
      <c r="Q6" s="25"/>
      <c r="R6" s="25"/>
    </row>
    <row r="7" spans="1:18" ht="23.2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3.25" customHeight="1">
      <c r="A8" s="25" t="s">
        <v>191</v>
      </c>
      <c r="B8" s="25"/>
      <c r="D8" s="2" t="s">
        <v>192</v>
      </c>
      <c r="F8" s="2" t="s">
        <v>163</v>
      </c>
      <c r="H8" s="2" t="s">
        <v>164</v>
      </c>
      <c r="J8" s="2" t="s">
        <v>80</v>
      </c>
      <c r="L8" s="2" t="s">
        <v>192</v>
      </c>
      <c r="N8" s="2" t="s">
        <v>163</v>
      </c>
      <c r="P8" s="2" t="s">
        <v>164</v>
      </c>
      <c r="R8" s="2" t="s">
        <v>80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69"/>
  <sheetViews>
    <sheetView rightToLeft="1" workbookViewId="0">
      <selection activeCell="A5" sqref="A5:XFD5"/>
    </sheetView>
  </sheetViews>
  <sheetFormatPr defaultRowHeight="12.75"/>
  <cols>
    <col min="1" max="1" width="9" bestFit="1" customWidth="1"/>
    <col min="2" max="2" width="5.140625" customWidth="1"/>
    <col min="3" max="3" width="1.28515625" customWidth="1"/>
    <col min="4" max="4" width="29.140625" bestFit="1" customWidth="1"/>
    <col min="5" max="5" width="1.28515625" customWidth="1"/>
    <col min="6" max="6" width="14.7109375" bestFit="1" customWidth="1"/>
    <col min="7" max="7" width="1.28515625" customWidth="1"/>
    <col min="8" max="8" width="11.4257812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56.140625" bestFit="1" customWidth="1"/>
    <col min="14" max="14" width="1.28515625" customWidth="1"/>
    <col min="15" max="15" width="9.7109375" bestFit="1" customWidth="1"/>
    <col min="16" max="16" width="1.28515625" customWidth="1"/>
    <col min="17" max="17" width="43.85546875" bestFit="1" customWidth="1"/>
    <col min="18" max="18" width="0.28515625" customWidth="1"/>
  </cols>
  <sheetData>
    <row r="1" spans="1:17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/>
    <row r="5" spans="1:17" ht="24" customHeight="1">
      <c r="A5" s="1" t="s">
        <v>193</v>
      </c>
      <c r="B5" s="24" t="s">
        <v>194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29.1" customHeight="1">
      <c r="M6" s="35" t="s">
        <v>195</v>
      </c>
      <c r="Q6" s="35" t="s">
        <v>196</v>
      </c>
    </row>
    <row r="7" spans="1:17" ht="19.5" customHeight="1">
      <c r="A7" s="25" t="s">
        <v>197</v>
      </c>
      <c r="B7" s="25"/>
      <c r="D7" s="2" t="s">
        <v>198</v>
      </c>
      <c r="F7" s="2" t="s">
        <v>199</v>
      </c>
      <c r="H7" s="2" t="s">
        <v>91</v>
      </c>
      <c r="J7" s="25" t="s">
        <v>200</v>
      </c>
      <c r="K7" s="25"/>
      <c r="M7" s="35"/>
      <c r="O7" s="2" t="s">
        <v>201</v>
      </c>
      <c r="Q7" s="35"/>
    </row>
    <row r="8" spans="1:17" ht="14.45" customHeight="1">
      <c r="A8" s="26"/>
      <c r="B8" s="36"/>
      <c r="D8" s="26"/>
      <c r="F8" s="4"/>
      <c r="H8" s="3"/>
      <c r="J8" s="3"/>
      <c r="K8" s="3"/>
      <c r="M8" s="3"/>
      <c r="O8" s="3"/>
      <c r="Q8" s="3"/>
    </row>
    <row r="9" spans="1:17" ht="14.45" customHeight="1">
      <c r="A9" s="25"/>
      <c r="B9" s="25"/>
      <c r="D9" s="25"/>
      <c r="F9" s="4"/>
    </row>
    <row r="10" spans="1:17" ht="14.45" customHeight="1"/>
    <row r="11" spans="1:17" ht="14.45" customHeight="1"/>
    <row r="12" spans="1:17" ht="14.45" customHeight="1"/>
    <row r="13" spans="1:17" ht="14.45" customHeight="1"/>
    <row r="14" spans="1:17" ht="14.45" customHeight="1"/>
    <row r="15" spans="1:17" ht="14.45" customHeight="1"/>
    <row r="16" spans="1:17" ht="14.45" customHeight="1"/>
    <row r="17" ht="14.45" customHeight="1"/>
    <row r="18" ht="14.45" customHeight="1"/>
    <row r="19" ht="14.45" customHeight="1"/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</sheetData>
  <mergeCells count="10">
    <mergeCell ref="A8:B9"/>
    <mergeCell ref="D8:D9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30"/>
  <sheetViews>
    <sheetView rightToLeft="1" topLeftCell="A22" workbookViewId="0">
      <selection activeCell="H29" sqref="H29"/>
    </sheetView>
  </sheetViews>
  <sheetFormatPr defaultRowHeight="12.75"/>
  <cols>
    <col min="1" max="1" width="6.42578125" bestFit="1" customWidth="1"/>
    <col min="2" max="2" width="70.42578125" customWidth="1"/>
    <col min="3" max="3" width="1.28515625" customWidth="1"/>
    <col min="4" max="4" width="18.7109375" bestFit="1" customWidth="1"/>
    <col min="5" max="5" width="1.28515625" customWidth="1"/>
    <col min="6" max="6" width="14" bestFit="1" customWidth="1"/>
    <col min="7" max="7" width="1.28515625" customWidth="1"/>
    <col min="8" max="8" width="18.7109375" bestFit="1" customWidth="1"/>
    <col min="9" max="9" width="1.28515625" customWidth="1"/>
    <col min="10" max="10" width="14" bestFit="1" customWidth="1"/>
    <col min="11" max="11" width="0.28515625" customWidth="1"/>
  </cols>
  <sheetData>
    <row r="1" spans="1:10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/>
    <row r="5" spans="1:10" ht="21" customHeight="1">
      <c r="A5" s="1" t="s">
        <v>202</v>
      </c>
      <c r="B5" s="24" t="s">
        <v>203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>
      <c r="D6" s="25" t="s">
        <v>159</v>
      </c>
      <c r="E6" s="25"/>
      <c r="F6" s="25"/>
      <c r="H6" s="25" t="s">
        <v>160</v>
      </c>
      <c r="I6" s="25"/>
      <c r="J6" s="25"/>
    </row>
    <row r="7" spans="1:10" ht="36.4" customHeight="1">
      <c r="A7" s="25" t="s">
        <v>204</v>
      </c>
      <c r="B7" s="25"/>
      <c r="D7" s="19" t="s">
        <v>205</v>
      </c>
      <c r="E7" s="3"/>
      <c r="F7" s="19" t="s">
        <v>206</v>
      </c>
      <c r="H7" s="19" t="s">
        <v>205</v>
      </c>
      <c r="I7" s="3"/>
      <c r="J7" s="19" t="s">
        <v>206</v>
      </c>
    </row>
    <row r="8" spans="1:10" ht="21.75" customHeight="1">
      <c r="A8" s="27" t="s">
        <v>207</v>
      </c>
      <c r="B8" s="27"/>
      <c r="D8" s="6">
        <v>0</v>
      </c>
      <c r="F8" s="7">
        <f>D8/$D$29</f>
        <v>0</v>
      </c>
      <c r="H8" s="6">
        <v>1821917814</v>
      </c>
      <c r="J8" s="7">
        <f>H8/$H$29</f>
        <v>2.4871121048993527E-2</v>
      </c>
    </row>
    <row r="9" spans="1:10" ht="21.75" customHeight="1">
      <c r="A9" s="29" t="s">
        <v>123</v>
      </c>
      <c r="B9" s="29"/>
      <c r="D9" s="9">
        <v>281547</v>
      </c>
      <c r="F9" s="48">
        <f t="shared" ref="F9:F29" si="0">D9/$D$29</f>
        <v>1.9610040052458038E-5</v>
      </c>
      <c r="H9" s="9">
        <v>2197583</v>
      </c>
      <c r="J9" s="48">
        <f t="shared" ref="J9:J29" si="1">H9/$H$29</f>
        <v>2.9999351446162623E-5</v>
      </c>
    </row>
    <row r="10" spans="1:10" ht="21.75" customHeight="1">
      <c r="A10" s="29" t="s">
        <v>124</v>
      </c>
      <c r="B10" s="29"/>
      <c r="D10" s="9">
        <v>768102</v>
      </c>
      <c r="F10" s="48">
        <f t="shared" si="0"/>
        <v>5.3499099561966999E-5</v>
      </c>
      <c r="H10" s="9">
        <v>4471231</v>
      </c>
      <c r="J10" s="48">
        <f t="shared" si="1"/>
        <v>6.1037071257821507E-5</v>
      </c>
    </row>
    <row r="11" spans="1:10" ht="21.75" customHeight="1">
      <c r="A11" s="29" t="s">
        <v>125</v>
      </c>
      <c r="B11" s="29"/>
      <c r="D11" s="9">
        <v>74387</v>
      </c>
      <c r="F11" s="48">
        <f t="shared" si="0"/>
        <v>5.1811315673127255E-6</v>
      </c>
      <c r="H11" s="9">
        <v>434883</v>
      </c>
      <c r="J11" s="48">
        <f t="shared" si="1"/>
        <v>5.9366167079748703E-6</v>
      </c>
    </row>
    <row r="12" spans="1:10" ht="21.75" customHeight="1">
      <c r="A12" s="29" t="s">
        <v>126</v>
      </c>
      <c r="B12" s="29"/>
      <c r="D12" s="9">
        <v>2570596</v>
      </c>
      <c r="F12" s="48">
        <f t="shared" si="0"/>
        <v>1.790446728918739E-4</v>
      </c>
      <c r="H12" s="9">
        <v>14940366</v>
      </c>
      <c r="J12" s="48">
        <f t="shared" si="1"/>
        <v>2.0395192826314133E-4</v>
      </c>
    </row>
    <row r="13" spans="1:10" ht="21.75" customHeight="1">
      <c r="A13" s="29" t="s">
        <v>127</v>
      </c>
      <c r="B13" s="29"/>
      <c r="D13" s="9">
        <v>26599</v>
      </c>
      <c r="F13" s="48">
        <f t="shared" si="0"/>
        <v>1.8526478895364942E-6</v>
      </c>
      <c r="H13" s="9">
        <v>6318158</v>
      </c>
      <c r="J13" s="48">
        <f t="shared" si="1"/>
        <v>8.6249594365438737E-5</v>
      </c>
    </row>
    <row r="14" spans="1:10" ht="21.75" customHeight="1">
      <c r="A14" s="29" t="s">
        <v>208</v>
      </c>
      <c r="B14" s="29"/>
      <c r="D14" s="9">
        <v>0</v>
      </c>
      <c r="F14" s="48">
        <f t="shared" si="0"/>
        <v>0</v>
      </c>
      <c r="H14" s="9">
        <v>4152377298</v>
      </c>
      <c r="J14" s="48">
        <f t="shared" si="1"/>
        <v>5.6684378200854826E-2</v>
      </c>
    </row>
    <row r="15" spans="1:10" ht="21.75" customHeight="1">
      <c r="A15" s="29" t="s">
        <v>128</v>
      </c>
      <c r="B15" s="29"/>
      <c r="D15" s="9">
        <v>172541</v>
      </c>
      <c r="F15" s="48">
        <f t="shared" si="0"/>
        <v>1.2017659292022867E-5</v>
      </c>
      <c r="H15" s="9">
        <v>736718</v>
      </c>
      <c r="J15" s="48">
        <f t="shared" si="1"/>
        <v>1.0056986333946902E-5</v>
      </c>
    </row>
    <row r="16" spans="1:10" ht="21.75" customHeight="1">
      <c r="A16" s="29" t="s">
        <v>129</v>
      </c>
      <c r="B16" s="29"/>
      <c r="D16" s="9">
        <v>223528</v>
      </c>
      <c r="F16" s="48">
        <f t="shared" si="0"/>
        <v>1.5568956631915241E-5</v>
      </c>
      <c r="H16" s="9">
        <v>793527</v>
      </c>
      <c r="J16" s="48">
        <f t="shared" si="1"/>
        <v>1.0832489764900387E-5</v>
      </c>
    </row>
    <row r="17" spans="1:10" ht="21.75" customHeight="1">
      <c r="A17" s="29" t="s">
        <v>209</v>
      </c>
      <c r="B17" s="29"/>
      <c r="D17" s="9">
        <v>0</v>
      </c>
      <c r="F17" s="48">
        <f t="shared" si="0"/>
        <v>0</v>
      </c>
      <c r="H17" s="9">
        <v>8590684934</v>
      </c>
      <c r="J17" s="48">
        <f t="shared" si="1"/>
        <v>0.11727201043069607</v>
      </c>
    </row>
    <row r="18" spans="1:10" ht="21.75" customHeight="1">
      <c r="A18" s="29" t="s">
        <v>130</v>
      </c>
      <c r="B18" s="29"/>
      <c r="D18" s="9">
        <v>664041095</v>
      </c>
      <c r="F18" s="48">
        <f t="shared" si="0"/>
        <v>4.6251149788234622E-2</v>
      </c>
      <c r="H18" s="9">
        <v>7957850635</v>
      </c>
      <c r="J18" s="48">
        <f t="shared" si="1"/>
        <v>0.1086331473966778</v>
      </c>
    </row>
    <row r="19" spans="1:10" ht="21.75" customHeight="1">
      <c r="A19" s="29" t="s">
        <v>210</v>
      </c>
      <c r="B19" s="29"/>
      <c r="D19" s="9">
        <v>0</v>
      </c>
      <c r="F19" s="48">
        <f t="shared" si="0"/>
        <v>0</v>
      </c>
      <c r="H19" s="9">
        <v>161408225</v>
      </c>
      <c r="J19" s="48">
        <f t="shared" si="1"/>
        <v>2.2033943965148492E-3</v>
      </c>
    </row>
    <row r="20" spans="1:10" ht="21.75" customHeight="1">
      <c r="A20" s="29" t="s">
        <v>131</v>
      </c>
      <c r="B20" s="29"/>
      <c r="D20" s="9">
        <v>3053219178</v>
      </c>
      <c r="F20" s="48">
        <f t="shared" si="0"/>
        <v>0.21265987692823224</v>
      </c>
      <c r="H20" s="9">
        <v>17862420956</v>
      </c>
      <c r="J20" s="48">
        <f t="shared" si="1"/>
        <v>0.24384109448350491</v>
      </c>
    </row>
    <row r="21" spans="1:10" ht="21.75" customHeight="1">
      <c r="A21" s="29" t="s">
        <v>132</v>
      </c>
      <c r="B21" s="29"/>
      <c r="D21" s="9">
        <v>4056655396</v>
      </c>
      <c r="F21" s="48">
        <f t="shared" si="0"/>
        <v>0.2825502484294985</v>
      </c>
      <c r="H21" s="9">
        <v>22669605935</v>
      </c>
      <c r="J21" s="48">
        <f t="shared" si="1"/>
        <v>0.3094642958150291</v>
      </c>
    </row>
    <row r="22" spans="1:10" ht="21.75" customHeight="1">
      <c r="A22" s="29" t="s">
        <v>133</v>
      </c>
      <c r="B22" s="29"/>
      <c r="D22" s="9">
        <v>842301371</v>
      </c>
      <c r="F22" s="48">
        <f t="shared" si="0"/>
        <v>5.8667162575166194E-2</v>
      </c>
      <c r="H22" s="9">
        <v>2007713449</v>
      </c>
      <c r="J22" s="48">
        <f t="shared" si="1"/>
        <v>2.7407429598671949E-2</v>
      </c>
    </row>
    <row r="23" spans="1:10" ht="21.75" customHeight="1">
      <c r="A23" s="29" t="s">
        <v>134</v>
      </c>
      <c r="B23" s="29"/>
      <c r="D23" s="9">
        <v>2615890410</v>
      </c>
      <c r="F23" s="48">
        <f t="shared" si="0"/>
        <v>0.18219947544438717</v>
      </c>
      <c r="H23" s="9">
        <v>4130644500</v>
      </c>
      <c r="J23" s="48">
        <f t="shared" si="1"/>
        <v>5.6387702332361823E-2</v>
      </c>
    </row>
    <row r="24" spans="1:10" ht="21.75" customHeight="1">
      <c r="A24" s="29" t="s">
        <v>135</v>
      </c>
      <c r="B24" s="29"/>
      <c r="D24" s="9">
        <v>866301370</v>
      </c>
      <c r="F24" s="48">
        <f t="shared" si="0"/>
        <v>6.0338787354151414E-2</v>
      </c>
      <c r="H24" s="9">
        <v>1367940706</v>
      </c>
      <c r="J24" s="48">
        <f t="shared" si="1"/>
        <v>1.8673849404917047E-2</v>
      </c>
    </row>
    <row r="25" spans="1:10" ht="21.75" customHeight="1">
      <c r="A25" s="29" t="s">
        <v>136</v>
      </c>
      <c r="B25" s="29"/>
      <c r="D25" s="9">
        <v>851229496</v>
      </c>
      <c r="F25" s="48">
        <f t="shared" si="0"/>
        <v>5.92890157252383E-2</v>
      </c>
      <c r="H25" s="9">
        <v>1098360640</v>
      </c>
      <c r="J25" s="48">
        <f t="shared" si="1"/>
        <v>1.4993794024613453E-2</v>
      </c>
    </row>
    <row r="26" spans="1:10" ht="21.75" customHeight="1">
      <c r="A26" s="29" t="s">
        <v>137</v>
      </c>
      <c r="B26" s="29"/>
      <c r="D26" s="9">
        <v>499180306</v>
      </c>
      <c r="F26" s="48">
        <f t="shared" si="0"/>
        <v>3.4768425144143814E-2</v>
      </c>
      <c r="H26" s="9">
        <v>499180306</v>
      </c>
      <c r="J26" s="48">
        <f t="shared" si="1"/>
        <v>6.8143435013362412E-3</v>
      </c>
    </row>
    <row r="27" spans="1:10" ht="21.75" customHeight="1">
      <c r="A27" s="29" t="s">
        <v>138</v>
      </c>
      <c r="B27" s="29"/>
      <c r="D27" s="9">
        <v>887016384</v>
      </c>
      <c r="F27" s="48">
        <f t="shared" si="0"/>
        <v>6.1781609526745086E-2</v>
      </c>
      <c r="H27" s="9">
        <v>887016384</v>
      </c>
      <c r="J27" s="48">
        <f t="shared" si="1"/>
        <v>1.2108719553309404E-2</v>
      </c>
    </row>
    <row r="28" spans="1:10" ht="21.75" customHeight="1">
      <c r="A28" s="31" t="s">
        <v>139</v>
      </c>
      <c r="B28" s="31"/>
      <c r="D28" s="13">
        <v>17336065</v>
      </c>
      <c r="F28" s="48">
        <f t="shared" si="0"/>
        <v>1.2074748763155564E-3</v>
      </c>
      <c r="H28" s="13">
        <v>17336065</v>
      </c>
      <c r="J28" s="48">
        <f t="shared" si="1"/>
        <v>2.3665577437963401E-4</v>
      </c>
    </row>
    <row r="29" spans="1:10" ht="21.75" customHeight="1" thickBot="1">
      <c r="A29" s="33" t="s">
        <v>80</v>
      </c>
      <c r="B29" s="33"/>
      <c r="D29" s="16">
        <v>14357288371</v>
      </c>
      <c r="F29" s="47">
        <f t="shared" si="0"/>
        <v>1</v>
      </c>
      <c r="H29" s="16">
        <v>73254350313</v>
      </c>
      <c r="J29" s="47">
        <f t="shared" si="1"/>
        <v>1</v>
      </c>
    </row>
    <row r="30" spans="1:10" ht="13.5" thickTop="1"/>
  </sheetData>
  <mergeCells count="29">
    <mergeCell ref="A27:B27"/>
    <mergeCell ref="A28:B28"/>
    <mergeCell ref="A29:B29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F11" sqref="F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3" t="s">
        <v>0</v>
      </c>
      <c r="B1" s="23"/>
      <c r="C1" s="23"/>
      <c r="D1" s="23"/>
      <c r="E1" s="23"/>
      <c r="F1" s="23"/>
    </row>
    <row r="2" spans="1:6" ht="21.75" customHeight="1">
      <c r="A2" s="23" t="s">
        <v>140</v>
      </c>
      <c r="B2" s="23"/>
      <c r="C2" s="23"/>
      <c r="D2" s="23"/>
      <c r="E2" s="23"/>
      <c r="F2" s="23"/>
    </row>
    <row r="3" spans="1:6" ht="21.75" customHeight="1">
      <c r="A3" s="23" t="s">
        <v>2</v>
      </c>
      <c r="B3" s="23"/>
      <c r="C3" s="23"/>
      <c r="D3" s="23"/>
      <c r="E3" s="23"/>
      <c r="F3" s="23"/>
    </row>
    <row r="4" spans="1:6" ht="14.45" customHeight="1"/>
    <row r="5" spans="1:6" ht="29.1" customHeight="1">
      <c r="A5" s="1" t="s">
        <v>211</v>
      </c>
      <c r="B5" s="24" t="s">
        <v>155</v>
      </c>
      <c r="C5" s="24"/>
      <c r="D5" s="24"/>
      <c r="E5" s="24"/>
      <c r="F5" s="24"/>
    </row>
    <row r="6" spans="1:6" ht="14.45" customHeight="1">
      <c r="D6" s="2" t="s">
        <v>159</v>
      </c>
      <c r="F6" s="2" t="s">
        <v>9</v>
      </c>
    </row>
    <row r="7" spans="1:6" ht="14.45" customHeight="1">
      <c r="A7" s="25" t="s">
        <v>155</v>
      </c>
      <c r="B7" s="25"/>
      <c r="D7" s="4" t="s">
        <v>120</v>
      </c>
      <c r="F7" s="4" t="s">
        <v>120</v>
      </c>
    </row>
    <row r="8" spans="1:6" ht="21.75" customHeight="1">
      <c r="A8" s="27" t="s">
        <v>155</v>
      </c>
      <c r="B8" s="27"/>
      <c r="D8" s="6">
        <v>0</v>
      </c>
      <c r="F8" s="6">
        <v>1198260187</v>
      </c>
    </row>
    <row r="9" spans="1:6" ht="21.75" customHeight="1">
      <c r="A9" s="29" t="s">
        <v>212</v>
      </c>
      <c r="B9" s="29"/>
      <c r="D9" s="9">
        <v>0</v>
      </c>
      <c r="F9" s="9">
        <v>48138666</v>
      </c>
    </row>
    <row r="10" spans="1:6" ht="21.75" customHeight="1">
      <c r="A10" s="31" t="s">
        <v>213</v>
      </c>
      <c r="B10" s="31"/>
      <c r="D10" s="13">
        <v>70612254</v>
      </c>
      <c r="F10" s="13">
        <v>382236286</v>
      </c>
    </row>
    <row r="11" spans="1:6" ht="21.75" customHeight="1">
      <c r="A11" s="33" t="s">
        <v>80</v>
      </c>
      <c r="B11" s="33"/>
      <c r="D11" s="16">
        <v>70612254</v>
      </c>
      <c r="F11" s="16">
        <v>1628635139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51"/>
  <sheetViews>
    <sheetView rightToLeft="1" topLeftCell="B43" workbookViewId="0">
      <selection activeCell="E61" sqref="E61"/>
    </sheetView>
  </sheetViews>
  <sheetFormatPr defaultRowHeight="20.25" customHeight="1"/>
  <cols>
    <col min="1" max="1" width="31.7109375" bestFit="1" customWidth="1"/>
    <col min="2" max="2" width="1.28515625" customWidth="1"/>
    <col min="3" max="3" width="17" bestFit="1" customWidth="1"/>
    <col min="4" max="4" width="1.28515625" customWidth="1"/>
    <col min="5" max="5" width="29.140625" bestFit="1" customWidth="1"/>
    <col min="6" max="6" width="1.28515625" customWidth="1"/>
    <col min="7" max="7" width="20" bestFit="1" customWidth="1"/>
    <col min="8" max="8" width="1.28515625" customWidth="1"/>
    <col min="9" max="9" width="19" bestFit="1" customWidth="1"/>
    <col min="10" max="10" width="1.28515625" customWidth="1"/>
    <col min="11" max="11" width="16" bestFit="1" customWidth="1"/>
    <col min="12" max="12" width="1.28515625" customWidth="1"/>
    <col min="13" max="13" width="20.85546875" bestFit="1" customWidth="1"/>
    <col min="14" max="14" width="1.28515625" customWidth="1"/>
    <col min="15" max="15" width="19" bestFit="1" customWidth="1"/>
    <col min="16" max="16" width="1.28515625" customWidth="1"/>
    <col min="17" max="17" width="16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0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0.2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0.2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5" spans="1:19" ht="20.25" customHeight="1">
      <c r="A5" s="24" t="s">
        <v>162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20.25" customHeight="1">
      <c r="A6" s="25" t="s">
        <v>82</v>
      </c>
      <c r="C6" s="25" t="s">
        <v>214</v>
      </c>
      <c r="D6" s="25"/>
      <c r="E6" s="25"/>
      <c r="F6" s="25"/>
      <c r="G6" s="25"/>
      <c r="I6" s="25" t="s">
        <v>159</v>
      </c>
      <c r="J6" s="25"/>
      <c r="K6" s="25"/>
      <c r="L6" s="25"/>
      <c r="M6" s="25"/>
      <c r="O6" s="25" t="s">
        <v>160</v>
      </c>
      <c r="P6" s="25"/>
      <c r="Q6" s="25"/>
      <c r="R6" s="25"/>
      <c r="S6" s="25"/>
    </row>
    <row r="7" spans="1:19" ht="20.25" customHeight="1">
      <c r="A7" s="25"/>
      <c r="C7" s="19" t="s">
        <v>215</v>
      </c>
      <c r="D7" s="3"/>
      <c r="E7" s="19" t="s">
        <v>216</v>
      </c>
      <c r="F7" s="3"/>
      <c r="G7" s="19" t="s">
        <v>217</v>
      </c>
      <c r="I7" s="19" t="s">
        <v>218</v>
      </c>
      <c r="J7" s="3"/>
      <c r="K7" s="19" t="s">
        <v>219</v>
      </c>
      <c r="L7" s="3"/>
      <c r="M7" s="19" t="s">
        <v>220</v>
      </c>
      <c r="O7" s="19" t="s">
        <v>218</v>
      </c>
      <c r="P7" s="3"/>
      <c r="Q7" s="19" t="s">
        <v>219</v>
      </c>
      <c r="R7" s="3"/>
      <c r="S7" s="19" t="s">
        <v>220</v>
      </c>
    </row>
    <row r="8" spans="1:19" ht="20.25" customHeight="1">
      <c r="A8" s="5" t="s">
        <v>70</v>
      </c>
      <c r="C8" s="5" t="s">
        <v>221</v>
      </c>
      <c r="E8" s="6">
        <v>7000000</v>
      </c>
      <c r="G8" s="6">
        <v>1700</v>
      </c>
      <c r="I8" s="6">
        <v>0</v>
      </c>
      <c r="K8" s="6">
        <v>0</v>
      </c>
      <c r="M8" s="6">
        <v>0</v>
      </c>
      <c r="O8" s="6">
        <v>11900000000</v>
      </c>
      <c r="Q8" s="6">
        <v>551861528</v>
      </c>
      <c r="S8" s="6">
        <v>11348138472</v>
      </c>
    </row>
    <row r="9" spans="1:19" ht="20.25" customHeight="1">
      <c r="A9" s="8" t="s">
        <v>48</v>
      </c>
      <c r="C9" s="8" t="s">
        <v>222</v>
      </c>
      <c r="E9" s="9">
        <v>9500000</v>
      </c>
      <c r="G9" s="9">
        <v>1190</v>
      </c>
      <c r="I9" s="9">
        <v>0</v>
      </c>
      <c r="K9" s="9">
        <v>0</v>
      </c>
      <c r="M9" s="9">
        <v>0</v>
      </c>
      <c r="O9" s="9">
        <v>11305000000</v>
      </c>
      <c r="Q9" s="9">
        <v>0</v>
      </c>
      <c r="S9" s="9">
        <v>11305000000</v>
      </c>
    </row>
    <row r="10" spans="1:19" ht="20.25" customHeight="1">
      <c r="A10" s="8" t="s">
        <v>22</v>
      </c>
      <c r="C10" s="8" t="s">
        <v>223</v>
      </c>
      <c r="E10" s="9">
        <v>17395977</v>
      </c>
      <c r="G10" s="9">
        <v>82</v>
      </c>
      <c r="I10" s="9">
        <v>1426470114</v>
      </c>
      <c r="K10" s="9">
        <v>976366</v>
      </c>
      <c r="M10" s="9">
        <v>1425493748</v>
      </c>
      <c r="O10" s="9">
        <v>1426470114</v>
      </c>
      <c r="Q10" s="9">
        <v>976366</v>
      </c>
      <c r="S10" s="9">
        <v>1425493748</v>
      </c>
    </row>
    <row r="11" spans="1:19" ht="20.25" customHeight="1">
      <c r="A11" s="8" t="s">
        <v>49</v>
      </c>
      <c r="C11" s="8" t="s">
        <v>224</v>
      </c>
      <c r="E11" s="9">
        <v>9400000</v>
      </c>
      <c r="G11" s="9">
        <v>2920</v>
      </c>
      <c r="I11" s="9">
        <v>27448000000</v>
      </c>
      <c r="K11" s="9">
        <v>407460189</v>
      </c>
      <c r="M11" s="9">
        <v>27040539811</v>
      </c>
      <c r="O11" s="9">
        <v>27448000000</v>
      </c>
      <c r="Q11" s="9">
        <v>407460189</v>
      </c>
      <c r="S11" s="9">
        <v>27040539811</v>
      </c>
    </row>
    <row r="12" spans="1:19" ht="20.25" customHeight="1">
      <c r="A12" s="8" t="s">
        <v>39</v>
      </c>
      <c r="C12" s="8" t="s">
        <v>225</v>
      </c>
      <c r="E12" s="9">
        <v>7502416</v>
      </c>
      <c r="G12" s="9">
        <v>500</v>
      </c>
      <c r="I12" s="9">
        <v>3751208000</v>
      </c>
      <c r="K12" s="9">
        <v>226907048</v>
      </c>
      <c r="M12" s="9">
        <v>3524300952</v>
      </c>
      <c r="O12" s="9">
        <v>3751208000</v>
      </c>
      <c r="Q12" s="9">
        <v>226907048</v>
      </c>
      <c r="S12" s="9">
        <v>3524300952</v>
      </c>
    </row>
    <row r="13" spans="1:19" ht="20.25" customHeight="1">
      <c r="A13" s="8" t="s">
        <v>54</v>
      </c>
      <c r="C13" s="8" t="s">
        <v>226</v>
      </c>
      <c r="E13" s="9">
        <v>4968718</v>
      </c>
      <c r="G13" s="9">
        <v>3935</v>
      </c>
      <c r="I13" s="9">
        <v>0</v>
      </c>
      <c r="K13" s="9">
        <v>0</v>
      </c>
      <c r="M13" s="9">
        <v>0</v>
      </c>
      <c r="O13" s="9">
        <v>19551905330</v>
      </c>
      <c r="Q13" s="9">
        <v>0</v>
      </c>
      <c r="S13" s="9">
        <v>19551905330</v>
      </c>
    </row>
    <row r="14" spans="1:19" ht="20.25" customHeight="1">
      <c r="A14" s="8" t="s">
        <v>73</v>
      </c>
      <c r="C14" s="8" t="s">
        <v>227</v>
      </c>
      <c r="E14" s="9">
        <v>5540637</v>
      </c>
      <c r="G14" s="9">
        <v>1110</v>
      </c>
      <c r="I14" s="9">
        <v>0</v>
      </c>
      <c r="K14" s="9">
        <v>0</v>
      </c>
      <c r="M14" s="9">
        <v>0</v>
      </c>
      <c r="O14" s="9">
        <v>6150107070</v>
      </c>
      <c r="Q14" s="9">
        <v>195759376</v>
      </c>
      <c r="S14" s="9">
        <v>5954347694</v>
      </c>
    </row>
    <row r="15" spans="1:19" ht="20.25" customHeight="1">
      <c r="A15" s="8" t="s">
        <v>31</v>
      </c>
      <c r="C15" s="8" t="s">
        <v>228</v>
      </c>
      <c r="E15" s="9">
        <v>13867400</v>
      </c>
      <c r="G15" s="9">
        <v>610</v>
      </c>
      <c r="I15" s="9">
        <v>8459114000</v>
      </c>
      <c r="K15" s="9">
        <v>285516091</v>
      </c>
      <c r="M15" s="9">
        <v>8173597909</v>
      </c>
      <c r="O15" s="9">
        <v>8459114000</v>
      </c>
      <c r="Q15" s="9">
        <v>285516091</v>
      </c>
      <c r="S15" s="9">
        <v>8173597909</v>
      </c>
    </row>
    <row r="16" spans="1:19" ht="20.25" customHeight="1">
      <c r="A16" s="8" t="s">
        <v>51</v>
      </c>
      <c r="C16" s="8" t="s">
        <v>229</v>
      </c>
      <c r="E16" s="9">
        <v>11200000</v>
      </c>
      <c r="G16" s="9">
        <v>240</v>
      </c>
      <c r="I16" s="9">
        <v>0</v>
      </c>
      <c r="K16" s="9">
        <v>0</v>
      </c>
      <c r="M16" s="9">
        <v>0</v>
      </c>
      <c r="O16" s="9">
        <v>2688000000</v>
      </c>
      <c r="Q16" s="9">
        <v>18285714</v>
      </c>
      <c r="S16" s="9">
        <v>2669714286</v>
      </c>
    </row>
    <row r="17" spans="1:19" ht="20.25" customHeight="1">
      <c r="A17" s="8" t="s">
        <v>61</v>
      </c>
      <c r="C17" s="8" t="s">
        <v>224</v>
      </c>
      <c r="E17" s="9">
        <v>49600000</v>
      </c>
      <c r="G17" s="9">
        <v>400</v>
      </c>
      <c r="I17" s="9">
        <v>19840000000</v>
      </c>
      <c r="K17" s="9">
        <v>932428198</v>
      </c>
      <c r="M17" s="9">
        <v>18907571802</v>
      </c>
      <c r="O17" s="9">
        <v>19840000000</v>
      </c>
      <c r="Q17" s="9">
        <v>932428198</v>
      </c>
      <c r="S17" s="9">
        <v>18907571802</v>
      </c>
    </row>
    <row r="18" spans="1:19" ht="20.25" customHeight="1">
      <c r="A18" s="8" t="s">
        <v>71</v>
      </c>
      <c r="C18" s="8" t="s">
        <v>230</v>
      </c>
      <c r="E18" s="9">
        <v>6187417</v>
      </c>
      <c r="G18" s="9">
        <v>146</v>
      </c>
      <c r="I18" s="9">
        <v>903362882</v>
      </c>
      <c r="K18" s="9">
        <v>3697256</v>
      </c>
      <c r="M18" s="9">
        <v>899665626</v>
      </c>
      <c r="O18" s="9">
        <v>903362882</v>
      </c>
      <c r="Q18" s="9">
        <v>3697256</v>
      </c>
      <c r="S18" s="9">
        <v>899665626</v>
      </c>
    </row>
    <row r="19" spans="1:19" ht="20.25" customHeight="1">
      <c r="A19" s="8" t="s">
        <v>53</v>
      </c>
      <c r="C19" s="8" t="s">
        <v>231</v>
      </c>
      <c r="E19" s="9">
        <v>450000</v>
      </c>
      <c r="G19" s="9">
        <v>5600</v>
      </c>
      <c r="I19" s="9">
        <v>0</v>
      </c>
      <c r="K19" s="9">
        <v>0</v>
      </c>
      <c r="M19" s="9">
        <v>0</v>
      </c>
      <c r="O19" s="9">
        <v>2520000000</v>
      </c>
      <c r="Q19" s="9">
        <v>0</v>
      </c>
      <c r="S19" s="9">
        <v>2520000000</v>
      </c>
    </row>
    <row r="20" spans="1:19" ht="20.25" customHeight="1">
      <c r="A20" s="8" t="s">
        <v>74</v>
      </c>
      <c r="C20" s="8" t="s">
        <v>224</v>
      </c>
      <c r="E20" s="9">
        <v>13000000</v>
      </c>
      <c r="G20" s="9">
        <v>960</v>
      </c>
      <c r="I20" s="9">
        <v>12480000000</v>
      </c>
      <c r="K20" s="9">
        <v>940544649</v>
      </c>
      <c r="M20" s="9">
        <v>11539455351</v>
      </c>
      <c r="O20" s="9">
        <v>12480000000</v>
      </c>
      <c r="Q20" s="9">
        <v>940544649</v>
      </c>
      <c r="S20" s="9">
        <v>11539455351</v>
      </c>
    </row>
    <row r="21" spans="1:19" ht="20.25" customHeight="1">
      <c r="A21" s="8" t="s">
        <v>47</v>
      </c>
      <c r="C21" s="8" t="s">
        <v>223</v>
      </c>
      <c r="E21" s="9">
        <v>19500000</v>
      </c>
      <c r="G21" s="9">
        <v>36</v>
      </c>
      <c r="I21" s="9">
        <v>702000000</v>
      </c>
      <c r="K21" s="9">
        <v>36467532</v>
      </c>
      <c r="M21" s="9">
        <v>665532468</v>
      </c>
      <c r="O21" s="9">
        <v>702000000</v>
      </c>
      <c r="Q21" s="9">
        <v>36467532</v>
      </c>
      <c r="S21" s="9">
        <v>665532468</v>
      </c>
    </row>
    <row r="22" spans="1:19" ht="20.25" customHeight="1">
      <c r="A22" s="8" t="s">
        <v>68</v>
      </c>
      <c r="C22" s="8" t="s">
        <v>232</v>
      </c>
      <c r="E22" s="9">
        <v>2004630</v>
      </c>
      <c r="G22" s="9">
        <v>2000</v>
      </c>
      <c r="I22" s="9">
        <v>0</v>
      </c>
      <c r="K22" s="9">
        <v>0</v>
      </c>
      <c r="M22" s="9">
        <v>0</v>
      </c>
      <c r="O22" s="9">
        <v>4009260000</v>
      </c>
      <c r="Q22" s="9">
        <v>155725043</v>
      </c>
      <c r="S22" s="9">
        <v>3853534957</v>
      </c>
    </row>
    <row r="23" spans="1:19" ht="20.25" customHeight="1">
      <c r="A23" s="8" t="s">
        <v>72</v>
      </c>
      <c r="C23" s="8" t="s">
        <v>233</v>
      </c>
      <c r="E23" s="9">
        <v>14700000</v>
      </c>
      <c r="G23" s="9">
        <v>682</v>
      </c>
      <c r="I23" s="9">
        <v>0</v>
      </c>
      <c r="K23" s="9">
        <v>0</v>
      </c>
      <c r="M23" s="9">
        <v>0</v>
      </c>
      <c r="O23" s="9">
        <v>10025400000</v>
      </c>
      <c r="Q23" s="9">
        <v>539279456</v>
      </c>
      <c r="S23" s="9">
        <v>9486120544</v>
      </c>
    </row>
    <row r="24" spans="1:19" ht="20.25" customHeight="1">
      <c r="A24" s="8" t="s">
        <v>21</v>
      </c>
      <c r="C24" s="8" t="s">
        <v>234</v>
      </c>
      <c r="E24" s="9">
        <v>57332580</v>
      </c>
      <c r="G24" s="9">
        <v>17</v>
      </c>
      <c r="I24" s="9">
        <v>0</v>
      </c>
      <c r="K24" s="9">
        <v>0</v>
      </c>
      <c r="M24" s="9">
        <v>0</v>
      </c>
      <c r="O24" s="9">
        <v>974653860</v>
      </c>
      <c r="Q24" s="9">
        <v>667114</v>
      </c>
      <c r="S24" s="9">
        <v>973986746</v>
      </c>
    </row>
    <row r="25" spans="1:19" ht="20.25" customHeight="1">
      <c r="A25" s="8" t="s">
        <v>43</v>
      </c>
      <c r="C25" s="8" t="s">
        <v>235</v>
      </c>
      <c r="E25" s="9">
        <v>7400000</v>
      </c>
      <c r="G25" s="9">
        <v>450</v>
      </c>
      <c r="I25" s="9">
        <v>3330000000</v>
      </c>
      <c r="K25" s="9">
        <v>108131213</v>
      </c>
      <c r="M25" s="9">
        <v>3221868787</v>
      </c>
      <c r="O25" s="9">
        <v>3330000000</v>
      </c>
      <c r="Q25" s="9">
        <v>108131213</v>
      </c>
      <c r="S25" s="9">
        <v>3221868787</v>
      </c>
    </row>
    <row r="26" spans="1:19" ht="20.25" customHeight="1">
      <c r="A26" s="8" t="s">
        <v>25</v>
      </c>
      <c r="C26" s="8" t="s">
        <v>236</v>
      </c>
      <c r="E26" s="9">
        <v>4287428</v>
      </c>
      <c r="G26" s="9">
        <v>90</v>
      </c>
      <c r="I26" s="9">
        <v>385868520</v>
      </c>
      <c r="K26" s="9">
        <v>53105354</v>
      </c>
      <c r="M26" s="9">
        <v>332763166</v>
      </c>
      <c r="O26" s="9">
        <v>385868520</v>
      </c>
      <c r="Q26" s="9">
        <v>53105354</v>
      </c>
      <c r="S26" s="9">
        <v>332763166</v>
      </c>
    </row>
    <row r="27" spans="1:19" ht="20.25" customHeight="1">
      <c r="A27" s="8" t="s">
        <v>60</v>
      </c>
      <c r="C27" s="8" t="s">
        <v>9</v>
      </c>
      <c r="E27" s="9">
        <v>5490433</v>
      </c>
      <c r="G27" s="9">
        <v>1780</v>
      </c>
      <c r="I27" s="9">
        <v>9772970740</v>
      </c>
      <c r="K27" s="9">
        <v>753667781</v>
      </c>
      <c r="M27" s="9">
        <v>9019302959</v>
      </c>
      <c r="O27" s="9">
        <v>9772970740</v>
      </c>
      <c r="Q27" s="9">
        <v>753667781</v>
      </c>
      <c r="S27" s="9">
        <v>9019302959</v>
      </c>
    </row>
    <row r="28" spans="1:19" ht="20.25" customHeight="1">
      <c r="A28" s="8" t="s">
        <v>27</v>
      </c>
      <c r="C28" s="8" t="s">
        <v>9</v>
      </c>
      <c r="E28" s="9">
        <v>47286415</v>
      </c>
      <c r="G28" s="9">
        <v>45</v>
      </c>
      <c r="I28" s="9">
        <v>2127888675</v>
      </c>
      <c r="K28" s="9">
        <v>67731205</v>
      </c>
      <c r="M28" s="9">
        <v>2060157470</v>
      </c>
      <c r="O28" s="9">
        <v>2127888675</v>
      </c>
      <c r="Q28" s="9">
        <v>67731205</v>
      </c>
      <c r="S28" s="9">
        <v>2060157470</v>
      </c>
    </row>
    <row r="29" spans="1:19" ht="20.25" customHeight="1">
      <c r="A29" s="8" t="s">
        <v>32</v>
      </c>
      <c r="C29" s="8" t="s">
        <v>237</v>
      </c>
      <c r="E29" s="9">
        <v>6189031</v>
      </c>
      <c r="G29" s="9">
        <v>1500</v>
      </c>
      <c r="I29" s="9">
        <v>9283546500</v>
      </c>
      <c r="K29" s="9">
        <v>661423160</v>
      </c>
      <c r="M29" s="9">
        <v>8622123340</v>
      </c>
      <c r="O29" s="9">
        <v>9283546500</v>
      </c>
      <c r="Q29" s="9">
        <v>661423160</v>
      </c>
      <c r="S29" s="9">
        <v>8622123340</v>
      </c>
    </row>
    <row r="30" spans="1:19" ht="20.25" customHeight="1">
      <c r="A30" s="8" t="s">
        <v>33</v>
      </c>
      <c r="C30" s="8" t="s">
        <v>9</v>
      </c>
      <c r="E30" s="9">
        <v>4599827</v>
      </c>
      <c r="G30" s="9">
        <v>3230</v>
      </c>
      <c r="I30" s="9">
        <v>14857441210</v>
      </c>
      <c r="K30" s="9">
        <v>269771965</v>
      </c>
      <c r="M30" s="9">
        <v>14587669245</v>
      </c>
      <c r="O30" s="9">
        <v>14857441210</v>
      </c>
      <c r="Q30" s="9">
        <v>269771965</v>
      </c>
      <c r="S30" s="9">
        <v>14587669245</v>
      </c>
    </row>
    <row r="31" spans="1:19" ht="20.25" customHeight="1">
      <c r="A31" s="8" t="s">
        <v>40</v>
      </c>
      <c r="C31" s="8" t="s">
        <v>228</v>
      </c>
      <c r="E31" s="9">
        <v>2500000</v>
      </c>
      <c r="G31" s="9">
        <v>4150</v>
      </c>
      <c r="I31" s="9">
        <v>10375000000</v>
      </c>
      <c r="K31" s="9">
        <v>195228495</v>
      </c>
      <c r="M31" s="9">
        <v>10179771505</v>
      </c>
      <c r="O31" s="9">
        <v>10375000000</v>
      </c>
      <c r="Q31" s="9">
        <v>195228495</v>
      </c>
      <c r="S31" s="9">
        <v>10179771505</v>
      </c>
    </row>
    <row r="32" spans="1:19" ht="20.25" customHeight="1">
      <c r="A32" s="8" t="s">
        <v>50</v>
      </c>
      <c r="C32" s="8" t="s">
        <v>238</v>
      </c>
      <c r="E32" s="9">
        <v>2698912</v>
      </c>
      <c r="G32" s="9">
        <v>6700</v>
      </c>
      <c r="I32" s="9">
        <v>0</v>
      </c>
      <c r="K32" s="9">
        <v>0</v>
      </c>
      <c r="M32" s="9">
        <v>0</v>
      </c>
      <c r="O32" s="9">
        <v>18082710400</v>
      </c>
      <c r="Q32" s="9">
        <v>387832931</v>
      </c>
      <c r="S32" s="9">
        <v>17694877469</v>
      </c>
    </row>
    <row r="33" spans="1:19" ht="20.25" customHeight="1">
      <c r="A33" s="8" t="s">
        <v>62</v>
      </c>
      <c r="C33" s="8" t="s">
        <v>7</v>
      </c>
      <c r="E33" s="9">
        <v>12250000</v>
      </c>
      <c r="G33" s="9">
        <v>1630</v>
      </c>
      <c r="I33" s="9">
        <v>0</v>
      </c>
      <c r="K33" s="9">
        <v>0</v>
      </c>
      <c r="M33" s="9">
        <v>0</v>
      </c>
      <c r="O33" s="9">
        <v>19967500000</v>
      </c>
      <c r="Q33" s="9">
        <v>762921607</v>
      </c>
      <c r="S33" s="9">
        <v>19204578393</v>
      </c>
    </row>
    <row r="34" spans="1:19" ht="20.25" customHeight="1">
      <c r="A34" s="8" t="s">
        <v>20</v>
      </c>
      <c r="C34" s="8" t="s">
        <v>228</v>
      </c>
      <c r="E34" s="9">
        <v>17000000</v>
      </c>
      <c r="G34" s="9">
        <v>300</v>
      </c>
      <c r="I34" s="9">
        <v>5100000000</v>
      </c>
      <c r="K34" s="9">
        <v>185148515</v>
      </c>
      <c r="M34" s="9">
        <v>4914851485</v>
      </c>
      <c r="O34" s="9">
        <v>5100000000</v>
      </c>
      <c r="Q34" s="9">
        <v>185148515</v>
      </c>
      <c r="S34" s="9">
        <v>4914851485</v>
      </c>
    </row>
    <row r="35" spans="1:19" ht="20.25" customHeight="1">
      <c r="A35" s="8" t="s">
        <v>24</v>
      </c>
      <c r="C35" s="8" t="s">
        <v>234</v>
      </c>
      <c r="E35" s="9">
        <v>11789926</v>
      </c>
      <c r="G35" s="9">
        <v>310</v>
      </c>
      <c r="I35" s="9">
        <v>0</v>
      </c>
      <c r="K35" s="9">
        <v>0</v>
      </c>
      <c r="M35" s="9">
        <v>0</v>
      </c>
      <c r="O35" s="9">
        <v>3654877060</v>
      </c>
      <c r="Q35" s="9">
        <v>123361171</v>
      </c>
      <c r="S35" s="9">
        <v>3531515889</v>
      </c>
    </row>
    <row r="36" spans="1:19" ht="20.25" customHeight="1">
      <c r="A36" s="8" t="s">
        <v>28</v>
      </c>
      <c r="C36" s="8" t="s">
        <v>9</v>
      </c>
      <c r="E36" s="9">
        <v>59000000</v>
      </c>
      <c r="G36" s="9">
        <v>388</v>
      </c>
      <c r="I36" s="9">
        <v>22892000000</v>
      </c>
      <c r="K36" s="9">
        <v>232800000</v>
      </c>
      <c r="M36" s="9">
        <v>22659200000</v>
      </c>
      <c r="O36" s="9">
        <v>22892000000</v>
      </c>
      <c r="Q36" s="9">
        <v>232800000</v>
      </c>
      <c r="S36" s="9">
        <v>22659200000</v>
      </c>
    </row>
    <row r="37" spans="1:19" ht="20.25" customHeight="1">
      <c r="A37" s="8" t="s">
        <v>34</v>
      </c>
      <c r="C37" s="8" t="s">
        <v>239</v>
      </c>
      <c r="E37" s="9">
        <v>4100000</v>
      </c>
      <c r="G37" s="9">
        <v>1930</v>
      </c>
      <c r="I37" s="9">
        <v>7913000000</v>
      </c>
      <c r="K37" s="9">
        <v>425650680</v>
      </c>
      <c r="M37" s="9">
        <v>7487349320</v>
      </c>
      <c r="O37" s="9">
        <v>7913000000</v>
      </c>
      <c r="Q37" s="9">
        <v>425650680</v>
      </c>
      <c r="S37" s="9">
        <v>7487349320</v>
      </c>
    </row>
    <row r="38" spans="1:19" ht="20.25" customHeight="1">
      <c r="A38" s="8" t="s">
        <v>46</v>
      </c>
      <c r="C38" s="8" t="s">
        <v>224</v>
      </c>
      <c r="E38" s="9">
        <v>12183006</v>
      </c>
      <c r="G38" s="9">
        <v>400</v>
      </c>
      <c r="I38" s="9">
        <v>4873202400</v>
      </c>
      <c r="K38" s="9">
        <v>375809540</v>
      </c>
      <c r="M38" s="9">
        <v>4497392860</v>
      </c>
      <c r="O38" s="9">
        <v>4873202400</v>
      </c>
      <c r="Q38" s="9">
        <v>375809540</v>
      </c>
      <c r="S38" s="9">
        <v>4497392860</v>
      </c>
    </row>
    <row r="39" spans="1:19" ht="20.25" customHeight="1">
      <c r="A39" s="8" t="s">
        <v>55</v>
      </c>
      <c r="C39" s="8" t="s">
        <v>240</v>
      </c>
      <c r="E39" s="9">
        <v>2606197</v>
      </c>
      <c r="G39" s="9">
        <v>1500</v>
      </c>
      <c r="I39" s="9">
        <v>0</v>
      </c>
      <c r="K39" s="9">
        <v>0</v>
      </c>
      <c r="M39" s="9">
        <v>0</v>
      </c>
      <c r="O39" s="9">
        <v>3909295500</v>
      </c>
      <c r="Q39" s="9">
        <v>55432279</v>
      </c>
      <c r="S39" s="9">
        <v>3853863221</v>
      </c>
    </row>
    <row r="40" spans="1:19" ht="20.25" customHeight="1">
      <c r="A40" s="8" t="s">
        <v>77</v>
      </c>
      <c r="C40" s="8" t="s">
        <v>241</v>
      </c>
      <c r="E40" s="9">
        <v>2678860</v>
      </c>
      <c r="G40" s="9">
        <v>450</v>
      </c>
      <c r="I40" s="9">
        <v>1205487000</v>
      </c>
      <c r="K40" s="9">
        <v>4933780</v>
      </c>
      <c r="M40" s="9">
        <v>1200553220</v>
      </c>
      <c r="O40" s="9">
        <v>1205487000</v>
      </c>
      <c r="Q40" s="9">
        <v>4933780</v>
      </c>
      <c r="S40" s="9">
        <v>1200553220</v>
      </c>
    </row>
    <row r="41" spans="1:19" ht="20.25" customHeight="1">
      <c r="A41" s="8" t="s">
        <v>58</v>
      </c>
      <c r="C41" s="8" t="s">
        <v>242</v>
      </c>
      <c r="E41" s="9">
        <v>7992137</v>
      </c>
      <c r="G41" s="9">
        <v>930</v>
      </c>
      <c r="I41" s="9">
        <v>0</v>
      </c>
      <c r="K41" s="9">
        <v>0</v>
      </c>
      <c r="M41" s="9">
        <v>0</v>
      </c>
      <c r="O41" s="9">
        <v>7432687410</v>
      </c>
      <c r="Q41" s="9">
        <v>372359747</v>
      </c>
      <c r="S41" s="9">
        <v>7060327663</v>
      </c>
    </row>
    <row r="42" spans="1:19" ht="20.25" customHeight="1">
      <c r="A42" s="8" t="s">
        <v>63</v>
      </c>
      <c r="C42" s="8" t="s">
        <v>243</v>
      </c>
      <c r="E42" s="9">
        <v>56178180</v>
      </c>
      <c r="G42" s="9">
        <v>650</v>
      </c>
      <c r="I42" s="9">
        <v>0</v>
      </c>
      <c r="K42" s="9">
        <v>0</v>
      </c>
      <c r="M42" s="9">
        <v>0</v>
      </c>
      <c r="O42" s="9">
        <v>36515817000</v>
      </c>
      <c r="Q42" s="9">
        <v>0</v>
      </c>
      <c r="S42" s="9">
        <v>36515817000</v>
      </c>
    </row>
    <row r="43" spans="1:19" ht="20.25" customHeight="1">
      <c r="A43" s="8" t="s">
        <v>64</v>
      </c>
      <c r="C43" s="8" t="s">
        <v>244</v>
      </c>
      <c r="E43" s="9">
        <v>1</v>
      </c>
      <c r="G43" s="9">
        <v>3500</v>
      </c>
      <c r="I43" s="9">
        <v>0</v>
      </c>
      <c r="K43" s="9">
        <v>0</v>
      </c>
      <c r="M43" s="9">
        <v>0</v>
      </c>
      <c r="O43" s="9">
        <v>3500</v>
      </c>
      <c r="Q43" s="9">
        <v>0</v>
      </c>
      <c r="S43" s="9">
        <v>3500</v>
      </c>
    </row>
    <row r="44" spans="1:19" ht="20.25" customHeight="1">
      <c r="A44" s="8" t="s">
        <v>67</v>
      </c>
      <c r="C44" s="8" t="s">
        <v>245</v>
      </c>
      <c r="E44" s="9">
        <v>26700000</v>
      </c>
      <c r="G44" s="9">
        <v>60</v>
      </c>
      <c r="I44" s="9">
        <v>0</v>
      </c>
      <c r="K44" s="9">
        <v>0</v>
      </c>
      <c r="M44" s="9">
        <v>0</v>
      </c>
      <c r="O44" s="9">
        <v>1602000000</v>
      </c>
      <c r="Q44" s="9">
        <v>67275591</v>
      </c>
      <c r="S44" s="9">
        <v>1534724409</v>
      </c>
    </row>
    <row r="45" spans="1:19" ht="20.25" customHeight="1">
      <c r="A45" s="8" t="s">
        <v>57</v>
      </c>
      <c r="C45" s="8" t="s">
        <v>246</v>
      </c>
      <c r="E45" s="9">
        <v>16658306</v>
      </c>
      <c r="G45" s="9">
        <v>160</v>
      </c>
      <c r="I45" s="9">
        <v>0</v>
      </c>
      <c r="K45" s="9">
        <v>0</v>
      </c>
      <c r="M45" s="9">
        <v>0</v>
      </c>
      <c r="O45" s="9">
        <v>2665328960</v>
      </c>
      <c r="Q45" s="9">
        <v>0</v>
      </c>
      <c r="S45" s="9">
        <v>2665328960</v>
      </c>
    </row>
    <row r="46" spans="1:19" ht="20.25" customHeight="1">
      <c r="A46" s="8" t="s">
        <v>19</v>
      </c>
      <c r="C46" s="8" t="s">
        <v>247</v>
      </c>
      <c r="E46" s="9">
        <v>321160</v>
      </c>
      <c r="G46" s="9">
        <v>1920</v>
      </c>
      <c r="I46" s="9">
        <v>0</v>
      </c>
      <c r="K46" s="9">
        <v>0</v>
      </c>
      <c r="M46" s="9">
        <v>0</v>
      </c>
      <c r="O46" s="9">
        <v>616627200</v>
      </c>
      <c r="Q46" s="9">
        <v>36926162</v>
      </c>
      <c r="S46" s="9">
        <v>579701038</v>
      </c>
    </row>
    <row r="47" spans="1:19" ht="20.25" customHeight="1">
      <c r="A47" s="8" t="s">
        <v>38</v>
      </c>
      <c r="C47" s="8" t="s">
        <v>248</v>
      </c>
      <c r="E47" s="9">
        <v>27800000</v>
      </c>
      <c r="G47" s="9">
        <v>250</v>
      </c>
      <c r="I47" s="9">
        <v>0</v>
      </c>
      <c r="K47" s="9">
        <v>0</v>
      </c>
      <c r="M47" s="9">
        <v>0</v>
      </c>
      <c r="O47" s="9">
        <v>6950000000</v>
      </c>
      <c r="Q47" s="9">
        <v>0</v>
      </c>
      <c r="S47" s="9">
        <v>6950000000</v>
      </c>
    </row>
    <row r="48" spans="1:19" ht="20.25" customHeight="1">
      <c r="A48" s="11" t="s">
        <v>41</v>
      </c>
      <c r="C48" s="11" t="s">
        <v>229</v>
      </c>
      <c r="E48" s="13">
        <v>625000</v>
      </c>
      <c r="G48" s="13">
        <v>3000</v>
      </c>
      <c r="I48" s="13">
        <v>0</v>
      </c>
      <c r="K48" s="13">
        <v>0</v>
      </c>
      <c r="M48" s="13">
        <v>0</v>
      </c>
      <c r="O48" s="13">
        <v>1875000000</v>
      </c>
      <c r="Q48" s="13">
        <v>69261214</v>
      </c>
      <c r="S48" s="13">
        <v>1805738786</v>
      </c>
    </row>
    <row r="49" spans="1:19" ht="20.25" customHeight="1">
      <c r="A49" s="15" t="s">
        <v>80</v>
      </c>
      <c r="C49" s="16"/>
      <c r="E49" s="16"/>
      <c r="G49" s="16"/>
      <c r="I49" s="16">
        <v>167126560041</v>
      </c>
      <c r="K49" s="16">
        <v>6167399017</v>
      </c>
      <c r="M49" s="16">
        <v>160959161024</v>
      </c>
      <c r="O49" s="16">
        <v>339522733331</v>
      </c>
      <c r="Q49" s="16">
        <v>9504347950</v>
      </c>
      <c r="S49" s="16">
        <v>330018385381</v>
      </c>
    </row>
    <row r="51" spans="1:19" ht="20.25" customHeight="1">
      <c r="Q51" s="4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7"/>
  <sheetViews>
    <sheetView rightToLeft="1" workbookViewId="0">
      <selection activeCell="A10" sqref="A10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4.45" customHeight="1"/>
    <row r="5" spans="1:11" ht="21.75" customHeight="1">
      <c r="A5" s="24" t="s">
        <v>188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25.5" customHeight="1">
      <c r="I6" s="2" t="s">
        <v>159</v>
      </c>
      <c r="K6" s="2" t="s">
        <v>160</v>
      </c>
    </row>
    <row r="7" spans="1:11" ht="29.1" customHeight="1">
      <c r="A7" s="2" t="s">
        <v>249</v>
      </c>
      <c r="C7" s="18" t="s">
        <v>250</v>
      </c>
      <c r="E7" s="18" t="s">
        <v>251</v>
      </c>
      <c r="G7" s="18" t="s">
        <v>252</v>
      </c>
      <c r="I7" s="19" t="s">
        <v>253</v>
      </c>
      <c r="K7" s="19" t="s">
        <v>253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/>
    <row r="5" spans="1:19" ht="22.5" customHeight="1">
      <c r="A5" s="24" t="s">
        <v>254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22.5" customHeight="1">
      <c r="A6" s="25" t="s">
        <v>143</v>
      </c>
      <c r="I6" s="25" t="s">
        <v>159</v>
      </c>
      <c r="J6" s="25"/>
      <c r="K6" s="25"/>
      <c r="L6" s="25"/>
      <c r="M6" s="25"/>
      <c r="O6" s="25" t="s">
        <v>160</v>
      </c>
      <c r="P6" s="25"/>
      <c r="Q6" s="25"/>
      <c r="R6" s="25"/>
      <c r="S6" s="25"/>
    </row>
    <row r="7" spans="1:19" ht="29.1" customHeight="1">
      <c r="A7" s="25"/>
      <c r="C7" s="18" t="s">
        <v>255</v>
      </c>
      <c r="E7" s="18" t="s">
        <v>107</v>
      </c>
      <c r="G7" s="18" t="s">
        <v>256</v>
      </c>
      <c r="I7" s="19" t="s">
        <v>257</v>
      </c>
      <c r="J7" s="3"/>
      <c r="K7" s="19" t="s">
        <v>219</v>
      </c>
      <c r="L7" s="3"/>
      <c r="M7" s="19" t="s">
        <v>258</v>
      </c>
      <c r="O7" s="19" t="s">
        <v>257</v>
      </c>
      <c r="P7" s="3"/>
      <c r="Q7" s="19" t="s">
        <v>219</v>
      </c>
      <c r="R7" s="3"/>
      <c r="S7" s="19" t="s">
        <v>258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30"/>
  <sheetViews>
    <sheetView rightToLeft="1" topLeftCell="A16" workbookViewId="0">
      <selection activeCell="M30" sqref="M30"/>
    </sheetView>
  </sheetViews>
  <sheetFormatPr defaultRowHeight="23.25" customHeight="1"/>
  <cols>
    <col min="1" max="1" width="71.5703125" bestFit="1" customWidth="1"/>
    <col min="2" max="2" width="1.28515625" customWidth="1"/>
    <col min="3" max="3" width="17.28515625" bestFit="1" customWidth="1"/>
    <col min="4" max="4" width="1.28515625" customWidth="1"/>
    <col min="5" max="5" width="12.7109375" bestFit="1" customWidth="1"/>
    <col min="6" max="6" width="1.28515625" customWidth="1"/>
    <col min="7" max="7" width="17.28515625" bestFit="1" customWidth="1"/>
    <col min="8" max="8" width="1.28515625" customWidth="1"/>
    <col min="9" max="9" width="17.28515625" bestFit="1" customWidth="1"/>
    <col min="10" max="10" width="1.28515625" customWidth="1"/>
    <col min="11" max="11" width="12.7109375" bestFit="1" customWidth="1"/>
    <col min="12" max="12" width="1.28515625" customWidth="1"/>
    <col min="13" max="13" width="17.28515625" bestFit="1" customWidth="1"/>
    <col min="14" max="14" width="0.28515625" customWidth="1"/>
  </cols>
  <sheetData>
    <row r="1" spans="1:13" ht="23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3.2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3.2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1:13" ht="23.25" customHeight="1">
      <c r="A5" s="24" t="s">
        <v>259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23.25" customHeight="1">
      <c r="A6" s="25" t="s">
        <v>143</v>
      </c>
      <c r="C6" s="25" t="s">
        <v>159</v>
      </c>
      <c r="D6" s="25"/>
      <c r="E6" s="25"/>
      <c r="F6" s="25"/>
      <c r="G6" s="25"/>
      <c r="I6" s="25" t="s">
        <v>160</v>
      </c>
      <c r="J6" s="25"/>
      <c r="K6" s="25"/>
      <c r="L6" s="25"/>
      <c r="M6" s="25"/>
    </row>
    <row r="7" spans="1:13" ht="23.25" customHeight="1">
      <c r="A7" s="25"/>
      <c r="C7" s="19" t="s">
        <v>257</v>
      </c>
      <c r="D7" s="3"/>
      <c r="E7" s="19" t="s">
        <v>219</v>
      </c>
      <c r="F7" s="3"/>
      <c r="G7" s="19" t="s">
        <v>258</v>
      </c>
      <c r="I7" s="19" t="s">
        <v>257</v>
      </c>
      <c r="J7" s="3"/>
      <c r="K7" s="19" t="s">
        <v>219</v>
      </c>
      <c r="L7" s="3"/>
      <c r="M7" s="19" t="s">
        <v>258</v>
      </c>
    </row>
    <row r="8" spans="1:13" ht="23.25" customHeight="1">
      <c r="A8" s="5" t="s">
        <v>123</v>
      </c>
      <c r="C8" s="6">
        <v>281547</v>
      </c>
      <c r="E8" s="6">
        <v>0</v>
      </c>
      <c r="G8" s="6">
        <v>281547</v>
      </c>
      <c r="I8" s="6">
        <v>2197583</v>
      </c>
      <c r="K8" s="6">
        <v>0</v>
      </c>
      <c r="M8" s="6">
        <v>2197583</v>
      </c>
    </row>
    <row r="9" spans="1:13" ht="23.25" customHeight="1">
      <c r="A9" s="8" t="s">
        <v>124</v>
      </c>
      <c r="C9" s="9">
        <v>768102</v>
      </c>
      <c r="E9" s="9">
        <v>0</v>
      </c>
      <c r="G9" s="9">
        <v>768102</v>
      </c>
      <c r="I9" s="9">
        <v>4471231</v>
      </c>
      <c r="K9" s="9">
        <v>0</v>
      </c>
      <c r="M9" s="9">
        <v>4471231</v>
      </c>
    </row>
    <row r="10" spans="1:13" ht="23.25" customHeight="1">
      <c r="A10" s="8" t="s">
        <v>125</v>
      </c>
      <c r="C10" s="9">
        <v>74387</v>
      </c>
      <c r="E10" s="9">
        <v>0</v>
      </c>
      <c r="G10" s="9">
        <v>74387</v>
      </c>
      <c r="I10" s="9">
        <v>434883</v>
      </c>
      <c r="K10" s="9">
        <v>0</v>
      </c>
      <c r="M10" s="9">
        <v>434883</v>
      </c>
    </row>
    <row r="11" spans="1:13" ht="23.25" customHeight="1">
      <c r="A11" s="8" t="s">
        <v>126</v>
      </c>
      <c r="C11" s="9">
        <v>2570596</v>
      </c>
      <c r="E11" s="9">
        <v>0</v>
      </c>
      <c r="G11" s="9">
        <v>2570596</v>
      </c>
      <c r="I11" s="9">
        <v>14940366</v>
      </c>
      <c r="K11" s="9">
        <v>0</v>
      </c>
      <c r="M11" s="9">
        <v>14940366</v>
      </c>
    </row>
    <row r="12" spans="1:13" ht="23.25" customHeight="1">
      <c r="A12" s="8" t="s">
        <v>127</v>
      </c>
      <c r="C12" s="9">
        <v>26599</v>
      </c>
      <c r="E12" s="9">
        <v>0</v>
      </c>
      <c r="G12" s="9">
        <v>26599</v>
      </c>
      <c r="I12" s="9">
        <v>6318158</v>
      </c>
      <c r="K12" s="9">
        <v>0</v>
      </c>
      <c r="M12" s="9">
        <v>6318158</v>
      </c>
    </row>
    <row r="13" spans="1:13" ht="23.25" customHeight="1">
      <c r="A13" s="8" t="s">
        <v>208</v>
      </c>
      <c r="C13" s="9">
        <v>0</v>
      </c>
      <c r="E13" s="9">
        <v>0</v>
      </c>
      <c r="G13" s="9">
        <v>0</v>
      </c>
      <c r="I13" s="9">
        <v>4152377298</v>
      </c>
      <c r="K13" s="9">
        <v>0</v>
      </c>
      <c r="M13" s="9">
        <v>4152377298</v>
      </c>
    </row>
    <row r="14" spans="1:13" ht="23.25" customHeight="1">
      <c r="A14" s="8" t="s">
        <v>128</v>
      </c>
      <c r="C14" s="9">
        <v>172541</v>
      </c>
      <c r="E14" s="9">
        <v>0</v>
      </c>
      <c r="G14" s="9">
        <v>172541</v>
      </c>
      <c r="I14" s="9">
        <v>736718</v>
      </c>
      <c r="K14" s="9">
        <v>0</v>
      </c>
      <c r="M14" s="9">
        <v>736718</v>
      </c>
    </row>
    <row r="15" spans="1:13" ht="23.25" customHeight="1">
      <c r="A15" s="8" t="s">
        <v>129</v>
      </c>
      <c r="C15" s="9">
        <v>223528</v>
      </c>
      <c r="E15" s="9">
        <v>0</v>
      </c>
      <c r="G15" s="9">
        <v>223528</v>
      </c>
      <c r="I15" s="9">
        <v>793527</v>
      </c>
      <c r="K15" s="9">
        <v>0</v>
      </c>
      <c r="M15" s="9">
        <v>793527</v>
      </c>
    </row>
    <row r="16" spans="1:13" ht="23.25" customHeight="1">
      <c r="A16" s="8" t="s">
        <v>209</v>
      </c>
      <c r="C16" s="9">
        <v>0</v>
      </c>
      <c r="E16" s="9">
        <v>0</v>
      </c>
      <c r="G16" s="9">
        <v>0</v>
      </c>
      <c r="I16" s="9">
        <v>8590684934</v>
      </c>
      <c r="K16" s="9">
        <v>0</v>
      </c>
      <c r="M16" s="9">
        <v>8590684934</v>
      </c>
    </row>
    <row r="17" spans="1:13" ht="23.25" customHeight="1">
      <c r="A17" s="8" t="s">
        <v>130</v>
      </c>
      <c r="C17" s="9">
        <v>664041095</v>
      </c>
      <c r="E17" s="9">
        <v>0</v>
      </c>
      <c r="G17" s="9">
        <v>664041095</v>
      </c>
      <c r="I17" s="9">
        <v>7957850635</v>
      </c>
      <c r="K17" s="9">
        <v>3354659</v>
      </c>
      <c r="M17" s="9">
        <v>7954495976</v>
      </c>
    </row>
    <row r="18" spans="1:13" ht="23.25" customHeight="1">
      <c r="A18" s="8" t="s">
        <v>210</v>
      </c>
      <c r="C18" s="9">
        <v>0</v>
      </c>
      <c r="E18" s="9">
        <v>0</v>
      </c>
      <c r="G18" s="9">
        <v>0</v>
      </c>
      <c r="I18" s="9">
        <v>161408225</v>
      </c>
      <c r="K18" s="9">
        <v>62039</v>
      </c>
      <c r="M18" s="9">
        <v>161346186</v>
      </c>
    </row>
    <row r="19" spans="1:13" ht="23.25" customHeight="1">
      <c r="A19" s="8" t="s">
        <v>131</v>
      </c>
      <c r="C19" s="9">
        <v>3053219178</v>
      </c>
      <c r="E19" s="9">
        <v>0</v>
      </c>
      <c r="G19" s="9">
        <v>3053219178</v>
      </c>
      <c r="I19" s="9">
        <v>17862420956</v>
      </c>
      <c r="K19" s="9">
        <v>15952256</v>
      </c>
      <c r="M19" s="9">
        <v>17846468700</v>
      </c>
    </row>
    <row r="20" spans="1:13" ht="23.25" customHeight="1">
      <c r="A20" s="8" t="s">
        <v>132</v>
      </c>
      <c r="C20" s="9">
        <v>4056655396</v>
      </c>
      <c r="E20" s="9">
        <v>441889</v>
      </c>
      <c r="G20" s="9">
        <v>4056213507</v>
      </c>
      <c r="I20" s="9">
        <v>22669605935</v>
      </c>
      <c r="K20" s="9">
        <v>9817393</v>
      </c>
      <c r="M20" s="9">
        <v>22659788542</v>
      </c>
    </row>
    <row r="21" spans="1:13" ht="23.25" customHeight="1">
      <c r="A21" s="8" t="s">
        <v>133</v>
      </c>
      <c r="C21" s="9">
        <v>842301371</v>
      </c>
      <c r="E21" s="9">
        <v>22687</v>
      </c>
      <c r="G21" s="9">
        <v>842278684</v>
      </c>
      <c r="I21" s="9">
        <v>2007713449</v>
      </c>
      <c r="K21" s="9">
        <v>4977573</v>
      </c>
      <c r="M21" s="9">
        <v>2002735876</v>
      </c>
    </row>
    <row r="22" spans="1:13" ht="23.25" customHeight="1">
      <c r="A22" s="8" t="s">
        <v>134</v>
      </c>
      <c r="C22" s="9">
        <v>2615890410</v>
      </c>
      <c r="E22" s="9">
        <v>0</v>
      </c>
      <c r="G22" s="9">
        <v>2615890410</v>
      </c>
      <c r="I22" s="9">
        <v>4130644500</v>
      </c>
      <c r="K22" s="9">
        <v>14916418</v>
      </c>
      <c r="M22" s="9">
        <v>4115728082</v>
      </c>
    </row>
    <row r="23" spans="1:13" ht="23.25" customHeight="1">
      <c r="A23" s="8" t="s">
        <v>135</v>
      </c>
      <c r="C23" s="9">
        <v>866301370</v>
      </c>
      <c r="E23" s="9">
        <v>-288123</v>
      </c>
      <c r="G23" s="9">
        <v>866589493</v>
      </c>
      <c r="I23" s="9">
        <v>1367940706</v>
      </c>
      <c r="K23" s="9">
        <v>5000856</v>
      </c>
      <c r="M23" s="9">
        <v>1362939850</v>
      </c>
    </row>
    <row r="24" spans="1:13" ht="23.25" customHeight="1">
      <c r="A24" s="8" t="s">
        <v>136</v>
      </c>
      <c r="C24" s="9">
        <v>851229496</v>
      </c>
      <c r="E24" s="9">
        <v>3738552</v>
      </c>
      <c r="G24" s="9">
        <v>847490944</v>
      </c>
      <c r="I24" s="9">
        <v>1098360640</v>
      </c>
      <c r="K24" s="9">
        <v>8116076</v>
      </c>
      <c r="M24" s="9">
        <v>1090244564</v>
      </c>
    </row>
    <row r="25" spans="1:13" ht="23.25" customHeight="1">
      <c r="A25" s="8" t="s">
        <v>137</v>
      </c>
      <c r="C25" s="9">
        <v>499180306</v>
      </c>
      <c r="E25" s="9">
        <v>816989</v>
      </c>
      <c r="G25" s="9">
        <v>498363317</v>
      </c>
      <c r="I25" s="9">
        <v>499180306</v>
      </c>
      <c r="K25" s="9">
        <v>816989</v>
      </c>
      <c r="M25" s="9">
        <v>498363317</v>
      </c>
    </row>
    <row r="26" spans="1:13" ht="23.25" customHeight="1">
      <c r="A26" s="8" t="s">
        <v>138</v>
      </c>
      <c r="C26" s="9">
        <v>887016384</v>
      </c>
      <c r="E26" s="9">
        <v>12260917</v>
      </c>
      <c r="G26" s="9">
        <v>874755467</v>
      </c>
      <c r="I26" s="9">
        <v>887016384</v>
      </c>
      <c r="K26" s="9">
        <v>12260917</v>
      </c>
      <c r="M26" s="9">
        <v>874755467</v>
      </c>
    </row>
    <row r="27" spans="1:13" ht="23.25" customHeight="1">
      <c r="A27" s="11" t="s">
        <v>139</v>
      </c>
      <c r="C27" s="13">
        <v>17336065</v>
      </c>
      <c r="E27" s="13">
        <v>375360</v>
      </c>
      <c r="G27" s="13">
        <v>16960705</v>
      </c>
      <c r="I27" s="13">
        <v>17336065</v>
      </c>
      <c r="K27" s="13">
        <v>375360</v>
      </c>
      <c r="M27" s="13">
        <v>16960705</v>
      </c>
    </row>
    <row r="28" spans="1:13" ht="23.25" customHeight="1">
      <c r="A28" s="15" t="s">
        <v>80</v>
      </c>
      <c r="C28" s="16">
        <v>14357288371</v>
      </c>
      <c r="E28" s="16">
        <v>17368271</v>
      </c>
      <c r="G28" s="16">
        <v>14339920100</v>
      </c>
      <c r="I28" s="16">
        <v>71432432499</v>
      </c>
      <c r="K28" s="16">
        <v>75650536</v>
      </c>
      <c r="M28" s="16">
        <v>71356781963</v>
      </c>
    </row>
    <row r="30" spans="1:13" ht="23.25" customHeight="1">
      <c r="M30" s="4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60"/>
  <sheetViews>
    <sheetView rightToLeft="1" tabSelected="1" topLeftCell="A41" workbookViewId="0">
      <selection activeCell="G62" sqref="G62"/>
    </sheetView>
  </sheetViews>
  <sheetFormatPr defaultRowHeight="12.75"/>
  <cols>
    <col min="1" max="1" width="31.7109375" bestFit="1" customWidth="1"/>
    <col min="2" max="2" width="1.28515625" customWidth="1"/>
    <col min="3" max="3" width="12.7109375" bestFit="1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25.28515625" bestFit="1" customWidth="1"/>
    <col min="10" max="10" width="1.28515625" customWidth="1"/>
    <col min="11" max="11" width="14.140625" bestFit="1" customWidth="1"/>
    <col min="12" max="12" width="1.28515625" customWidth="1"/>
    <col min="13" max="13" width="20.5703125" bestFit="1" customWidth="1"/>
    <col min="14" max="14" width="1.28515625" customWidth="1"/>
    <col min="15" max="15" width="20.5703125" bestFit="1" customWidth="1"/>
    <col min="16" max="16" width="1.28515625" customWidth="1"/>
    <col min="17" max="17" width="17" customWidth="1"/>
    <col min="18" max="18" width="1.28515625" customWidth="1"/>
    <col min="19" max="19" width="0.28515625" customWidth="1"/>
  </cols>
  <sheetData>
    <row r="1" spans="1:1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/>
    <row r="5" spans="1:18" ht="23.25" customHeight="1">
      <c r="A5" s="24" t="s">
        <v>260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>
      <c r="A6" s="25" t="s">
        <v>143</v>
      </c>
      <c r="C6" s="25" t="s">
        <v>159</v>
      </c>
      <c r="D6" s="25"/>
      <c r="E6" s="25"/>
      <c r="F6" s="25"/>
      <c r="G6" s="25"/>
      <c r="H6" s="25"/>
      <c r="I6" s="25"/>
      <c r="K6" s="25" t="s">
        <v>160</v>
      </c>
      <c r="L6" s="25"/>
      <c r="M6" s="25"/>
      <c r="N6" s="25"/>
      <c r="O6" s="25"/>
      <c r="P6" s="25"/>
      <c r="Q6" s="25"/>
      <c r="R6" s="25"/>
    </row>
    <row r="7" spans="1:18" ht="29.1" customHeight="1">
      <c r="A7" s="25"/>
      <c r="C7" s="19" t="s">
        <v>13</v>
      </c>
      <c r="D7" s="3"/>
      <c r="E7" s="19" t="s">
        <v>261</v>
      </c>
      <c r="F7" s="3"/>
      <c r="G7" s="19" t="s">
        <v>262</v>
      </c>
      <c r="H7" s="3"/>
      <c r="I7" s="19" t="s">
        <v>263</v>
      </c>
      <c r="K7" s="19" t="s">
        <v>13</v>
      </c>
      <c r="L7" s="3"/>
      <c r="M7" s="19" t="s">
        <v>261</v>
      </c>
      <c r="N7" s="3"/>
      <c r="O7" s="19" t="s">
        <v>262</v>
      </c>
      <c r="P7" s="3"/>
      <c r="Q7" s="37" t="s">
        <v>263</v>
      </c>
      <c r="R7" s="37"/>
    </row>
    <row r="8" spans="1:18" ht="21.75" customHeight="1">
      <c r="A8" s="5" t="s">
        <v>50</v>
      </c>
      <c r="C8" s="6">
        <v>2091500</v>
      </c>
      <c r="E8" s="6">
        <v>79361219101</v>
      </c>
      <c r="G8" s="6">
        <v>100210478827</v>
      </c>
      <c r="I8" s="6">
        <v>-20849259726</v>
      </c>
      <c r="K8" s="6">
        <v>2720912</v>
      </c>
      <c r="M8" s="6">
        <v>103188970805</v>
      </c>
      <c r="O8" s="6">
        <v>130367628047</v>
      </c>
      <c r="Q8" s="28">
        <v>-27178657242</v>
      </c>
      <c r="R8" s="28"/>
    </row>
    <row r="9" spans="1:18" ht="21.75" customHeight="1">
      <c r="A9" s="8" t="s">
        <v>69</v>
      </c>
      <c r="C9" s="9">
        <v>2600000</v>
      </c>
      <c r="E9" s="9">
        <v>19875035796</v>
      </c>
      <c r="G9" s="9">
        <v>15074045031</v>
      </c>
      <c r="I9" s="9">
        <v>4800990765</v>
      </c>
      <c r="K9" s="9">
        <v>2600000</v>
      </c>
      <c r="M9" s="9">
        <v>19875035796</v>
      </c>
      <c r="O9" s="9">
        <v>15074045031</v>
      </c>
      <c r="Q9" s="30">
        <v>4800990765</v>
      </c>
      <c r="R9" s="30"/>
    </row>
    <row r="10" spans="1:18" ht="21.75" customHeight="1">
      <c r="A10" s="8" t="s">
        <v>41</v>
      </c>
      <c r="C10" s="9">
        <v>625000</v>
      </c>
      <c r="E10" s="9">
        <v>5892072226</v>
      </c>
      <c r="G10" s="9">
        <v>5464957680</v>
      </c>
      <c r="I10" s="9">
        <v>427114546</v>
      </c>
      <c r="K10" s="9">
        <v>625000</v>
      </c>
      <c r="M10" s="9">
        <v>5892072226</v>
      </c>
      <c r="O10" s="9">
        <v>5464957680</v>
      </c>
      <c r="Q10" s="30">
        <v>427114546</v>
      </c>
      <c r="R10" s="30"/>
    </row>
    <row r="11" spans="1:18" ht="21.75" customHeight="1">
      <c r="A11" s="8" t="s">
        <v>67</v>
      </c>
      <c r="C11" s="9">
        <v>11992023</v>
      </c>
      <c r="E11" s="9">
        <v>41137506589</v>
      </c>
      <c r="G11" s="9">
        <v>36751427048</v>
      </c>
      <c r="I11" s="9">
        <v>4386079541</v>
      </c>
      <c r="K11" s="9">
        <v>57291409</v>
      </c>
      <c r="M11" s="9">
        <v>197995194941</v>
      </c>
      <c r="O11" s="9">
        <v>175578468938</v>
      </c>
      <c r="Q11" s="30">
        <v>22416726003</v>
      </c>
      <c r="R11" s="30"/>
    </row>
    <row r="12" spans="1:18" ht="21.75" customHeight="1">
      <c r="A12" s="8" t="s">
        <v>61</v>
      </c>
      <c r="C12" s="9">
        <v>4210746</v>
      </c>
      <c r="E12" s="9">
        <v>22030735906</v>
      </c>
      <c r="G12" s="9">
        <v>19136745065</v>
      </c>
      <c r="I12" s="9">
        <v>2893990841</v>
      </c>
      <c r="K12" s="9">
        <v>9818860</v>
      </c>
      <c r="M12" s="9">
        <v>50043631753</v>
      </c>
      <c r="O12" s="9">
        <v>44624164143</v>
      </c>
      <c r="Q12" s="30">
        <v>5419467610</v>
      </c>
      <c r="R12" s="30"/>
    </row>
    <row r="13" spans="1:18" ht="21.75" customHeight="1">
      <c r="A13" s="8" t="s">
        <v>62</v>
      </c>
      <c r="C13" s="9">
        <v>12250000</v>
      </c>
      <c r="E13" s="9">
        <v>103217314875</v>
      </c>
      <c r="G13" s="9">
        <v>147099519398</v>
      </c>
      <c r="I13" s="9">
        <v>-43882204523</v>
      </c>
      <c r="K13" s="9">
        <v>20000000</v>
      </c>
      <c r="M13" s="9">
        <v>180953129206</v>
      </c>
      <c r="O13" s="9">
        <v>240162480000</v>
      </c>
      <c r="Q13" s="30">
        <v>-59209350794</v>
      </c>
      <c r="R13" s="30"/>
    </row>
    <row r="14" spans="1:18" ht="21.75" customHeight="1">
      <c r="A14" s="8" t="s">
        <v>40</v>
      </c>
      <c r="C14" s="9">
        <v>200000</v>
      </c>
      <c r="E14" s="9">
        <v>9920088233</v>
      </c>
      <c r="G14" s="9">
        <v>7069406466</v>
      </c>
      <c r="I14" s="9">
        <v>2850681767</v>
      </c>
      <c r="K14" s="9">
        <v>200000</v>
      </c>
      <c r="M14" s="9">
        <v>9920088233</v>
      </c>
      <c r="O14" s="9">
        <v>7069406466</v>
      </c>
      <c r="Q14" s="30">
        <v>2850681767</v>
      </c>
      <c r="R14" s="30"/>
    </row>
    <row r="15" spans="1:18" ht="21.75" customHeight="1">
      <c r="A15" s="8" t="s">
        <v>165</v>
      </c>
      <c r="C15" s="9">
        <v>0</v>
      </c>
      <c r="E15" s="9">
        <v>0</v>
      </c>
      <c r="G15" s="9">
        <v>0</v>
      </c>
      <c r="I15" s="9">
        <v>0</v>
      </c>
      <c r="K15" s="9">
        <v>8400000</v>
      </c>
      <c r="M15" s="9">
        <v>63814800000</v>
      </c>
      <c r="O15" s="9">
        <v>56947136400</v>
      </c>
      <c r="Q15" s="30">
        <v>6867663600</v>
      </c>
      <c r="R15" s="30"/>
    </row>
    <row r="16" spans="1:18" ht="21.75" customHeight="1">
      <c r="A16" s="8" t="s">
        <v>166</v>
      </c>
      <c r="C16" s="9">
        <v>0</v>
      </c>
      <c r="E16" s="9">
        <v>0</v>
      </c>
      <c r="G16" s="9">
        <v>0</v>
      </c>
      <c r="I16" s="9">
        <v>0</v>
      </c>
      <c r="K16" s="9">
        <v>514121</v>
      </c>
      <c r="M16" s="9">
        <v>32893164862</v>
      </c>
      <c r="O16" s="9">
        <v>31302546278</v>
      </c>
      <c r="Q16" s="30">
        <v>1590618584</v>
      </c>
      <c r="R16" s="30"/>
    </row>
    <row r="17" spans="1:18" ht="21.75" customHeight="1">
      <c r="A17" s="8" t="s">
        <v>31</v>
      </c>
      <c r="C17" s="9">
        <v>0</v>
      </c>
      <c r="E17" s="9">
        <v>0</v>
      </c>
      <c r="G17" s="9">
        <v>0</v>
      </c>
      <c r="I17" s="9">
        <v>0</v>
      </c>
      <c r="K17" s="9">
        <v>1</v>
      </c>
      <c r="M17" s="9">
        <v>1</v>
      </c>
      <c r="O17" s="9">
        <v>5218</v>
      </c>
      <c r="Q17" s="30">
        <v>-5217</v>
      </c>
      <c r="R17" s="30"/>
    </row>
    <row r="18" spans="1:18" ht="21.75" customHeight="1">
      <c r="A18" s="8" t="s">
        <v>167</v>
      </c>
      <c r="C18" s="9">
        <v>0</v>
      </c>
      <c r="E18" s="9">
        <v>0</v>
      </c>
      <c r="G18" s="9">
        <v>0</v>
      </c>
      <c r="I18" s="9">
        <v>0</v>
      </c>
      <c r="K18" s="9">
        <v>11072038</v>
      </c>
      <c r="M18" s="9">
        <v>45863211682</v>
      </c>
      <c r="O18" s="9">
        <v>55471043244</v>
      </c>
      <c r="Q18" s="30">
        <v>-9607831562</v>
      </c>
      <c r="R18" s="30"/>
    </row>
    <row r="19" spans="1:18" ht="21.75" customHeight="1">
      <c r="A19" s="8" t="s">
        <v>168</v>
      </c>
      <c r="C19" s="9">
        <v>0</v>
      </c>
      <c r="E19" s="9">
        <v>0</v>
      </c>
      <c r="G19" s="9">
        <v>0</v>
      </c>
      <c r="I19" s="9">
        <v>0</v>
      </c>
      <c r="K19" s="9">
        <v>32181303</v>
      </c>
      <c r="M19" s="9">
        <v>79018609495</v>
      </c>
      <c r="O19" s="9">
        <v>78982876066</v>
      </c>
      <c r="Q19" s="30">
        <v>35733429</v>
      </c>
      <c r="R19" s="30"/>
    </row>
    <row r="20" spans="1:18" ht="21.75" customHeight="1">
      <c r="A20" s="8" t="s">
        <v>169</v>
      </c>
      <c r="C20" s="9">
        <v>0</v>
      </c>
      <c r="E20" s="9">
        <v>0</v>
      </c>
      <c r="G20" s="9">
        <v>0</v>
      </c>
      <c r="I20" s="9">
        <v>0</v>
      </c>
      <c r="K20" s="9">
        <v>2150000</v>
      </c>
      <c r="M20" s="9">
        <v>26032432523</v>
      </c>
      <c r="O20" s="9">
        <v>25780902496</v>
      </c>
      <c r="Q20" s="30">
        <v>251530027</v>
      </c>
      <c r="R20" s="30"/>
    </row>
    <row r="21" spans="1:18" ht="21.75" customHeight="1">
      <c r="A21" s="8" t="s">
        <v>21</v>
      </c>
      <c r="C21" s="9">
        <v>0</v>
      </c>
      <c r="E21" s="9">
        <v>0</v>
      </c>
      <c r="G21" s="9">
        <v>0</v>
      </c>
      <c r="I21" s="9">
        <v>0</v>
      </c>
      <c r="K21" s="9">
        <v>28600000</v>
      </c>
      <c r="M21" s="9">
        <v>51489602914</v>
      </c>
      <c r="O21" s="9">
        <v>51514851697</v>
      </c>
      <c r="Q21" s="30">
        <v>-25248783</v>
      </c>
      <c r="R21" s="30"/>
    </row>
    <row r="22" spans="1:18" ht="21.75" customHeight="1">
      <c r="A22" s="8" t="s">
        <v>170</v>
      </c>
      <c r="C22" s="9">
        <v>0</v>
      </c>
      <c r="E22" s="9">
        <v>0</v>
      </c>
      <c r="G22" s="9">
        <v>0</v>
      </c>
      <c r="I22" s="9">
        <v>0</v>
      </c>
      <c r="K22" s="9">
        <v>7200000</v>
      </c>
      <c r="M22" s="9">
        <v>23964297387</v>
      </c>
      <c r="O22" s="9">
        <v>27333194040</v>
      </c>
      <c r="Q22" s="30">
        <v>-3368896653</v>
      </c>
      <c r="R22" s="30"/>
    </row>
    <row r="23" spans="1:18" ht="21.75" customHeight="1">
      <c r="A23" s="8" t="s">
        <v>52</v>
      </c>
      <c r="C23" s="9">
        <v>0</v>
      </c>
      <c r="E23" s="9">
        <v>0</v>
      </c>
      <c r="G23" s="9">
        <v>0</v>
      </c>
      <c r="I23" s="9">
        <v>0</v>
      </c>
      <c r="K23" s="9">
        <v>200000</v>
      </c>
      <c r="M23" s="9">
        <v>2809307085</v>
      </c>
      <c r="O23" s="9">
        <v>2842982956</v>
      </c>
      <c r="Q23" s="30">
        <v>-33675871</v>
      </c>
      <c r="R23" s="30"/>
    </row>
    <row r="24" spans="1:18" ht="21.75" customHeight="1">
      <c r="A24" s="8" t="s">
        <v>63</v>
      </c>
      <c r="C24" s="9">
        <v>0</v>
      </c>
      <c r="E24" s="9">
        <v>0</v>
      </c>
      <c r="G24" s="9">
        <v>0</v>
      </c>
      <c r="I24" s="9">
        <v>0</v>
      </c>
      <c r="K24" s="9">
        <v>39244</v>
      </c>
      <c r="M24" s="9">
        <v>179448294</v>
      </c>
      <c r="O24" s="9">
        <v>183286209</v>
      </c>
      <c r="Q24" s="30">
        <v>-3837915</v>
      </c>
      <c r="R24" s="30"/>
    </row>
    <row r="25" spans="1:18" ht="21.75" customHeight="1">
      <c r="A25" s="8" t="s">
        <v>171</v>
      </c>
      <c r="C25" s="9">
        <v>0</v>
      </c>
      <c r="E25" s="9">
        <v>0</v>
      </c>
      <c r="G25" s="9">
        <v>0</v>
      </c>
      <c r="I25" s="9">
        <v>0</v>
      </c>
      <c r="K25" s="9">
        <v>3444000</v>
      </c>
      <c r="M25" s="9">
        <v>5065245731</v>
      </c>
      <c r="O25" s="9">
        <v>5032557054</v>
      </c>
      <c r="Q25" s="30">
        <v>32688677</v>
      </c>
      <c r="R25" s="30"/>
    </row>
    <row r="26" spans="1:18" ht="21.75" customHeight="1">
      <c r="A26" s="8" t="s">
        <v>66</v>
      </c>
      <c r="C26" s="9">
        <v>0</v>
      </c>
      <c r="E26" s="9">
        <v>0</v>
      </c>
      <c r="G26" s="9">
        <v>0</v>
      </c>
      <c r="I26" s="9">
        <v>0</v>
      </c>
      <c r="K26" s="9">
        <v>3424800</v>
      </c>
      <c r="M26" s="9">
        <v>30309300076</v>
      </c>
      <c r="O26" s="9">
        <v>28872635264</v>
      </c>
      <c r="Q26" s="30">
        <v>1436664812</v>
      </c>
      <c r="R26" s="30"/>
    </row>
    <row r="27" spans="1:18" ht="21.75" customHeight="1">
      <c r="A27" s="8" t="s">
        <v>172</v>
      </c>
      <c r="C27" s="9">
        <v>0</v>
      </c>
      <c r="E27" s="9">
        <v>0</v>
      </c>
      <c r="G27" s="9">
        <v>0</v>
      </c>
      <c r="I27" s="9">
        <v>0</v>
      </c>
      <c r="K27" s="9">
        <v>6271269</v>
      </c>
      <c r="M27" s="9">
        <v>39248688695</v>
      </c>
      <c r="O27" s="9">
        <v>39248688695</v>
      </c>
      <c r="Q27" s="30">
        <v>0</v>
      </c>
      <c r="R27" s="30"/>
    </row>
    <row r="28" spans="1:18" ht="21.75" customHeight="1">
      <c r="A28" s="8" t="s">
        <v>173</v>
      </c>
      <c r="C28" s="9">
        <v>0</v>
      </c>
      <c r="E28" s="9">
        <v>0</v>
      </c>
      <c r="G28" s="9">
        <v>0</v>
      </c>
      <c r="I28" s="9">
        <v>0</v>
      </c>
      <c r="K28" s="9">
        <v>2720000</v>
      </c>
      <c r="M28" s="9">
        <v>33262442003</v>
      </c>
      <c r="O28" s="9">
        <v>29336403600</v>
      </c>
      <c r="Q28" s="30">
        <v>3926038403</v>
      </c>
      <c r="R28" s="30"/>
    </row>
    <row r="29" spans="1:18" ht="21.75" customHeight="1">
      <c r="A29" s="8" t="s">
        <v>28</v>
      </c>
      <c r="C29" s="9">
        <v>0</v>
      </c>
      <c r="E29" s="9">
        <v>0</v>
      </c>
      <c r="G29" s="9">
        <v>0</v>
      </c>
      <c r="I29" s="9">
        <v>0</v>
      </c>
      <c r="K29" s="9">
        <v>1</v>
      </c>
      <c r="M29" s="9">
        <v>1</v>
      </c>
      <c r="O29" s="9">
        <v>2605</v>
      </c>
      <c r="Q29" s="30">
        <v>-2604</v>
      </c>
      <c r="R29" s="30"/>
    </row>
    <row r="30" spans="1:18" ht="21.75" customHeight="1">
      <c r="A30" s="8" t="s">
        <v>58</v>
      </c>
      <c r="C30" s="9">
        <v>0</v>
      </c>
      <c r="E30" s="9">
        <v>0</v>
      </c>
      <c r="G30" s="9">
        <v>0</v>
      </c>
      <c r="I30" s="9">
        <v>0</v>
      </c>
      <c r="K30" s="9">
        <v>1</v>
      </c>
      <c r="M30" s="9">
        <v>1</v>
      </c>
      <c r="O30" s="9">
        <v>10537</v>
      </c>
      <c r="Q30" s="30">
        <v>-10536</v>
      </c>
      <c r="R30" s="30"/>
    </row>
    <row r="31" spans="1:18" ht="21.75" customHeight="1">
      <c r="A31" s="8" t="s">
        <v>174</v>
      </c>
      <c r="C31" s="9">
        <v>0</v>
      </c>
      <c r="E31" s="9">
        <v>0</v>
      </c>
      <c r="G31" s="9">
        <v>0</v>
      </c>
      <c r="I31" s="9">
        <v>0</v>
      </c>
      <c r="K31" s="9">
        <v>5054933</v>
      </c>
      <c r="M31" s="9">
        <v>116922873142</v>
      </c>
      <c r="O31" s="9">
        <v>118335362300</v>
      </c>
      <c r="Q31" s="30">
        <v>-1412489158</v>
      </c>
      <c r="R31" s="30"/>
    </row>
    <row r="32" spans="1:18" ht="21.75" customHeight="1">
      <c r="A32" s="8" t="s">
        <v>175</v>
      </c>
      <c r="C32" s="9">
        <v>0</v>
      </c>
      <c r="E32" s="9">
        <v>0</v>
      </c>
      <c r="G32" s="9">
        <v>0</v>
      </c>
      <c r="I32" s="9">
        <v>0</v>
      </c>
      <c r="K32" s="9">
        <v>8000000</v>
      </c>
      <c r="M32" s="9">
        <v>33612462959</v>
      </c>
      <c r="O32" s="9">
        <v>35149608000</v>
      </c>
      <c r="Q32" s="30">
        <v>-1537145041</v>
      </c>
      <c r="R32" s="30"/>
    </row>
    <row r="33" spans="1:18" ht="21.75" customHeight="1">
      <c r="A33" s="8" t="s">
        <v>176</v>
      </c>
      <c r="C33" s="9">
        <v>0</v>
      </c>
      <c r="E33" s="9">
        <v>0</v>
      </c>
      <c r="G33" s="9">
        <v>0</v>
      </c>
      <c r="I33" s="9">
        <v>0</v>
      </c>
      <c r="K33" s="9">
        <v>6900000</v>
      </c>
      <c r="M33" s="9">
        <v>110098871342</v>
      </c>
      <c r="O33" s="9">
        <v>120786021450</v>
      </c>
      <c r="Q33" s="30">
        <v>-10687150108</v>
      </c>
      <c r="R33" s="30"/>
    </row>
    <row r="34" spans="1:18" ht="21.75" customHeight="1">
      <c r="A34" s="8" t="s">
        <v>177</v>
      </c>
      <c r="C34" s="9">
        <v>0</v>
      </c>
      <c r="E34" s="9">
        <v>0</v>
      </c>
      <c r="G34" s="9">
        <v>0</v>
      </c>
      <c r="I34" s="9">
        <v>0</v>
      </c>
      <c r="K34" s="9">
        <v>14000000</v>
      </c>
      <c r="M34" s="9">
        <v>34634650869</v>
      </c>
      <c r="O34" s="9">
        <v>33706247400</v>
      </c>
      <c r="Q34" s="30">
        <v>928403469</v>
      </c>
      <c r="R34" s="30"/>
    </row>
    <row r="35" spans="1:18" ht="21.75" customHeight="1">
      <c r="A35" s="8" t="s">
        <v>25</v>
      </c>
      <c r="C35" s="9">
        <v>0</v>
      </c>
      <c r="E35" s="9">
        <v>0</v>
      </c>
      <c r="G35" s="9">
        <v>0</v>
      </c>
      <c r="I35" s="9">
        <v>0</v>
      </c>
      <c r="K35" s="9">
        <v>24600000</v>
      </c>
      <c r="M35" s="9">
        <v>67402942064</v>
      </c>
      <c r="O35" s="9">
        <v>61647601259</v>
      </c>
      <c r="Q35" s="30">
        <v>5755340805</v>
      </c>
      <c r="R35" s="30"/>
    </row>
    <row r="36" spans="1:18" ht="21.75" customHeight="1">
      <c r="A36" s="8" t="s">
        <v>60</v>
      </c>
      <c r="C36" s="9">
        <v>0</v>
      </c>
      <c r="E36" s="9">
        <v>0</v>
      </c>
      <c r="G36" s="9">
        <v>0</v>
      </c>
      <c r="I36" s="9">
        <v>0</v>
      </c>
      <c r="K36" s="9">
        <v>1</v>
      </c>
      <c r="M36" s="9">
        <v>1</v>
      </c>
      <c r="O36" s="9">
        <v>6740</v>
      </c>
      <c r="Q36" s="30">
        <v>-6739</v>
      </c>
      <c r="R36" s="30"/>
    </row>
    <row r="37" spans="1:18" ht="21.75" customHeight="1">
      <c r="A37" s="8" t="s">
        <v>47</v>
      </c>
      <c r="C37" s="9">
        <v>0</v>
      </c>
      <c r="E37" s="9">
        <v>0</v>
      </c>
      <c r="G37" s="9">
        <v>0</v>
      </c>
      <c r="I37" s="9">
        <v>0</v>
      </c>
      <c r="K37" s="9">
        <v>300000</v>
      </c>
      <c r="M37" s="9">
        <v>1702807662</v>
      </c>
      <c r="O37" s="9">
        <v>1401312290</v>
      </c>
      <c r="Q37" s="30">
        <v>301495372</v>
      </c>
      <c r="R37" s="30"/>
    </row>
    <row r="38" spans="1:18" ht="21.75" customHeight="1">
      <c r="A38" s="8" t="s">
        <v>54</v>
      </c>
      <c r="C38" s="9">
        <v>0</v>
      </c>
      <c r="E38" s="9">
        <v>0</v>
      </c>
      <c r="G38" s="9">
        <v>0</v>
      </c>
      <c r="I38" s="9">
        <v>0</v>
      </c>
      <c r="K38" s="9">
        <v>149349</v>
      </c>
      <c r="M38" s="9">
        <v>3277655079</v>
      </c>
      <c r="O38" s="9">
        <v>3968345686</v>
      </c>
      <c r="Q38" s="30">
        <v>-690690607</v>
      </c>
      <c r="R38" s="30"/>
    </row>
    <row r="39" spans="1:18" ht="21.75" customHeight="1">
      <c r="A39" s="8" t="s">
        <v>19</v>
      </c>
      <c r="C39" s="9">
        <v>0</v>
      </c>
      <c r="E39" s="9">
        <v>0</v>
      </c>
      <c r="G39" s="9">
        <v>0</v>
      </c>
      <c r="I39" s="9">
        <v>0</v>
      </c>
      <c r="K39" s="9">
        <v>321160</v>
      </c>
      <c r="M39" s="9">
        <v>9162449184</v>
      </c>
      <c r="O39" s="9">
        <v>6432246780</v>
      </c>
      <c r="Q39" s="30">
        <v>2730202404</v>
      </c>
      <c r="R39" s="30"/>
    </row>
    <row r="40" spans="1:18" ht="21.75" customHeight="1">
      <c r="A40" s="8" t="s">
        <v>178</v>
      </c>
      <c r="C40" s="9">
        <v>0</v>
      </c>
      <c r="E40" s="9">
        <v>0</v>
      </c>
      <c r="G40" s="9">
        <v>0</v>
      </c>
      <c r="I40" s="9">
        <v>0</v>
      </c>
      <c r="K40" s="9">
        <v>2953312</v>
      </c>
      <c r="M40" s="9">
        <v>5803035134</v>
      </c>
      <c r="O40" s="9">
        <v>6285418898</v>
      </c>
      <c r="Q40" s="30">
        <v>-482383764</v>
      </c>
      <c r="R40" s="30"/>
    </row>
    <row r="41" spans="1:18" ht="21.75" customHeight="1">
      <c r="A41" s="8" t="s">
        <v>73</v>
      </c>
      <c r="C41" s="9">
        <v>0</v>
      </c>
      <c r="E41" s="9">
        <v>0</v>
      </c>
      <c r="G41" s="9">
        <v>0</v>
      </c>
      <c r="I41" s="9">
        <v>0</v>
      </c>
      <c r="K41" s="9">
        <v>20000</v>
      </c>
      <c r="M41" s="9">
        <v>231216053</v>
      </c>
      <c r="O41" s="9">
        <v>216702909</v>
      </c>
      <c r="Q41" s="30">
        <v>14513144</v>
      </c>
      <c r="R41" s="30"/>
    </row>
    <row r="42" spans="1:18" ht="21.75" customHeight="1">
      <c r="A42" s="8" t="s">
        <v>179</v>
      </c>
      <c r="C42" s="9">
        <v>0</v>
      </c>
      <c r="E42" s="9">
        <v>0</v>
      </c>
      <c r="G42" s="9">
        <v>0</v>
      </c>
      <c r="I42" s="9">
        <v>0</v>
      </c>
      <c r="K42" s="9">
        <v>9277134</v>
      </c>
      <c r="M42" s="9">
        <v>39168641445</v>
      </c>
      <c r="O42" s="9">
        <v>39423772350</v>
      </c>
      <c r="Q42" s="30">
        <v>-255130905</v>
      </c>
      <c r="R42" s="30"/>
    </row>
    <row r="43" spans="1:18" ht="21.75" customHeight="1">
      <c r="A43" s="8" t="s">
        <v>180</v>
      </c>
      <c r="C43" s="9">
        <v>0</v>
      </c>
      <c r="E43" s="9">
        <v>0</v>
      </c>
      <c r="G43" s="9">
        <v>0</v>
      </c>
      <c r="I43" s="9">
        <v>0</v>
      </c>
      <c r="K43" s="9">
        <v>20622683</v>
      </c>
      <c r="M43" s="9">
        <v>36603379530</v>
      </c>
      <c r="O43" s="9">
        <v>39927802169</v>
      </c>
      <c r="Q43" s="30">
        <v>-3324422638</v>
      </c>
      <c r="R43" s="30"/>
    </row>
    <row r="44" spans="1:18" ht="21.75" customHeight="1">
      <c r="A44" s="8" t="s">
        <v>44</v>
      </c>
      <c r="C44" s="9">
        <v>0</v>
      </c>
      <c r="E44" s="9">
        <v>0</v>
      </c>
      <c r="G44" s="9">
        <v>0</v>
      </c>
      <c r="I44" s="9">
        <v>0</v>
      </c>
      <c r="K44" s="9">
        <v>58387704</v>
      </c>
      <c r="M44" s="9">
        <v>100943270135</v>
      </c>
      <c r="O44" s="9">
        <v>110450685526</v>
      </c>
      <c r="Q44" s="30">
        <v>-9507415391</v>
      </c>
      <c r="R44" s="30"/>
    </row>
    <row r="45" spans="1:18" ht="21.75" customHeight="1">
      <c r="A45" s="8" t="s">
        <v>26</v>
      </c>
      <c r="C45" s="9">
        <v>0</v>
      </c>
      <c r="E45" s="9">
        <v>0</v>
      </c>
      <c r="G45" s="9">
        <v>0</v>
      </c>
      <c r="I45" s="9">
        <v>0</v>
      </c>
      <c r="K45" s="9">
        <v>9407665</v>
      </c>
      <c r="M45" s="9">
        <v>43081396851</v>
      </c>
      <c r="O45" s="9">
        <v>25248977365</v>
      </c>
      <c r="Q45" s="30">
        <v>17832419486</v>
      </c>
      <c r="R45" s="30"/>
    </row>
    <row r="46" spans="1:18" ht="21.75" customHeight="1">
      <c r="A46" s="8" t="s">
        <v>22</v>
      </c>
      <c r="C46" s="9">
        <v>0</v>
      </c>
      <c r="E46" s="9">
        <v>0</v>
      </c>
      <c r="G46" s="9">
        <v>0</v>
      </c>
      <c r="I46" s="9">
        <v>0</v>
      </c>
      <c r="K46" s="9">
        <v>5516023</v>
      </c>
      <c r="M46" s="9">
        <v>16231573386</v>
      </c>
      <c r="O46" s="9">
        <v>17299504272</v>
      </c>
      <c r="Q46" s="30">
        <v>-1067930886</v>
      </c>
      <c r="R46" s="30"/>
    </row>
    <row r="47" spans="1:18" ht="21.75" customHeight="1">
      <c r="A47" s="8" t="s">
        <v>181</v>
      </c>
      <c r="C47" s="9">
        <v>0</v>
      </c>
      <c r="E47" s="9">
        <v>0</v>
      </c>
      <c r="G47" s="9">
        <v>0</v>
      </c>
      <c r="I47" s="9">
        <v>0</v>
      </c>
      <c r="K47" s="9">
        <v>870003</v>
      </c>
      <c r="M47" s="9">
        <v>18907743859</v>
      </c>
      <c r="O47" s="9">
        <v>18680252014</v>
      </c>
      <c r="Q47" s="30">
        <v>227491845</v>
      </c>
      <c r="R47" s="30"/>
    </row>
    <row r="48" spans="1:18" ht="21.75" customHeight="1">
      <c r="A48" s="8" t="s">
        <v>182</v>
      </c>
      <c r="C48" s="9">
        <v>0</v>
      </c>
      <c r="E48" s="9">
        <v>0</v>
      </c>
      <c r="G48" s="9">
        <v>0</v>
      </c>
      <c r="I48" s="9">
        <v>0</v>
      </c>
      <c r="K48" s="9">
        <v>21941010</v>
      </c>
      <c r="M48" s="9">
        <v>34965987034</v>
      </c>
      <c r="O48" s="9">
        <v>51012244872</v>
      </c>
      <c r="Q48" s="30">
        <v>-16046257838</v>
      </c>
      <c r="R48" s="30"/>
    </row>
    <row r="49" spans="1:18" ht="21.75" customHeight="1">
      <c r="A49" s="8" t="s">
        <v>183</v>
      </c>
      <c r="C49" s="9">
        <v>0</v>
      </c>
      <c r="E49" s="9">
        <v>0</v>
      </c>
      <c r="G49" s="9">
        <v>0</v>
      </c>
      <c r="I49" s="9">
        <v>0</v>
      </c>
      <c r="K49" s="9">
        <v>35510583</v>
      </c>
      <c r="M49" s="9">
        <v>49297665034</v>
      </c>
      <c r="O49" s="9">
        <v>52242956646</v>
      </c>
      <c r="Q49" s="30">
        <v>-2945291612</v>
      </c>
      <c r="R49" s="30"/>
    </row>
    <row r="50" spans="1:18" ht="21.75" customHeight="1">
      <c r="A50" s="8" t="s">
        <v>184</v>
      </c>
      <c r="C50" s="9">
        <v>0</v>
      </c>
      <c r="E50" s="9">
        <v>0</v>
      </c>
      <c r="G50" s="9">
        <v>0</v>
      </c>
      <c r="I50" s="9">
        <v>0</v>
      </c>
      <c r="K50" s="9">
        <v>2799999</v>
      </c>
      <c r="M50" s="9">
        <v>5135058115</v>
      </c>
      <c r="O50" s="9">
        <v>7846232657</v>
      </c>
      <c r="Q50" s="30">
        <v>-2711174542</v>
      </c>
      <c r="R50" s="30"/>
    </row>
    <row r="51" spans="1:18" ht="21.75" customHeight="1">
      <c r="A51" s="8" t="s">
        <v>23</v>
      </c>
      <c r="C51" s="9">
        <v>0</v>
      </c>
      <c r="E51" s="9">
        <v>0</v>
      </c>
      <c r="G51" s="9">
        <v>0</v>
      </c>
      <c r="I51" s="9">
        <v>0</v>
      </c>
      <c r="K51" s="9">
        <v>8000000</v>
      </c>
      <c r="M51" s="9">
        <v>17987015530</v>
      </c>
      <c r="O51" s="9">
        <v>14807368868</v>
      </c>
      <c r="Q51" s="30">
        <v>3179646662</v>
      </c>
      <c r="R51" s="30"/>
    </row>
    <row r="52" spans="1:18" ht="21.75" customHeight="1">
      <c r="A52" s="11" t="s">
        <v>46</v>
      </c>
      <c r="C52" s="13">
        <v>0</v>
      </c>
      <c r="E52" s="13">
        <v>0</v>
      </c>
      <c r="G52" s="13">
        <v>0</v>
      </c>
      <c r="I52" s="13">
        <v>0</v>
      </c>
      <c r="K52" s="13">
        <v>1</v>
      </c>
      <c r="M52" s="13">
        <v>1</v>
      </c>
      <c r="O52" s="13">
        <v>5679</v>
      </c>
      <c r="Q52" s="32">
        <v>-5678</v>
      </c>
      <c r="R52" s="32"/>
    </row>
    <row r="53" spans="1:18" ht="21.75" customHeight="1">
      <c r="A53" s="15" t="s">
        <v>80</v>
      </c>
      <c r="C53" s="16">
        <v>33969269</v>
      </c>
      <c r="E53" s="16">
        <v>281433972726</v>
      </c>
      <c r="G53" s="16">
        <v>330806579515</v>
      </c>
      <c r="I53" s="16">
        <v>-49372606789</v>
      </c>
      <c r="K53" s="16">
        <v>434104519</v>
      </c>
      <c r="M53" s="16">
        <v>1746989368119</v>
      </c>
      <c r="O53" s="16">
        <v>1816058948794</v>
      </c>
      <c r="Q53" s="38">
        <v>-69069580674</v>
      </c>
      <c r="R53" s="38"/>
    </row>
    <row r="58" spans="1:18">
      <c r="M58" s="49"/>
    </row>
    <row r="59" spans="1:18">
      <c r="M59" s="43"/>
    </row>
    <row r="60" spans="1:18">
      <c r="M60" s="43"/>
    </row>
  </sheetData>
  <mergeCells count="54">
    <mergeCell ref="Q53:R53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70"/>
  <sheetViews>
    <sheetView rightToLeft="1" topLeftCell="E52" zoomScaleNormal="100" workbookViewId="0">
      <selection activeCell="Z70" sqref="Z70"/>
    </sheetView>
  </sheetViews>
  <sheetFormatPr defaultRowHeight="12.75"/>
  <cols>
    <col min="1" max="1" width="3.85546875" bestFit="1" customWidth="1"/>
    <col min="2" max="2" width="2.5703125" customWidth="1"/>
    <col min="3" max="3" width="23.42578125" customWidth="1"/>
    <col min="4" max="5" width="1.28515625" customWidth="1"/>
    <col min="6" max="6" width="14.140625" bestFit="1" customWidth="1"/>
    <col min="7" max="7" width="1.28515625" customWidth="1"/>
    <col min="8" max="8" width="20.5703125" bestFit="1" customWidth="1"/>
    <col min="9" max="9" width="1.28515625" customWidth="1"/>
    <col min="10" max="10" width="20.5703125" bestFit="1" customWidth="1"/>
    <col min="11" max="11" width="1.28515625" customWidth="1"/>
    <col min="12" max="12" width="12.7109375" bestFit="1" customWidth="1"/>
    <col min="13" max="13" width="1.28515625" customWidth="1"/>
    <col min="14" max="14" width="18.7109375" bestFit="1" customWidth="1"/>
    <col min="15" max="15" width="1.28515625" customWidth="1"/>
    <col min="16" max="16" width="13.5703125" bestFit="1" customWidth="1"/>
    <col min="17" max="17" width="1.28515625" customWidth="1"/>
    <col min="18" max="18" width="18.7109375" bestFit="1" customWidth="1"/>
    <col min="19" max="19" width="1.28515625" customWidth="1"/>
    <col min="20" max="20" width="14.140625" bestFit="1" customWidth="1"/>
    <col min="21" max="21" width="1.28515625" customWidth="1"/>
    <col min="22" max="22" width="18.140625" bestFit="1" customWidth="1"/>
    <col min="23" max="23" width="1.28515625" customWidth="1"/>
    <col min="24" max="24" width="20.5703125" bestFit="1" customWidth="1"/>
    <col min="25" max="25" width="1.28515625" customWidth="1"/>
    <col min="26" max="26" width="20.5703125" bestFit="1" customWidth="1"/>
    <col min="27" max="27" width="1.28515625" customWidth="1"/>
    <col min="28" max="28" width="21.28515625" bestFit="1" customWidth="1"/>
    <col min="29" max="29" width="0.28515625" customWidth="1"/>
  </cols>
  <sheetData>
    <row r="1" spans="1:2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23.25" customHeight="1">
      <c r="A4" s="1" t="s">
        <v>3</v>
      </c>
      <c r="B4" s="24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23.25" customHeight="1">
      <c r="A5" s="24" t="s">
        <v>5</v>
      </c>
      <c r="B5" s="24"/>
      <c r="C5" s="24" t="s">
        <v>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14.45" customHeight="1">
      <c r="F6" s="25" t="s">
        <v>7</v>
      </c>
      <c r="G6" s="25"/>
      <c r="H6" s="25"/>
      <c r="I6" s="25"/>
      <c r="J6" s="25"/>
      <c r="L6" s="25" t="s">
        <v>8</v>
      </c>
      <c r="M6" s="25"/>
      <c r="N6" s="25"/>
      <c r="O6" s="25"/>
      <c r="P6" s="25"/>
      <c r="Q6" s="25"/>
      <c r="R6" s="25"/>
      <c r="T6" s="25" t="s">
        <v>9</v>
      </c>
      <c r="U6" s="25"/>
      <c r="V6" s="25"/>
      <c r="W6" s="25"/>
      <c r="X6" s="25"/>
      <c r="Y6" s="25"/>
      <c r="Z6" s="25"/>
      <c r="AA6" s="25"/>
      <c r="AB6" s="25"/>
    </row>
    <row r="7" spans="1:28" ht="14.45" customHeight="1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25" t="s">
        <v>12</v>
      </c>
      <c r="B8" s="25"/>
      <c r="C8" s="25"/>
      <c r="E8" s="25" t="s">
        <v>13</v>
      </c>
      <c r="F8" s="2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27" t="s">
        <v>19</v>
      </c>
      <c r="B9" s="27"/>
      <c r="C9" s="27"/>
      <c r="E9" s="28">
        <v>321160</v>
      </c>
      <c r="F9" s="28"/>
      <c r="H9" s="6">
        <v>6432246780</v>
      </c>
      <c r="J9" s="6">
        <v>5631554088.7200003</v>
      </c>
      <c r="L9" s="6">
        <v>0</v>
      </c>
      <c r="N9" s="6">
        <v>0</v>
      </c>
      <c r="P9" s="6">
        <v>0</v>
      </c>
      <c r="R9" s="6">
        <v>0</v>
      </c>
      <c r="T9" s="6">
        <v>321160</v>
      </c>
      <c r="V9" s="6">
        <v>18940</v>
      </c>
      <c r="X9" s="6">
        <v>6432246780</v>
      </c>
      <c r="Z9" s="6">
        <v>6046577916.1199999</v>
      </c>
      <c r="AB9" s="7">
        <v>0.12</v>
      </c>
    </row>
    <row r="10" spans="1:28" ht="21.75" customHeight="1">
      <c r="A10" s="29" t="s">
        <v>20</v>
      </c>
      <c r="B10" s="29"/>
      <c r="C10" s="29"/>
      <c r="E10" s="30">
        <v>17000000</v>
      </c>
      <c r="F10" s="30"/>
      <c r="H10" s="9">
        <v>58281034630</v>
      </c>
      <c r="J10" s="9">
        <v>58351729050</v>
      </c>
      <c r="L10" s="9">
        <v>8500000</v>
      </c>
      <c r="N10" s="9">
        <v>0</v>
      </c>
      <c r="P10" s="9">
        <v>0</v>
      </c>
      <c r="R10" s="9">
        <v>0</v>
      </c>
      <c r="T10" s="9">
        <v>25500000</v>
      </c>
      <c r="V10" s="9">
        <v>2399</v>
      </c>
      <c r="X10" s="9">
        <v>58281034630</v>
      </c>
      <c r="Z10" s="9">
        <v>60810511725</v>
      </c>
      <c r="AB10" s="10">
        <v>1.1599999999999999</v>
      </c>
    </row>
    <row r="11" spans="1:28" ht="21.75" customHeight="1">
      <c r="A11" s="29" t="s">
        <v>21</v>
      </c>
      <c r="B11" s="29"/>
      <c r="C11" s="29"/>
      <c r="E11" s="30">
        <v>57332580</v>
      </c>
      <c r="F11" s="30"/>
      <c r="H11" s="9">
        <v>97215096620</v>
      </c>
      <c r="J11" s="9">
        <v>94833774711.936005</v>
      </c>
      <c r="L11" s="9">
        <v>0</v>
      </c>
      <c r="N11" s="9">
        <v>0</v>
      </c>
      <c r="P11" s="9">
        <v>0</v>
      </c>
      <c r="R11" s="9">
        <v>0</v>
      </c>
      <c r="T11" s="9">
        <v>57332580</v>
      </c>
      <c r="V11" s="9">
        <v>1579</v>
      </c>
      <c r="X11" s="9">
        <v>97215096620</v>
      </c>
      <c r="Z11" s="9">
        <v>89989501364.270996</v>
      </c>
      <c r="AB11" s="10">
        <v>1.72</v>
      </c>
    </row>
    <row r="12" spans="1:28" ht="21.75" customHeight="1">
      <c r="A12" s="29" t="s">
        <v>22</v>
      </c>
      <c r="B12" s="29"/>
      <c r="C12" s="29"/>
      <c r="E12" s="30">
        <v>17395977</v>
      </c>
      <c r="F12" s="30"/>
      <c r="H12" s="9">
        <v>30339847184</v>
      </c>
      <c r="J12" s="9">
        <v>49335419582.833</v>
      </c>
      <c r="L12" s="9">
        <v>0</v>
      </c>
      <c r="N12" s="9">
        <v>0</v>
      </c>
      <c r="P12" s="9">
        <v>0</v>
      </c>
      <c r="R12" s="9">
        <v>0</v>
      </c>
      <c r="T12" s="9">
        <v>17395977</v>
      </c>
      <c r="V12" s="9">
        <v>2965</v>
      </c>
      <c r="X12" s="9">
        <v>30339847184</v>
      </c>
      <c r="Z12" s="9">
        <v>51272176327.760201</v>
      </c>
      <c r="AB12" s="10">
        <v>0.98</v>
      </c>
    </row>
    <row r="13" spans="1:28" ht="21.75" customHeight="1">
      <c r="A13" s="29" t="s">
        <v>23</v>
      </c>
      <c r="B13" s="29"/>
      <c r="C13" s="29"/>
      <c r="E13" s="30">
        <v>40379418</v>
      </c>
      <c r="F13" s="30"/>
      <c r="H13" s="9">
        <v>172257222495</v>
      </c>
      <c r="J13" s="9">
        <v>70524504933.315308</v>
      </c>
      <c r="L13" s="9">
        <v>0</v>
      </c>
      <c r="N13" s="9">
        <v>0</v>
      </c>
      <c r="P13" s="9">
        <v>0</v>
      </c>
      <c r="R13" s="9">
        <v>0</v>
      </c>
      <c r="T13" s="9">
        <v>40379418</v>
      </c>
      <c r="V13" s="9">
        <v>1858</v>
      </c>
      <c r="X13" s="9">
        <v>172257222495</v>
      </c>
      <c r="Z13" s="9">
        <v>74578560140.068207</v>
      </c>
      <c r="AB13" s="10">
        <v>1.43</v>
      </c>
    </row>
    <row r="14" spans="1:28" ht="21.75" customHeight="1">
      <c r="A14" s="29" t="s">
        <v>24</v>
      </c>
      <c r="B14" s="29"/>
      <c r="C14" s="29"/>
      <c r="E14" s="30">
        <v>11789926</v>
      </c>
      <c r="F14" s="30"/>
      <c r="H14" s="9">
        <v>36299016325</v>
      </c>
      <c r="J14" s="9">
        <v>36120349448.004601</v>
      </c>
      <c r="L14" s="9">
        <v>0</v>
      </c>
      <c r="N14" s="9">
        <v>0</v>
      </c>
      <c r="P14" s="9">
        <v>0</v>
      </c>
      <c r="R14" s="9">
        <v>0</v>
      </c>
      <c r="T14" s="9">
        <v>11789926</v>
      </c>
      <c r="V14" s="9">
        <v>3099</v>
      </c>
      <c r="X14" s="9">
        <v>36299016325</v>
      </c>
      <c r="Z14" s="9">
        <v>36319585638.9897</v>
      </c>
      <c r="AB14" s="10">
        <v>0.69</v>
      </c>
    </row>
    <row r="15" spans="1:28" ht="21.75" customHeight="1">
      <c r="A15" s="29" t="s">
        <v>25</v>
      </c>
      <c r="B15" s="29"/>
      <c r="C15" s="29"/>
      <c r="E15" s="30">
        <v>4287428</v>
      </c>
      <c r="F15" s="30"/>
      <c r="H15" s="9">
        <v>10895693658</v>
      </c>
      <c r="J15" s="9">
        <v>11277034507.7964</v>
      </c>
      <c r="L15" s="9">
        <v>0</v>
      </c>
      <c r="N15" s="9">
        <v>0</v>
      </c>
      <c r="P15" s="9">
        <v>0</v>
      </c>
      <c r="R15" s="9">
        <v>0</v>
      </c>
      <c r="T15" s="9">
        <v>4287428</v>
      </c>
      <c r="V15" s="9">
        <v>2594</v>
      </c>
      <c r="X15" s="9">
        <v>10895693658</v>
      </c>
      <c r="Z15" s="9">
        <v>11055414782.0196</v>
      </c>
      <c r="AB15" s="10">
        <v>0.21</v>
      </c>
    </row>
    <row r="16" spans="1:28" ht="21.75" customHeight="1">
      <c r="A16" s="29" t="s">
        <v>26</v>
      </c>
      <c r="B16" s="29"/>
      <c r="C16" s="29"/>
      <c r="E16" s="30">
        <v>15217153</v>
      </c>
      <c r="F16" s="30"/>
      <c r="H16" s="9">
        <v>42562077287</v>
      </c>
      <c r="J16" s="9">
        <v>42657042849.813004</v>
      </c>
      <c r="L16" s="9">
        <v>0</v>
      </c>
      <c r="N16" s="9">
        <v>0</v>
      </c>
      <c r="P16" s="9">
        <v>0</v>
      </c>
      <c r="R16" s="9">
        <v>0</v>
      </c>
      <c r="T16" s="9">
        <v>15217153</v>
      </c>
      <c r="V16" s="9">
        <v>3547</v>
      </c>
      <c r="X16" s="9">
        <v>42562077287</v>
      </c>
      <c r="Z16" s="9">
        <v>53654089002.938599</v>
      </c>
      <c r="AB16" s="10">
        <v>1.03</v>
      </c>
    </row>
    <row r="17" spans="1:28" ht="21.75" customHeight="1">
      <c r="A17" s="29" t="s">
        <v>27</v>
      </c>
      <c r="B17" s="29"/>
      <c r="C17" s="29"/>
      <c r="E17" s="30">
        <v>47286415</v>
      </c>
      <c r="F17" s="30"/>
      <c r="H17" s="9">
        <v>106423867069</v>
      </c>
      <c r="J17" s="9">
        <v>171756492275.56</v>
      </c>
      <c r="L17" s="9">
        <v>0</v>
      </c>
      <c r="N17" s="9">
        <v>0</v>
      </c>
      <c r="P17" s="9">
        <v>0</v>
      </c>
      <c r="R17" s="9">
        <v>0</v>
      </c>
      <c r="T17" s="9">
        <v>47286415</v>
      </c>
      <c r="V17" s="9">
        <v>3208</v>
      </c>
      <c r="X17" s="9">
        <v>106423867069</v>
      </c>
      <c r="Z17" s="9">
        <v>150792235145.04599</v>
      </c>
      <c r="AB17" s="10">
        <v>2.88</v>
      </c>
    </row>
    <row r="18" spans="1:28" ht="21.75" customHeight="1">
      <c r="A18" s="29" t="s">
        <v>28</v>
      </c>
      <c r="B18" s="29"/>
      <c r="C18" s="29"/>
      <c r="E18" s="30">
        <v>48742500</v>
      </c>
      <c r="F18" s="30"/>
      <c r="H18" s="9">
        <v>140055567756</v>
      </c>
      <c r="J18" s="9">
        <v>109987134423.75</v>
      </c>
      <c r="L18" s="9">
        <v>10257500</v>
      </c>
      <c r="N18" s="9">
        <v>25083778854</v>
      </c>
      <c r="P18" s="9">
        <v>0</v>
      </c>
      <c r="R18" s="9">
        <v>0</v>
      </c>
      <c r="T18" s="9">
        <v>59000000</v>
      </c>
      <c r="V18" s="9">
        <v>2172</v>
      </c>
      <c r="X18" s="9">
        <v>165139346610</v>
      </c>
      <c r="Z18" s="9">
        <v>127385519400</v>
      </c>
      <c r="AB18" s="10">
        <v>2.44</v>
      </c>
    </row>
    <row r="19" spans="1:28" ht="21.75" customHeight="1">
      <c r="A19" s="29" t="s">
        <v>29</v>
      </c>
      <c r="B19" s="29"/>
      <c r="C19" s="29"/>
      <c r="E19" s="30">
        <v>13500000</v>
      </c>
      <c r="F19" s="30"/>
      <c r="H19" s="9">
        <v>192159536500</v>
      </c>
      <c r="J19" s="9">
        <v>184386334500</v>
      </c>
      <c r="L19" s="9">
        <v>0</v>
      </c>
      <c r="N19" s="9">
        <v>0</v>
      </c>
      <c r="P19" s="9">
        <v>0</v>
      </c>
      <c r="R19" s="9">
        <v>0</v>
      </c>
      <c r="T19" s="9">
        <v>13500000</v>
      </c>
      <c r="V19" s="9">
        <v>15140</v>
      </c>
      <c r="X19" s="9">
        <v>192159536500</v>
      </c>
      <c r="Z19" s="9">
        <v>203173879500</v>
      </c>
      <c r="AB19" s="10">
        <v>3.88</v>
      </c>
    </row>
    <row r="20" spans="1:28" ht="21.75" customHeight="1">
      <c r="A20" s="29" t="s">
        <v>30</v>
      </c>
      <c r="B20" s="29"/>
      <c r="C20" s="29"/>
      <c r="E20" s="30">
        <v>14497759</v>
      </c>
      <c r="F20" s="30"/>
      <c r="H20" s="9">
        <v>31119215777</v>
      </c>
      <c r="J20" s="9">
        <v>54936627837.017403</v>
      </c>
      <c r="L20" s="9">
        <v>0</v>
      </c>
      <c r="N20" s="9">
        <v>0</v>
      </c>
      <c r="P20" s="9">
        <v>0</v>
      </c>
      <c r="R20" s="9">
        <v>0</v>
      </c>
      <c r="T20" s="9">
        <v>14497759</v>
      </c>
      <c r="V20" s="9">
        <v>4050</v>
      </c>
      <c r="X20" s="9">
        <v>31119215777</v>
      </c>
      <c r="Z20" s="9">
        <v>58366564202.497498</v>
      </c>
      <c r="AB20" s="10">
        <v>1.1200000000000001</v>
      </c>
    </row>
    <row r="21" spans="1:28" ht="21.75" customHeight="1">
      <c r="A21" s="29" t="s">
        <v>31</v>
      </c>
      <c r="B21" s="29"/>
      <c r="C21" s="29"/>
      <c r="E21" s="30">
        <v>13867400</v>
      </c>
      <c r="F21" s="30"/>
      <c r="H21" s="9">
        <v>49843801720</v>
      </c>
      <c r="J21" s="9">
        <v>72232818202.800003</v>
      </c>
      <c r="L21" s="9">
        <v>0</v>
      </c>
      <c r="N21" s="9">
        <v>0</v>
      </c>
      <c r="P21" s="9">
        <v>0</v>
      </c>
      <c r="R21" s="9">
        <v>0</v>
      </c>
      <c r="T21" s="9">
        <v>13867400</v>
      </c>
      <c r="V21" s="9">
        <v>4568</v>
      </c>
      <c r="X21" s="9">
        <v>49843801720</v>
      </c>
      <c r="Z21" s="9">
        <v>62969372814.959999</v>
      </c>
      <c r="AB21" s="10">
        <v>1.2</v>
      </c>
    </row>
    <row r="22" spans="1:28" ht="21.75" customHeight="1">
      <c r="A22" s="29" t="s">
        <v>32</v>
      </c>
      <c r="B22" s="29"/>
      <c r="C22" s="29"/>
      <c r="E22" s="30">
        <v>6189031</v>
      </c>
      <c r="F22" s="30"/>
      <c r="H22" s="9">
        <v>83270103164</v>
      </c>
      <c r="J22" s="9">
        <v>59491834587.8685</v>
      </c>
      <c r="L22" s="9">
        <v>0</v>
      </c>
      <c r="N22" s="9">
        <v>0</v>
      </c>
      <c r="P22" s="9">
        <v>0</v>
      </c>
      <c r="R22" s="9">
        <v>0</v>
      </c>
      <c r="T22" s="9">
        <v>6189031</v>
      </c>
      <c r="V22" s="9">
        <v>8350</v>
      </c>
      <c r="X22" s="9">
        <v>83270103164</v>
      </c>
      <c r="Z22" s="9">
        <v>51370922317.342499</v>
      </c>
      <c r="AB22" s="10">
        <v>0.98</v>
      </c>
    </row>
    <row r="23" spans="1:28" ht="21.75" customHeight="1">
      <c r="A23" s="29" t="s">
        <v>33</v>
      </c>
      <c r="B23" s="29"/>
      <c r="C23" s="29"/>
      <c r="E23" s="30">
        <v>4599827</v>
      </c>
      <c r="F23" s="30"/>
      <c r="H23" s="9">
        <v>132017918665</v>
      </c>
      <c r="J23" s="9">
        <v>78509104363.939499</v>
      </c>
      <c r="L23" s="9">
        <v>0</v>
      </c>
      <c r="N23" s="9">
        <v>0</v>
      </c>
      <c r="P23" s="9">
        <v>0</v>
      </c>
      <c r="R23" s="9">
        <v>0</v>
      </c>
      <c r="T23" s="9">
        <v>4599827</v>
      </c>
      <c r="V23" s="9">
        <v>18670</v>
      </c>
      <c r="X23" s="9">
        <v>132017918665</v>
      </c>
      <c r="Z23" s="9">
        <v>85367791407.964493</v>
      </c>
      <c r="AB23" s="10">
        <v>1.63</v>
      </c>
    </row>
    <row r="24" spans="1:28" ht="21.75" customHeight="1">
      <c r="A24" s="29" t="s">
        <v>34</v>
      </c>
      <c r="B24" s="29"/>
      <c r="C24" s="29"/>
      <c r="E24" s="30">
        <v>4100000</v>
      </c>
      <c r="F24" s="30"/>
      <c r="H24" s="9">
        <v>68190446531</v>
      </c>
      <c r="J24" s="9">
        <v>71160063300</v>
      </c>
      <c r="L24" s="9">
        <v>0</v>
      </c>
      <c r="N24" s="9">
        <v>0</v>
      </c>
      <c r="P24" s="9">
        <v>0</v>
      </c>
      <c r="R24" s="9">
        <v>0</v>
      </c>
      <c r="T24" s="9">
        <v>4100000</v>
      </c>
      <c r="V24" s="9">
        <v>17940</v>
      </c>
      <c r="X24" s="9">
        <v>68190446531</v>
      </c>
      <c r="Z24" s="9">
        <v>73116353700</v>
      </c>
      <c r="AB24" s="10">
        <v>1.4</v>
      </c>
    </row>
    <row r="25" spans="1:28" ht="21.75" customHeight="1">
      <c r="A25" s="29" t="s">
        <v>35</v>
      </c>
      <c r="B25" s="29"/>
      <c r="C25" s="29"/>
      <c r="E25" s="30">
        <v>410000</v>
      </c>
      <c r="F25" s="30"/>
      <c r="H25" s="9">
        <v>70201786761</v>
      </c>
      <c r="J25" s="9">
        <v>57380442795</v>
      </c>
      <c r="L25" s="9">
        <v>110000</v>
      </c>
      <c r="N25" s="9">
        <v>19248656435</v>
      </c>
      <c r="P25" s="9">
        <v>0</v>
      </c>
      <c r="R25" s="9">
        <v>0</v>
      </c>
      <c r="T25" s="9">
        <v>520000</v>
      </c>
      <c r="V25" s="9">
        <v>180000</v>
      </c>
      <c r="X25" s="9">
        <v>89450443196</v>
      </c>
      <c r="Z25" s="9">
        <v>93043080000</v>
      </c>
      <c r="AB25" s="10">
        <v>1.78</v>
      </c>
    </row>
    <row r="26" spans="1:28" ht="21.75" customHeight="1">
      <c r="A26" s="29" t="s">
        <v>36</v>
      </c>
      <c r="B26" s="29"/>
      <c r="C26" s="29"/>
      <c r="E26" s="30">
        <v>200000</v>
      </c>
      <c r="F26" s="30"/>
      <c r="H26" s="9">
        <v>1203115451</v>
      </c>
      <c r="J26" s="9">
        <v>1075562100</v>
      </c>
      <c r="L26" s="9">
        <v>0</v>
      </c>
      <c r="N26" s="9">
        <v>0</v>
      </c>
      <c r="P26" s="9">
        <v>0</v>
      </c>
      <c r="R26" s="9">
        <v>0</v>
      </c>
      <c r="T26" s="9">
        <v>200000</v>
      </c>
      <c r="V26" s="9">
        <v>5000</v>
      </c>
      <c r="X26" s="9">
        <v>1203115451</v>
      </c>
      <c r="Z26" s="9">
        <v>994050000</v>
      </c>
      <c r="AB26" s="10">
        <v>0.02</v>
      </c>
    </row>
    <row r="27" spans="1:28" ht="21.75" customHeight="1">
      <c r="A27" s="29" t="s">
        <v>37</v>
      </c>
      <c r="B27" s="29"/>
      <c r="C27" s="29"/>
      <c r="E27" s="30">
        <v>8304632</v>
      </c>
      <c r="F27" s="30"/>
      <c r="H27" s="9">
        <v>142692668508</v>
      </c>
      <c r="J27" s="9">
        <v>84450894867.108002</v>
      </c>
      <c r="L27" s="9">
        <v>16609264</v>
      </c>
      <c r="N27" s="9">
        <v>0</v>
      </c>
      <c r="P27" s="9">
        <v>0</v>
      </c>
      <c r="R27" s="9">
        <v>0</v>
      </c>
      <c r="T27" s="9">
        <v>24913896</v>
      </c>
      <c r="V27" s="9">
        <v>3533</v>
      </c>
      <c r="X27" s="9">
        <v>142692668508</v>
      </c>
      <c r="Z27" s="9">
        <v>87497070840.320404</v>
      </c>
      <c r="AB27" s="10">
        <v>1.67</v>
      </c>
    </row>
    <row r="28" spans="1:28" ht="21.75" customHeight="1">
      <c r="A28" s="29" t="s">
        <v>38</v>
      </c>
      <c r="B28" s="29"/>
      <c r="C28" s="29"/>
      <c r="E28" s="30">
        <v>27800000</v>
      </c>
      <c r="F28" s="30"/>
      <c r="H28" s="9">
        <v>60828242900</v>
      </c>
      <c r="J28" s="9">
        <v>53611104600</v>
      </c>
      <c r="L28" s="9">
        <v>0</v>
      </c>
      <c r="N28" s="9">
        <v>0</v>
      </c>
      <c r="P28" s="9">
        <v>0</v>
      </c>
      <c r="R28" s="9">
        <v>0</v>
      </c>
      <c r="T28" s="9">
        <v>27800000</v>
      </c>
      <c r="V28" s="9">
        <v>1993</v>
      </c>
      <c r="X28" s="9">
        <v>60828242900</v>
      </c>
      <c r="Z28" s="9">
        <v>55075737870</v>
      </c>
      <c r="AB28" s="10">
        <v>1.05</v>
      </c>
    </row>
    <row r="29" spans="1:28" ht="21.75" customHeight="1">
      <c r="A29" s="29" t="s">
        <v>39</v>
      </c>
      <c r="B29" s="29"/>
      <c r="C29" s="29"/>
      <c r="E29" s="30">
        <v>7502416</v>
      </c>
      <c r="F29" s="30"/>
      <c r="H29" s="9">
        <v>53171421145</v>
      </c>
      <c r="J29" s="9">
        <v>68462389415.664001</v>
      </c>
      <c r="L29" s="9">
        <v>0</v>
      </c>
      <c r="N29" s="9">
        <v>0</v>
      </c>
      <c r="P29" s="9">
        <v>0</v>
      </c>
      <c r="R29" s="9">
        <v>0</v>
      </c>
      <c r="T29" s="9">
        <v>7502416</v>
      </c>
      <c r="V29" s="9">
        <v>9490</v>
      </c>
      <c r="X29" s="9">
        <v>53171421145</v>
      </c>
      <c r="Z29" s="9">
        <v>70774300169.352005</v>
      </c>
      <c r="AB29" s="10">
        <v>1.35</v>
      </c>
    </row>
    <row r="30" spans="1:28" ht="21.75" customHeight="1">
      <c r="A30" s="29" t="s">
        <v>40</v>
      </c>
      <c r="B30" s="29"/>
      <c r="C30" s="29"/>
      <c r="E30" s="30">
        <v>2700000</v>
      </c>
      <c r="F30" s="30"/>
      <c r="H30" s="9">
        <v>95436987262</v>
      </c>
      <c r="J30" s="9">
        <v>101586939750</v>
      </c>
      <c r="L30" s="9">
        <v>0</v>
      </c>
      <c r="N30" s="9">
        <v>0</v>
      </c>
      <c r="P30" s="9">
        <v>-200000</v>
      </c>
      <c r="R30" s="9">
        <v>9920088233</v>
      </c>
      <c r="T30" s="9">
        <v>2500000</v>
      </c>
      <c r="V30" s="9">
        <v>45800</v>
      </c>
      <c r="X30" s="9">
        <v>88367580796</v>
      </c>
      <c r="Z30" s="9">
        <v>113818725000</v>
      </c>
      <c r="AB30" s="10">
        <v>2.1800000000000002</v>
      </c>
    </row>
    <row r="31" spans="1:28" ht="21.75" customHeight="1">
      <c r="A31" s="29" t="s">
        <v>41</v>
      </c>
      <c r="B31" s="29"/>
      <c r="C31" s="29"/>
      <c r="E31" s="30">
        <v>625000</v>
      </c>
      <c r="F31" s="30"/>
      <c r="H31" s="9">
        <v>5464957680</v>
      </c>
      <c r="J31" s="9">
        <v>5249826562.5</v>
      </c>
      <c r="L31" s="9">
        <v>0</v>
      </c>
      <c r="N31" s="9">
        <v>0</v>
      </c>
      <c r="P31" s="9">
        <v>-625000</v>
      </c>
      <c r="R31" s="9">
        <v>5892072226</v>
      </c>
      <c r="T31" s="9">
        <v>0</v>
      </c>
      <c r="V31" s="9">
        <v>0</v>
      </c>
      <c r="X31" s="9">
        <v>0</v>
      </c>
      <c r="Z31" s="9">
        <v>0</v>
      </c>
      <c r="AB31" s="10">
        <v>0</v>
      </c>
    </row>
    <row r="32" spans="1:28" ht="21.75" customHeight="1">
      <c r="A32" s="29" t="s">
        <v>42</v>
      </c>
      <c r="B32" s="29"/>
      <c r="C32" s="29"/>
      <c r="E32" s="30">
        <v>10000000</v>
      </c>
      <c r="F32" s="30"/>
      <c r="H32" s="9">
        <v>67051756000</v>
      </c>
      <c r="J32" s="9">
        <v>38022412500</v>
      </c>
      <c r="L32" s="9">
        <v>0</v>
      </c>
      <c r="N32" s="9">
        <v>0</v>
      </c>
      <c r="P32" s="9">
        <v>0</v>
      </c>
      <c r="R32" s="9">
        <v>0</v>
      </c>
      <c r="T32" s="9">
        <v>10000000</v>
      </c>
      <c r="V32" s="9">
        <v>3938</v>
      </c>
      <c r="X32" s="9">
        <v>67051756000</v>
      </c>
      <c r="Z32" s="9">
        <v>39145689000</v>
      </c>
      <c r="AB32" s="10">
        <v>0.75</v>
      </c>
    </row>
    <row r="33" spans="1:28" ht="21.75" customHeight="1">
      <c r="A33" s="29" t="s">
        <v>43</v>
      </c>
      <c r="B33" s="29"/>
      <c r="C33" s="29"/>
      <c r="E33" s="30">
        <v>4000000</v>
      </c>
      <c r="F33" s="30"/>
      <c r="H33" s="9">
        <v>25326950073</v>
      </c>
      <c r="J33" s="9">
        <v>23578866000</v>
      </c>
      <c r="L33" s="9">
        <v>10800000</v>
      </c>
      <c r="N33" s="9">
        <v>20135478266</v>
      </c>
      <c r="P33" s="9">
        <v>0</v>
      </c>
      <c r="R33" s="9">
        <v>0</v>
      </c>
      <c r="T33" s="9">
        <v>14800000</v>
      </c>
      <c r="V33" s="9">
        <v>3275</v>
      </c>
      <c r="X33" s="9">
        <v>45462428339</v>
      </c>
      <c r="Z33" s="9">
        <v>48181603500</v>
      </c>
      <c r="AB33" s="10">
        <v>0.92</v>
      </c>
    </row>
    <row r="34" spans="1:28" ht="21.75" customHeight="1">
      <c r="A34" s="29" t="s">
        <v>44</v>
      </c>
      <c r="B34" s="29"/>
      <c r="C34" s="29"/>
      <c r="E34" s="30">
        <v>65916275</v>
      </c>
      <c r="F34" s="30"/>
      <c r="H34" s="9">
        <v>118756433566</v>
      </c>
      <c r="J34" s="9">
        <v>96123815331.221298</v>
      </c>
      <c r="L34" s="9">
        <v>0</v>
      </c>
      <c r="N34" s="9">
        <v>0</v>
      </c>
      <c r="P34" s="9">
        <v>0</v>
      </c>
      <c r="R34" s="9">
        <v>0</v>
      </c>
      <c r="T34" s="9">
        <v>65916275</v>
      </c>
      <c r="V34" s="9">
        <v>1571</v>
      </c>
      <c r="X34" s="9">
        <v>118756433566</v>
      </c>
      <c r="Z34" s="9">
        <v>102938318940.25101</v>
      </c>
      <c r="AB34" s="10">
        <v>1.97</v>
      </c>
    </row>
    <row r="35" spans="1:28" ht="21.75" customHeight="1">
      <c r="A35" s="29" t="s">
        <v>45</v>
      </c>
      <c r="B35" s="29"/>
      <c r="C35" s="29"/>
      <c r="E35" s="30">
        <v>1447871</v>
      </c>
      <c r="F35" s="30"/>
      <c r="H35" s="9">
        <v>36018047306</v>
      </c>
      <c r="J35" s="9">
        <v>37996362823.32</v>
      </c>
      <c r="L35" s="9">
        <v>0</v>
      </c>
      <c r="N35" s="9">
        <v>0</v>
      </c>
      <c r="P35" s="9">
        <v>0</v>
      </c>
      <c r="R35" s="9">
        <v>0</v>
      </c>
      <c r="T35" s="9">
        <v>1447871</v>
      </c>
      <c r="V35" s="9">
        <v>25100</v>
      </c>
      <c r="X35" s="9">
        <v>36018047306</v>
      </c>
      <c r="Z35" s="9">
        <v>36125329805.504997</v>
      </c>
      <c r="AB35" s="10">
        <v>0.69</v>
      </c>
    </row>
    <row r="36" spans="1:28" ht="21.75" customHeight="1">
      <c r="A36" s="29" t="s">
        <v>46</v>
      </c>
      <c r="B36" s="29"/>
      <c r="C36" s="29"/>
      <c r="E36" s="30">
        <v>12183006</v>
      </c>
      <c r="F36" s="30"/>
      <c r="H36" s="9">
        <v>81913541144</v>
      </c>
      <c r="J36" s="9">
        <v>47836542601.485001</v>
      </c>
      <c r="L36" s="9">
        <v>0</v>
      </c>
      <c r="N36" s="9">
        <v>0</v>
      </c>
      <c r="P36" s="9">
        <v>0</v>
      </c>
      <c r="R36" s="9">
        <v>0</v>
      </c>
      <c r="T36" s="9">
        <v>12183006</v>
      </c>
      <c r="V36" s="9">
        <v>3689</v>
      </c>
      <c r="X36" s="9">
        <v>81913541144</v>
      </c>
      <c r="Z36" s="9">
        <v>44675697634.652702</v>
      </c>
      <c r="AB36" s="10">
        <v>0.85</v>
      </c>
    </row>
    <row r="37" spans="1:28" ht="21.75" customHeight="1">
      <c r="A37" s="29" t="s">
        <v>47</v>
      </c>
      <c r="B37" s="29"/>
      <c r="C37" s="29"/>
      <c r="E37" s="30">
        <v>19500000</v>
      </c>
      <c r="F37" s="30"/>
      <c r="H37" s="9">
        <v>132762523347</v>
      </c>
      <c r="J37" s="9">
        <v>75519966600</v>
      </c>
      <c r="L37" s="9">
        <v>0</v>
      </c>
      <c r="N37" s="9">
        <v>0</v>
      </c>
      <c r="P37" s="9">
        <v>0</v>
      </c>
      <c r="R37" s="9">
        <v>0</v>
      </c>
      <c r="T37" s="9">
        <v>19500000</v>
      </c>
      <c r="V37" s="9">
        <v>3687</v>
      </c>
      <c r="X37" s="9">
        <v>132762523347</v>
      </c>
      <c r="Z37" s="9">
        <v>71468715825</v>
      </c>
      <c r="AB37" s="10">
        <v>1.37</v>
      </c>
    </row>
    <row r="38" spans="1:28" ht="21.75" customHeight="1">
      <c r="A38" s="29" t="s">
        <v>48</v>
      </c>
      <c r="B38" s="29"/>
      <c r="C38" s="29"/>
      <c r="E38" s="30">
        <v>12000000</v>
      </c>
      <c r="F38" s="30"/>
      <c r="H38" s="9">
        <v>60446392012</v>
      </c>
      <c r="J38" s="9">
        <v>48191544000</v>
      </c>
      <c r="L38" s="9">
        <v>0</v>
      </c>
      <c r="N38" s="9">
        <v>0</v>
      </c>
      <c r="P38" s="9">
        <v>0</v>
      </c>
      <c r="R38" s="9">
        <v>0</v>
      </c>
      <c r="T38" s="9">
        <v>12000000</v>
      </c>
      <c r="V38" s="9">
        <v>4375</v>
      </c>
      <c r="X38" s="9">
        <v>60446392012</v>
      </c>
      <c r="Z38" s="9">
        <v>52187625000</v>
      </c>
      <c r="AB38" s="10">
        <v>1</v>
      </c>
    </row>
    <row r="39" spans="1:28" ht="21.75" customHeight="1">
      <c r="A39" s="29" t="s">
        <v>49</v>
      </c>
      <c r="B39" s="29"/>
      <c r="C39" s="29"/>
      <c r="E39" s="30">
        <v>9400000</v>
      </c>
      <c r="F39" s="30"/>
      <c r="H39" s="9">
        <v>147123849566</v>
      </c>
      <c r="J39" s="9">
        <v>167352293700</v>
      </c>
      <c r="L39" s="9">
        <v>0</v>
      </c>
      <c r="N39" s="9">
        <v>0</v>
      </c>
      <c r="P39" s="9">
        <v>0</v>
      </c>
      <c r="R39" s="9">
        <v>0</v>
      </c>
      <c r="T39" s="9">
        <v>9400000</v>
      </c>
      <c r="V39" s="9">
        <v>17350</v>
      </c>
      <c r="X39" s="9">
        <v>147123849566</v>
      </c>
      <c r="Z39" s="9">
        <v>162119614500</v>
      </c>
      <c r="AB39" s="10">
        <v>3.1</v>
      </c>
    </row>
    <row r="40" spans="1:28" ht="21.75" customHeight="1">
      <c r="A40" s="29" t="s">
        <v>50</v>
      </c>
      <c r="B40" s="29"/>
      <c r="C40" s="29"/>
      <c r="E40" s="30">
        <v>2091500</v>
      </c>
      <c r="F40" s="30"/>
      <c r="H40" s="9">
        <v>66179915148</v>
      </c>
      <c r="J40" s="9">
        <v>78713044069.5</v>
      </c>
      <c r="L40" s="9">
        <v>0</v>
      </c>
      <c r="N40" s="9">
        <v>0</v>
      </c>
      <c r="P40" s="9">
        <v>-2091500</v>
      </c>
      <c r="R40" s="9">
        <v>79361219101</v>
      </c>
      <c r="T40" s="9">
        <v>0</v>
      </c>
      <c r="V40" s="9">
        <v>0</v>
      </c>
      <c r="X40" s="9">
        <v>0</v>
      </c>
      <c r="Z40" s="9">
        <v>0</v>
      </c>
      <c r="AB40" s="10">
        <v>0</v>
      </c>
    </row>
    <row r="41" spans="1:28" ht="21.75" customHeight="1">
      <c r="A41" s="29" t="s">
        <v>51</v>
      </c>
      <c r="B41" s="29"/>
      <c r="C41" s="29"/>
      <c r="E41" s="30">
        <v>11200000</v>
      </c>
      <c r="F41" s="30"/>
      <c r="H41" s="9">
        <v>159355287248</v>
      </c>
      <c r="J41" s="9">
        <v>125472967200</v>
      </c>
      <c r="L41" s="9">
        <v>0</v>
      </c>
      <c r="N41" s="9">
        <v>0</v>
      </c>
      <c r="P41" s="9">
        <v>0</v>
      </c>
      <c r="R41" s="9">
        <v>0</v>
      </c>
      <c r="T41" s="9">
        <v>11200000</v>
      </c>
      <c r="V41" s="9">
        <v>10560</v>
      </c>
      <c r="X41" s="9">
        <v>159355287248</v>
      </c>
      <c r="Z41" s="9">
        <v>117568281600</v>
      </c>
      <c r="AB41" s="10">
        <v>2.25</v>
      </c>
    </row>
    <row r="42" spans="1:28" ht="21.75" customHeight="1">
      <c r="A42" s="29" t="s">
        <v>52</v>
      </c>
      <c r="B42" s="29"/>
      <c r="C42" s="29"/>
      <c r="E42" s="30">
        <v>6800000</v>
      </c>
      <c r="F42" s="30"/>
      <c r="H42" s="9">
        <v>60182869180</v>
      </c>
      <c r="J42" s="9">
        <v>86927684400</v>
      </c>
      <c r="L42" s="9">
        <v>0</v>
      </c>
      <c r="N42" s="9">
        <v>0</v>
      </c>
      <c r="P42" s="9">
        <v>0</v>
      </c>
      <c r="R42" s="9">
        <v>0</v>
      </c>
      <c r="T42" s="9">
        <v>6800000</v>
      </c>
      <c r="V42" s="9">
        <v>13500</v>
      </c>
      <c r="X42" s="9">
        <v>60182869180</v>
      </c>
      <c r="Z42" s="9">
        <v>91253790000</v>
      </c>
      <c r="AB42" s="10">
        <v>1.74</v>
      </c>
    </row>
    <row r="43" spans="1:28" ht="21.75" customHeight="1">
      <c r="A43" s="29" t="s">
        <v>53</v>
      </c>
      <c r="B43" s="29"/>
      <c r="C43" s="29"/>
      <c r="E43" s="30">
        <v>1776758</v>
      </c>
      <c r="F43" s="30"/>
      <c r="H43" s="9">
        <v>59682848874</v>
      </c>
      <c r="J43" s="9">
        <v>53745048801.656998</v>
      </c>
      <c r="L43" s="9">
        <v>168000</v>
      </c>
      <c r="N43" s="9">
        <v>5928134452</v>
      </c>
      <c r="P43" s="9">
        <v>0</v>
      </c>
      <c r="R43" s="9">
        <v>0</v>
      </c>
      <c r="T43" s="9">
        <v>1944758</v>
      </c>
      <c r="V43" s="9">
        <v>40350</v>
      </c>
      <c r="X43" s="9">
        <v>65610983326</v>
      </c>
      <c r="Z43" s="9">
        <v>78004082937.464996</v>
      </c>
      <c r="AB43" s="10">
        <v>1.49</v>
      </c>
    </row>
    <row r="44" spans="1:28" ht="21.75" customHeight="1">
      <c r="A44" s="29" t="s">
        <v>54</v>
      </c>
      <c r="B44" s="29"/>
      <c r="C44" s="29"/>
      <c r="E44" s="30">
        <v>4819369</v>
      </c>
      <c r="F44" s="30"/>
      <c r="H44" s="9">
        <v>74749432986</v>
      </c>
      <c r="J44" s="9">
        <v>105730611160.71201</v>
      </c>
      <c r="L44" s="9">
        <v>0</v>
      </c>
      <c r="N44" s="9">
        <v>0</v>
      </c>
      <c r="P44" s="9">
        <v>0</v>
      </c>
      <c r="R44" s="9">
        <v>0</v>
      </c>
      <c r="T44" s="9">
        <v>4819369</v>
      </c>
      <c r="V44" s="9">
        <v>24980</v>
      </c>
      <c r="X44" s="9">
        <v>74749432986</v>
      </c>
      <c r="Z44" s="9">
        <v>119671529986.161</v>
      </c>
      <c r="AB44" s="10">
        <v>2.29</v>
      </c>
    </row>
    <row r="45" spans="1:28" ht="21.75" customHeight="1">
      <c r="A45" s="29" t="s">
        <v>55</v>
      </c>
      <c r="B45" s="29"/>
      <c r="C45" s="29"/>
      <c r="E45" s="30">
        <v>2606197</v>
      </c>
      <c r="F45" s="30"/>
      <c r="H45" s="9">
        <v>90888513866</v>
      </c>
      <c r="J45" s="9">
        <v>75984941449.8405</v>
      </c>
      <c r="L45" s="9">
        <v>0</v>
      </c>
      <c r="N45" s="9">
        <v>0</v>
      </c>
      <c r="P45" s="9">
        <v>0</v>
      </c>
      <c r="R45" s="9">
        <v>0</v>
      </c>
      <c r="T45" s="9">
        <v>2606197</v>
      </c>
      <c r="V45" s="9">
        <v>33370</v>
      </c>
      <c r="X45" s="9">
        <v>90888513866</v>
      </c>
      <c r="Z45" s="9">
        <v>86451329566.354507</v>
      </c>
      <c r="AB45" s="10">
        <v>1.65</v>
      </c>
    </row>
    <row r="46" spans="1:28" ht="21.75" customHeight="1">
      <c r="A46" s="29" t="s">
        <v>56</v>
      </c>
      <c r="B46" s="29"/>
      <c r="C46" s="29"/>
      <c r="E46" s="30">
        <v>24500000</v>
      </c>
      <c r="F46" s="30"/>
      <c r="H46" s="9">
        <v>100899181395</v>
      </c>
      <c r="J46" s="9">
        <v>86067831150</v>
      </c>
      <c r="L46" s="9">
        <v>0</v>
      </c>
      <c r="N46" s="9">
        <v>0</v>
      </c>
      <c r="P46" s="9">
        <v>0</v>
      </c>
      <c r="R46" s="9">
        <v>0</v>
      </c>
      <c r="T46" s="9">
        <v>24500000</v>
      </c>
      <c r="V46" s="9">
        <v>3773</v>
      </c>
      <c r="X46" s="9">
        <v>100899181395</v>
      </c>
      <c r="Z46" s="9">
        <v>91888490925</v>
      </c>
      <c r="AB46" s="10">
        <v>1.76</v>
      </c>
    </row>
    <row r="47" spans="1:28" ht="21.75" customHeight="1">
      <c r="A47" s="29" t="s">
        <v>57</v>
      </c>
      <c r="B47" s="29"/>
      <c r="C47" s="29"/>
      <c r="E47" s="30">
        <v>18700829</v>
      </c>
      <c r="F47" s="30"/>
      <c r="H47" s="9">
        <v>150849647919</v>
      </c>
      <c r="J47" s="9">
        <v>70231354156.826096</v>
      </c>
      <c r="L47" s="9">
        <v>0</v>
      </c>
      <c r="N47" s="9">
        <v>0</v>
      </c>
      <c r="P47" s="9">
        <v>0</v>
      </c>
      <c r="R47" s="9">
        <v>0</v>
      </c>
      <c r="T47" s="9">
        <v>18700829</v>
      </c>
      <c r="V47" s="9">
        <v>4019</v>
      </c>
      <c r="X47" s="9">
        <v>150849647919</v>
      </c>
      <c r="Z47" s="9">
        <v>74711437892.081497</v>
      </c>
      <c r="AB47" s="10">
        <v>1.43</v>
      </c>
    </row>
    <row r="48" spans="1:28" ht="21.75" customHeight="1">
      <c r="A48" s="29" t="s">
        <v>58</v>
      </c>
      <c r="B48" s="29"/>
      <c r="C48" s="29"/>
      <c r="E48" s="30">
        <v>7992137</v>
      </c>
      <c r="F48" s="30"/>
      <c r="H48" s="9">
        <v>123366774264</v>
      </c>
      <c r="J48" s="9">
        <v>56485990710.283501</v>
      </c>
      <c r="L48" s="9">
        <v>0</v>
      </c>
      <c r="N48" s="9">
        <v>0</v>
      </c>
      <c r="P48" s="9">
        <v>0</v>
      </c>
      <c r="R48" s="9">
        <v>0</v>
      </c>
      <c r="T48" s="9">
        <v>7992137</v>
      </c>
      <c r="V48" s="9">
        <v>6820</v>
      </c>
      <c r="X48" s="9">
        <v>123366774264</v>
      </c>
      <c r="Z48" s="9">
        <v>54182061412.677002</v>
      </c>
      <c r="AB48" s="10">
        <v>1.04</v>
      </c>
    </row>
    <row r="49" spans="1:28" ht="21.75" customHeight="1">
      <c r="A49" s="29" t="s">
        <v>59</v>
      </c>
      <c r="B49" s="29"/>
      <c r="C49" s="29"/>
      <c r="E49" s="30">
        <v>2450000</v>
      </c>
      <c r="F49" s="30"/>
      <c r="H49" s="9">
        <v>50665654267</v>
      </c>
      <c r="J49" s="9">
        <v>34802187525</v>
      </c>
      <c r="L49" s="9">
        <v>0</v>
      </c>
      <c r="N49" s="9">
        <v>0</v>
      </c>
      <c r="P49" s="9">
        <v>0</v>
      </c>
      <c r="R49" s="9">
        <v>0</v>
      </c>
      <c r="T49" s="9">
        <v>2450000</v>
      </c>
      <c r="V49" s="9">
        <v>15350</v>
      </c>
      <c r="X49" s="9">
        <v>50665654267</v>
      </c>
      <c r="Z49" s="9">
        <v>37383735375</v>
      </c>
      <c r="AB49" s="10">
        <v>0.71</v>
      </c>
    </row>
    <row r="50" spans="1:28" ht="21.75" customHeight="1">
      <c r="A50" s="29" t="s">
        <v>60</v>
      </c>
      <c r="B50" s="29"/>
      <c r="C50" s="29"/>
      <c r="E50" s="30">
        <v>13361661</v>
      </c>
      <c r="F50" s="30"/>
      <c r="H50" s="9">
        <v>97168192549</v>
      </c>
      <c r="J50" s="9">
        <v>96030010416.2715</v>
      </c>
      <c r="L50" s="9">
        <v>0</v>
      </c>
      <c r="N50" s="9">
        <v>0</v>
      </c>
      <c r="P50" s="9">
        <v>0</v>
      </c>
      <c r="R50" s="9">
        <v>0</v>
      </c>
      <c r="T50" s="9">
        <v>13361661</v>
      </c>
      <c r="V50" s="9">
        <v>6010</v>
      </c>
      <c r="X50" s="9">
        <v>97168192549</v>
      </c>
      <c r="Z50" s="9">
        <v>79825776293.470505</v>
      </c>
      <c r="AB50" s="10">
        <v>1.53</v>
      </c>
    </row>
    <row r="51" spans="1:28" ht="21.75" customHeight="1">
      <c r="A51" s="29" t="s">
        <v>61</v>
      </c>
      <c r="B51" s="29"/>
      <c r="C51" s="29"/>
      <c r="E51" s="30">
        <v>53810746</v>
      </c>
      <c r="F51" s="30"/>
      <c r="H51" s="9">
        <v>190219706612</v>
      </c>
      <c r="J51" s="9">
        <v>252154556696.96799</v>
      </c>
      <c r="L51" s="9">
        <v>0</v>
      </c>
      <c r="N51" s="9">
        <v>0</v>
      </c>
      <c r="P51" s="9">
        <v>-4210746</v>
      </c>
      <c r="R51" s="9">
        <v>22030735906</v>
      </c>
      <c r="T51" s="9">
        <v>49600000</v>
      </c>
      <c r="V51" s="9">
        <v>4790</v>
      </c>
      <c r="X51" s="9">
        <v>175334819705</v>
      </c>
      <c r="Z51" s="9">
        <v>236170375200</v>
      </c>
      <c r="AB51" s="10">
        <v>4.51</v>
      </c>
    </row>
    <row r="52" spans="1:28" ht="21.75" customHeight="1">
      <c r="A52" s="29" t="s">
        <v>62</v>
      </c>
      <c r="B52" s="29"/>
      <c r="C52" s="29"/>
      <c r="E52" s="30">
        <v>12250000</v>
      </c>
      <c r="F52" s="30"/>
      <c r="H52" s="9">
        <v>99931710051</v>
      </c>
      <c r="J52" s="9">
        <v>99974093625</v>
      </c>
      <c r="L52" s="9">
        <v>0</v>
      </c>
      <c r="N52" s="9">
        <v>0</v>
      </c>
      <c r="P52" s="9">
        <v>-12250000</v>
      </c>
      <c r="R52" s="9">
        <v>103217314875</v>
      </c>
      <c r="T52" s="9">
        <v>0</v>
      </c>
      <c r="V52" s="9">
        <v>0</v>
      </c>
      <c r="X52" s="9">
        <v>0</v>
      </c>
      <c r="Z52" s="9">
        <v>0</v>
      </c>
      <c r="AB52" s="10">
        <v>0</v>
      </c>
    </row>
    <row r="53" spans="1:28" ht="21.75" customHeight="1">
      <c r="A53" s="29" t="s">
        <v>63</v>
      </c>
      <c r="B53" s="29"/>
      <c r="C53" s="29"/>
      <c r="E53" s="30">
        <v>56178180</v>
      </c>
      <c r="F53" s="30"/>
      <c r="H53" s="9">
        <v>231742458561</v>
      </c>
      <c r="J53" s="9">
        <v>219522448847.79901</v>
      </c>
      <c r="L53" s="9">
        <v>0</v>
      </c>
      <c r="N53" s="9">
        <v>0</v>
      </c>
      <c r="P53" s="9">
        <v>0</v>
      </c>
      <c r="R53" s="9">
        <v>0</v>
      </c>
      <c r="T53" s="9">
        <v>56178180</v>
      </c>
      <c r="V53" s="9">
        <v>4100</v>
      </c>
      <c r="X53" s="9">
        <v>231742458561</v>
      </c>
      <c r="Z53" s="9">
        <v>228960071298.89999</v>
      </c>
      <c r="AB53" s="10">
        <v>4.38</v>
      </c>
    </row>
    <row r="54" spans="1:28" ht="21.75" customHeight="1">
      <c r="A54" s="29" t="s">
        <v>64</v>
      </c>
      <c r="B54" s="29"/>
      <c r="C54" s="29"/>
      <c r="E54" s="30">
        <v>15</v>
      </c>
      <c r="F54" s="30"/>
      <c r="H54" s="9">
        <v>18452</v>
      </c>
      <c r="J54" s="9">
        <v>19518.171750000001</v>
      </c>
      <c r="L54" s="9">
        <v>0</v>
      </c>
      <c r="N54" s="9">
        <v>0</v>
      </c>
      <c r="P54" s="9">
        <v>0</v>
      </c>
      <c r="R54" s="9">
        <v>0</v>
      </c>
      <c r="T54" s="9">
        <v>15</v>
      </c>
      <c r="V54" s="9">
        <v>1310</v>
      </c>
      <c r="X54" s="9">
        <v>18452</v>
      </c>
      <c r="Z54" s="9">
        <v>19533.0825</v>
      </c>
      <c r="AB54" s="10">
        <v>0</v>
      </c>
    </row>
    <row r="55" spans="1:28" ht="21.75" customHeight="1">
      <c r="A55" s="29" t="s">
        <v>65</v>
      </c>
      <c r="B55" s="29"/>
      <c r="C55" s="29"/>
      <c r="E55" s="30">
        <v>4475</v>
      </c>
      <c r="F55" s="30"/>
      <c r="H55" s="9">
        <v>19997362244</v>
      </c>
      <c r="J55" s="9">
        <v>19866492711.200001</v>
      </c>
      <c r="L55" s="9">
        <v>6719</v>
      </c>
      <c r="N55" s="9">
        <v>29997651987.839699</v>
      </c>
      <c r="P55" s="9">
        <v>0</v>
      </c>
      <c r="R55" s="9">
        <v>0</v>
      </c>
      <c r="T55" s="9">
        <v>11194</v>
      </c>
      <c r="V55" s="9">
        <v>4450000</v>
      </c>
      <c r="X55" s="9">
        <v>49995014231</v>
      </c>
      <c r="Z55" s="9">
        <v>49693748080</v>
      </c>
      <c r="AB55" s="10">
        <v>0.95</v>
      </c>
    </row>
    <row r="56" spans="1:28" ht="21.75" customHeight="1">
      <c r="A56" s="29" t="s">
        <v>66</v>
      </c>
      <c r="B56" s="29"/>
      <c r="C56" s="29"/>
      <c r="E56" s="30">
        <v>8400000</v>
      </c>
      <c r="F56" s="30"/>
      <c r="H56" s="9">
        <v>72216869161</v>
      </c>
      <c r="J56" s="9">
        <v>67718662200</v>
      </c>
      <c r="L56" s="9">
        <v>0</v>
      </c>
      <c r="N56" s="9">
        <v>0</v>
      </c>
      <c r="P56" s="9">
        <v>0</v>
      </c>
      <c r="R56" s="9">
        <v>0</v>
      </c>
      <c r="T56" s="9">
        <v>8400000</v>
      </c>
      <c r="V56" s="9">
        <v>7950</v>
      </c>
      <c r="X56" s="9">
        <v>72216869161</v>
      </c>
      <c r="Z56" s="9">
        <v>66382659000</v>
      </c>
      <c r="AB56" s="10">
        <v>1.27</v>
      </c>
    </row>
    <row r="57" spans="1:28" ht="21.75" customHeight="1">
      <c r="A57" s="29" t="s">
        <v>67</v>
      </c>
      <c r="B57" s="29"/>
      <c r="C57" s="29"/>
      <c r="E57" s="30">
        <v>19242023</v>
      </c>
      <c r="F57" s="30"/>
      <c r="H57" s="9">
        <v>45714540354</v>
      </c>
      <c r="J57" s="9">
        <v>65301397536.194099</v>
      </c>
      <c r="L57" s="9">
        <v>0</v>
      </c>
      <c r="N57" s="9">
        <v>0</v>
      </c>
      <c r="P57" s="9">
        <v>-11992023</v>
      </c>
      <c r="R57" s="9">
        <v>41137506589</v>
      </c>
      <c r="T57" s="9">
        <v>7250000</v>
      </c>
      <c r="V57" s="9">
        <v>3370</v>
      </c>
      <c r="X57" s="9">
        <v>17224302125</v>
      </c>
      <c r="Z57" s="9">
        <v>24287126625</v>
      </c>
      <c r="AB57" s="10">
        <v>0.46</v>
      </c>
    </row>
    <row r="58" spans="1:28" ht="21.75" customHeight="1">
      <c r="A58" s="29" t="s">
        <v>68</v>
      </c>
      <c r="B58" s="29"/>
      <c r="C58" s="29"/>
      <c r="E58" s="30">
        <v>2004630</v>
      </c>
      <c r="F58" s="30"/>
      <c r="H58" s="9">
        <v>23513078934</v>
      </c>
      <c r="J58" s="9">
        <v>43062299976.915001</v>
      </c>
      <c r="L58" s="9">
        <v>0</v>
      </c>
      <c r="N58" s="9">
        <v>0</v>
      </c>
      <c r="P58" s="9">
        <v>0</v>
      </c>
      <c r="R58" s="9">
        <v>0</v>
      </c>
      <c r="T58" s="9">
        <v>2004630</v>
      </c>
      <c r="V58" s="9">
        <v>25200</v>
      </c>
      <c r="X58" s="9">
        <v>23513078934</v>
      </c>
      <c r="Z58" s="9">
        <v>50216101777.800003</v>
      </c>
      <c r="AB58" s="10">
        <v>0.96</v>
      </c>
    </row>
    <row r="59" spans="1:28" ht="21.75" customHeight="1">
      <c r="A59" s="29" t="s">
        <v>69</v>
      </c>
      <c r="B59" s="29"/>
      <c r="C59" s="29"/>
      <c r="E59" s="30">
        <v>15050000</v>
      </c>
      <c r="F59" s="30"/>
      <c r="H59" s="9">
        <v>77027683945</v>
      </c>
      <c r="J59" s="9">
        <v>102927913200</v>
      </c>
      <c r="L59" s="9">
        <v>0</v>
      </c>
      <c r="N59" s="9">
        <v>0</v>
      </c>
      <c r="P59" s="9">
        <v>-2600000</v>
      </c>
      <c r="R59" s="9">
        <v>19875035796</v>
      </c>
      <c r="T59" s="9">
        <v>12450000</v>
      </c>
      <c r="V59" s="9">
        <v>7660</v>
      </c>
      <c r="X59" s="9">
        <v>63720575754</v>
      </c>
      <c r="Z59" s="9">
        <v>94799566350</v>
      </c>
      <c r="AB59" s="10">
        <v>1.81</v>
      </c>
    </row>
    <row r="60" spans="1:28" ht="21.75" customHeight="1">
      <c r="A60" s="29" t="s">
        <v>70</v>
      </c>
      <c r="B60" s="29"/>
      <c r="C60" s="29"/>
      <c r="E60" s="30">
        <v>7000000</v>
      </c>
      <c r="F60" s="30"/>
      <c r="H60" s="9">
        <v>84449089551</v>
      </c>
      <c r="J60" s="9">
        <v>64016820000</v>
      </c>
      <c r="L60" s="9">
        <v>0</v>
      </c>
      <c r="N60" s="9">
        <v>0</v>
      </c>
      <c r="P60" s="9">
        <v>0</v>
      </c>
      <c r="R60" s="9">
        <v>0</v>
      </c>
      <c r="T60" s="9">
        <v>7000000</v>
      </c>
      <c r="V60" s="9">
        <v>8890</v>
      </c>
      <c r="X60" s="9">
        <v>84449089551</v>
      </c>
      <c r="Z60" s="9">
        <v>61859731500</v>
      </c>
      <c r="AB60" s="10">
        <v>1.18</v>
      </c>
    </row>
    <row r="61" spans="1:28" ht="21.75" customHeight="1">
      <c r="A61" s="29" t="s">
        <v>71</v>
      </c>
      <c r="B61" s="29"/>
      <c r="C61" s="29"/>
      <c r="E61" s="30">
        <v>6187417</v>
      </c>
      <c r="F61" s="30"/>
      <c r="H61" s="9">
        <v>33942283496</v>
      </c>
      <c r="J61" s="9">
        <v>45206923736.047501</v>
      </c>
      <c r="L61" s="9">
        <v>0</v>
      </c>
      <c r="N61" s="9">
        <v>0</v>
      </c>
      <c r="P61" s="9">
        <v>0</v>
      </c>
      <c r="R61" s="9">
        <v>0</v>
      </c>
      <c r="T61" s="9">
        <v>6187417</v>
      </c>
      <c r="V61" s="9">
        <v>7890</v>
      </c>
      <c r="X61" s="9">
        <v>33942283496</v>
      </c>
      <c r="Z61" s="9">
        <v>48528248745.226501</v>
      </c>
      <c r="AB61" s="10">
        <v>0.93</v>
      </c>
    </row>
    <row r="62" spans="1:28" ht="21.75" customHeight="1">
      <c r="A62" s="29" t="s">
        <v>72</v>
      </c>
      <c r="B62" s="29"/>
      <c r="C62" s="29"/>
      <c r="E62" s="30">
        <v>14700000</v>
      </c>
      <c r="F62" s="30"/>
      <c r="H62" s="9">
        <v>73311633819</v>
      </c>
      <c r="J62" s="9">
        <v>60013681245</v>
      </c>
      <c r="L62" s="9">
        <v>0</v>
      </c>
      <c r="N62" s="9">
        <v>0</v>
      </c>
      <c r="P62" s="9">
        <v>0</v>
      </c>
      <c r="R62" s="9">
        <v>0</v>
      </c>
      <c r="T62" s="9">
        <v>14700000</v>
      </c>
      <c r="V62" s="9">
        <v>5100</v>
      </c>
      <c r="X62" s="9">
        <v>73311633819</v>
      </c>
      <c r="Z62" s="9">
        <v>74523928500</v>
      </c>
      <c r="AB62" s="10">
        <v>1.42</v>
      </c>
    </row>
    <row r="63" spans="1:28" ht="21.75" customHeight="1">
      <c r="A63" s="29" t="s">
        <v>73</v>
      </c>
      <c r="B63" s="29"/>
      <c r="C63" s="29"/>
      <c r="E63" s="30">
        <v>5540637</v>
      </c>
      <c r="F63" s="30"/>
      <c r="H63" s="9">
        <v>61398849401</v>
      </c>
      <c r="J63" s="9">
        <v>44722282103.982002</v>
      </c>
      <c r="L63" s="9">
        <v>0</v>
      </c>
      <c r="N63" s="9">
        <v>0</v>
      </c>
      <c r="P63" s="9">
        <v>0</v>
      </c>
      <c r="R63" s="9">
        <v>0</v>
      </c>
      <c r="T63" s="9">
        <v>5540637</v>
      </c>
      <c r="V63" s="9">
        <v>8650</v>
      </c>
      <c r="X63" s="9">
        <v>61398849401</v>
      </c>
      <c r="Z63" s="9">
        <v>47641347315.202499</v>
      </c>
      <c r="AB63" s="10">
        <v>0.91</v>
      </c>
    </row>
    <row r="64" spans="1:28" ht="21.75" customHeight="1">
      <c r="A64" s="29" t="s">
        <v>74</v>
      </c>
      <c r="B64" s="29"/>
      <c r="C64" s="29"/>
      <c r="E64" s="30">
        <v>13000000</v>
      </c>
      <c r="F64" s="30"/>
      <c r="H64" s="9">
        <v>88612384390</v>
      </c>
      <c r="J64" s="9">
        <v>96144516000</v>
      </c>
      <c r="L64" s="9">
        <v>0</v>
      </c>
      <c r="N64" s="9">
        <v>0</v>
      </c>
      <c r="P64" s="9">
        <v>0</v>
      </c>
      <c r="R64" s="9">
        <v>0</v>
      </c>
      <c r="T64" s="9">
        <v>13000000</v>
      </c>
      <c r="V64" s="9">
        <v>7920</v>
      </c>
      <c r="X64" s="9">
        <v>88612384390</v>
      </c>
      <c r="Z64" s="9">
        <v>102347388000</v>
      </c>
      <c r="AB64" s="10">
        <v>1.96</v>
      </c>
    </row>
    <row r="65" spans="1:28" ht="21.75" customHeight="1">
      <c r="A65" s="29" t="s">
        <v>75</v>
      </c>
      <c r="B65" s="29"/>
      <c r="C65" s="29"/>
      <c r="E65" s="30">
        <v>0</v>
      </c>
      <c r="F65" s="30"/>
      <c r="H65" s="9">
        <v>0</v>
      </c>
      <c r="J65" s="9">
        <v>0</v>
      </c>
      <c r="L65" s="9">
        <v>3700000</v>
      </c>
      <c r="N65" s="9">
        <v>24168565864</v>
      </c>
      <c r="P65" s="9">
        <v>0</v>
      </c>
      <c r="R65" s="9">
        <v>0</v>
      </c>
      <c r="T65" s="9">
        <v>3700000</v>
      </c>
      <c r="V65" s="9">
        <v>6510</v>
      </c>
      <c r="X65" s="9">
        <v>24168565864</v>
      </c>
      <c r="Z65" s="9">
        <v>23943682350</v>
      </c>
      <c r="AB65" s="10">
        <v>0.46</v>
      </c>
    </row>
    <row r="66" spans="1:28" ht="21.75" customHeight="1">
      <c r="A66" s="29" t="s">
        <v>76</v>
      </c>
      <c r="B66" s="29"/>
      <c r="C66" s="29"/>
      <c r="E66" s="30">
        <v>0</v>
      </c>
      <c r="F66" s="30"/>
      <c r="H66" s="9">
        <v>0</v>
      </c>
      <c r="J66" s="9">
        <v>0</v>
      </c>
      <c r="L66" s="9">
        <v>1109740</v>
      </c>
      <c r="N66" s="9">
        <v>21563408186</v>
      </c>
      <c r="P66" s="9">
        <v>0</v>
      </c>
      <c r="R66" s="9">
        <v>0</v>
      </c>
      <c r="T66" s="9">
        <v>1109740</v>
      </c>
      <c r="V66" s="9">
        <v>19700</v>
      </c>
      <c r="X66" s="9">
        <v>21563408186</v>
      </c>
      <c r="Z66" s="9">
        <v>21731799825.900002</v>
      </c>
      <c r="AB66" s="10">
        <v>0.42</v>
      </c>
    </row>
    <row r="67" spans="1:28" ht="21.75" customHeight="1">
      <c r="A67" s="29" t="s">
        <v>77</v>
      </c>
      <c r="B67" s="29"/>
      <c r="C67" s="29"/>
      <c r="E67" s="30">
        <v>0</v>
      </c>
      <c r="F67" s="30"/>
      <c r="H67" s="9">
        <v>0</v>
      </c>
      <c r="J67" s="9">
        <v>0</v>
      </c>
      <c r="L67" s="9">
        <v>8000000</v>
      </c>
      <c r="N67" s="9">
        <v>66326122009</v>
      </c>
      <c r="P67" s="9">
        <v>0</v>
      </c>
      <c r="R67" s="9">
        <v>0</v>
      </c>
      <c r="T67" s="9">
        <v>8000000</v>
      </c>
      <c r="V67" s="9">
        <v>7850</v>
      </c>
      <c r="X67" s="9">
        <v>66326122009</v>
      </c>
      <c r="Z67" s="9">
        <v>62426340000</v>
      </c>
      <c r="AB67" s="10">
        <v>1.19</v>
      </c>
    </row>
    <row r="68" spans="1:28" ht="21.75" customHeight="1">
      <c r="A68" s="29" t="s">
        <v>78</v>
      </c>
      <c r="B68" s="29"/>
      <c r="C68" s="29"/>
      <c r="E68" s="30">
        <v>0</v>
      </c>
      <c r="F68" s="30"/>
      <c r="H68" s="9">
        <v>0</v>
      </c>
      <c r="J68" s="9">
        <v>0</v>
      </c>
      <c r="L68" s="9">
        <v>5445078</v>
      </c>
      <c r="N68" s="9">
        <v>20989208146</v>
      </c>
      <c r="P68" s="9">
        <v>0</v>
      </c>
      <c r="R68" s="9">
        <v>0</v>
      </c>
      <c r="T68" s="9">
        <v>5445078</v>
      </c>
      <c r="V68" s="9">
        <v>3592</v>
      </c>
      <c r="X68" s="9">
        <v>20989208146</v>
      </c>
      <c r="Z68" s="9">
        <v>19442345790.952801</v>
      </c>
      <c r="AB68" s="10">
        <v>0.37</v>
      </c>
    </row>
    <row r="69" spans="1:28" ht="21.75" customHeight="1">
      <c r="A69" s="31" t="s">
        <v>79</v>
      </c>
      <c r="B69" s="31"/>
      <c r="C69" s="31"/>
      <c r="D69" s="12"/>
      <c r="E69" s="30">
        <v>0</v>
      </c>
      <c r="F69" s="32"/>
      <c r="H69" s="13">
        <v>0</v>
      </c>
      <c r="J69" s="13">
        <v>0</v>
      </c>
      <c r="L69" s="13">
        <v>19846637</v>
      </c>
      <c r="N69" s="13">
        <v>69008212474</v>
      </c>
      <c r="P69" s="13">
        <v>0</v>
      </c>
      <c r="R69" s="13">
        <v>0</v>
      </c>
      <c r="T69" s="13">
        <v>19846637</v>
      </c>
      <c r="V69" s="13">
        <v>3490</v>
      </c>
      <c r="X69" s="13">
        <v>69008212474</v>
      </c>
      <c r="Z69" s="13">
        <v>68852637789.376495</v>
      </c>
      <c r="AB69" s="14">
        <v>1.32</v>
      </c>
    </row>
    <row r="70" spans="1:28" ht="21.75" customHeight="1">
      <c r="A70" s="33" t="s">
        <v>80</v>
      </c>
      <c r="B70" s="33"/>
      <c r="C70" s="33"/>
      <c r="D70" s="33"/>
      <c r="F70" s="16">
        <v>808162348</v>
      </c>
      <c r="H70" s="16">
        <v>4491827351549</v>
      </c>
      <c r="J70" s="16">
        <v>4128454560747.02</v>
      </c>
      <c r="L70" s="16">
        <v>84552938</v>
      </c>
      <c r="N70" s="16">
        <v>302449216673.84003</v>
      </c>
      <c r="P70" s="16">
        <v>-33969269</v>
      </c>
      <c r="R70" s="16">
        <v>281433972726</v>
      </c>
      <c r="T70" s="16">
        <v>858746017</v>
      </c>
      <c r="V70" s="16"/>
      <c r="X70" s="16">
        <v>4558948345550</v>
      </c>
      <c r="Z70" s="16">
        <v>4287062247139.71</v>
      </c>
      <c r="AB70" s="17">
        <v>81.96</v>
      </c>
    </row>
  </sheetData>
  <mergeCells count="136">
    <mergeCell ref="A67:C67"/>
    <mergeCell ref="E67:F67"/>
    <mergeCell ref="A68:C68"/>
    <mergeCell ref="E68:F68"/>
    <mergeCell ref="A69:C69"/>
    <mergeCell ref="E69:F69"/>
    <mergeCell ref="A70:D70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10"/>
  <sheetViews>
    <sheetView rightToLeft="1" workbookViewId="0">
      <selection activeCell="A5" sqref="A5:Y5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8.28515625" customWidth="1"/>
    <col min="26" max="26" width="0.28515625" customWidth="1"/>
  </cols>
  <sheetData>
    <row r="1" spans="1:25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7.35" customHeight="1"/>
    <row r="5" spans="1:25" ht="23.25" customHeight="1">
      <c r="A5" s="24" t="s">
        <v>264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7.35" customHeight="1"/>
    <row r="7" spans="1:25" ht="14.45" customHeight="1">
      <c r="E7" s="25" t="s">
        <v>159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Y7" s="2" t="s">
        <v>160</v>
      </c>
    </row>
    <row r="8" spans="1:25" ht="29.1" customHeight="1">
      <c r="A8" s="2" t="s">
        <v>265</v>
      </c>
      <c r="C8" s="2" t="s">
        <v>266</v>
      </c>
      <c r="E8" s="19" t="s">
        <v>85</v>
      </c>
      <c r="F8" s="3"/>
      <c r="G8" s="19" t="s">
        <v>13</v>
      </c>
      <c r="H8" s="3"/>
      <c r="I8" s="19" t="s">
        <v>84</v>
      </c>
      <c r="J8" s="3"/>
      <c r="K8" s="19" t="s">
        <v>267</v>
      </c>
      <c r="L8" s="3"/>
      <c r="M8" s="19" t="s">
        <v>268</v>
      </c>
      <c r="N8" s="3"/>
      <c r="O8" s="19" t="s">
        <v>269</v>
      </c>
      <c r="P8" s="3"/>
      <c r="Q8" s="19" t="s">
        <v>270</v>
      </c>
      <c r="R8" s="3"/>
      <c r="S8" s="19" t="s">
        <v>271</v>
      </c>
      <c r="T8" s="3"/>
      <c r="U8" s="19" t="s">
        <v>272</v>
      </c>
      <c r="V8" s="3"/>
      <c r="W8" s="19" t="s">
        <v>273</v>
      </c>
      <c r="Y8" s="19" t="s">
        <v>273</v>
      </c>
    </row>
    <row r="9" spans="1:25" ht="21.75" customHeight="1">
      <c r="A9" s="20" t="s">
        <v>274</v>
      </c>
      <c r="B9" s="12"/>
      <c r="C9" s="20" t="s">
        <v>275</v>
      </c>
      <c r="E9" s="21"/>
      <c r="G9" s="22">
        <v>0</v>
      </c>
      <c r="I9" s="22">
        <v>0</v>
      </c>
      <c r="K9" s="22">
        <v>0</v>
      </c>
      <c r="M9" s="22">
        <v>0</v>
      </c>
      <c r="O9" s="22">
        <v>0</v>
      </c>
      <c r="Q9" s="22">
        <v>0</v>
      </c>
      <c r="S9" s="22">
        <v>0</v>
      </c>
      <c r="U9" s="22">
        <v>0</v>
      </c>
      <c r="W9" s="22">
        <v>0</v>
      </c>
      <c r="Y9" s="22">
        <v>-2489358825</v>
      </c>
    </row>
    <row r="10" spans="1:25" ht="21.75" customHeight="1">
      <c r="A10" s="33" t="s">
        <v>80</v>
      </c>
      <c r="B10" s="33"/>
      <c r="C10" s="33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-2489358825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66"/>
  <sheetViews>
    <sheetView rightToLeft="1" topLeftCell="A58" workbookViewId="0">
      <selection activeCell="L72" sqref="L72"/>
    </sheetView>
  </sheetViews>
  <sheetFormatPr defaultRowHeight="12.75"/>
  <cols>
    <col min="1" max="1" width="31.7109375" bestFit="1" customWidth="1"/>
    <col min="2" max="2" width="1.28515625" customWidth="1"/>
    <col min="3" max="3" width="14.140625" bestFit="1" customWidth="1"/>
    <col min="4" max="4" width="1.28515625" customWidth="1"/>
    <col min="5" max="5" width="20.5703125" bestFit="1" customWidth="1"/>
    <col min="6" max="6" width="1.28515625" customWidth="1"/>
    <col min="7" max="7" width="20.5703125" bestFit="1" customWidth="1"/>
    <col min="8" max="8" width="1.28515625" customWidth="1"/>
    <col min="9" max="9" width="29.42578125" bestFit="1" customWidth="1"/>
    <col min="10" max="10" width="1.28515625" customWidth="1"/>
    <col min="11" max="11" width="14.140625" bestFit="1" customWidth="1"/>
    <col min="12" max="12" width="1.28515625" customWidth="1"/>
    <col min="13" max="13" width="20.5703125" bestFit="1" customWidth="1"/>
    <col min="14" max="14" width="1.28515625" customWidth="1"/>
    <col min="15" max="15" width="20.5703125" bestFit="1" customWidth="1"/>
    <col min="16" max="16" width="1.28515625" customWidth="1"/>
    <col min="17" max="17" width="23.7109375" customWidth="1"/>
    <col min="18" max="18" width="1.28515625" customWidth="1"/>
    <col min="19" max="19" width="0.28515625" customWidth="1"/>
  </cols>
  <sheetData>
    <row r="1" spans="1:1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/>
    <row r="5" spans="1:18" ht="22.5" customHeight="1">
      <c r="A5" s="24" t="s">
        <v>276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21.75" customHeight="1">
      <c r="A6" s="25" t="s">
        <v>143</v>
      </c>
      <c r="C6" s="25" t="s">
        <v>159</v>
      </c>
      <c r="D6" s="25"/>
      <c r="E6" s="25"/>
      <c r="F6" s="25"/>
      <c r="G6" s="25"/>
      <c r="H6" s="25"/>
      <c r="I6" s="25"/>
      <c r="K6" s="25" t="s">
        <v>160</v>
      </c>
      <c r="L6" s="25"/>
      <c r="M6" s="25"/>
      <c r="N6" s="25"/>
      <c r="O6" s="25"/>
      <c r="P6" s="25"/>
      <c r="Q6" s="25"/>
      <c r="R6" s="25"/>
    </row>
    <row r="7" spans="1:18" ht="29.1" customHeight="1">
      <c r="A7" s="25"/>
      <c r="C7" s="19" t="s">
        <v>13</v>
      </c>
      <c r="D7" s="3"/>
      <c r="E7" s="19" t="s">
        <v>15</v>
      </c>
      <c r="F7" s="3"/>
      <c r="G7" s="19" t="s">
        <v>262</v>
      </c>
      <c r="H7" s="3"/>
      <c r="I7" s="19" t="s">
        <v>277</v>
      </c>
      <c r="K7" s="19" t="s">
        <v>13</v>
      </c>
      <c r="L7" s="3"/>
      <c r="M7" s="19" t="s">
        <v>15</v>
      </c>
      <c r="N7" s="3"/>
      <c r="O7" s="19" t="s">
        <v>262</v>
      </c>
      <c r="P7" s="3"/>
      <c r="Q7" s="37" t="s">
        <v>277</v>
      </c>
      <c r="R7" s="37"/>
    </row>
    <row r="8" spans="1:18" ht="21.75" customHeight="1">
      <c r="A8" s="5" t="s">
        <v>78</v>
      </c>
      <c r="C8" s="6">
        <v>5445078</v>
      </c>
      <c r="E8" s="6">
        <v>19442345790</v>
      </c>
      <c r="G8" s="6">
        <v>20989208146</v>
      </c>
      <c r="I8" s="6">
        <v>-1546862355</v>
      </c>
      <c r="K8" s="6">
        <v>5445078</v>
      </c>
      <c r="M8" s="6">
        <v>19442345790</v>
      </c>
      <c r="O8" s="6">
        <v>20989208146</v>
      </c>
      <c r="Q8" s="28">
        <v>-1546862355</v>
      </c>
      <c r="R8" s="28"/>
    </row>
    <row r="9" spans="1:18" ht="21.75" customHeight="1">
      <c r="A9" s="8" t="s">
        <v>48</v>
      </c>
      <c r="C9" s="9">
        <v>12000000</v>
      </c>
      <c r="E9" s="9">
        <v>52187625000</v>
      </c>
      <c r="G9" s="9">
        <v>48191544000</v>
      </c>
      <c r="I9" s="9">
        <v>3996081000</v>
      </c>
      <c r="K9" s="9">
        <v>12000000</v>
      </c>
      <c r="M9" s="9">
        <v>52187625000</v>
      </c>
      <c r="O9" s="9">
        <v>58872432962</v>
      </c>
      <c r="Q9" s="30">
        <v>-6684807962</v>
      </c>
      <c r="R9" s="30"/>
    </row>
    <row r="10" spans="1:18" ht="21.75" customHeight="1">
      <c r="A10" s="8" t="s">
        <v>73</v>
      </c>
      <c r="C10" s="9">
        <v>5540637</v>
      </c>
      <c r="E10" s="9">
        <v>47641347315</v>
      </c>
      <c r="G10" s="9">
        <v>44722282103</v>
      </c>
      <c r="I10" s="9">
        <v>2919065212</v>
      </c>
      <c r="K10" s="9">
        <v>5540637</v>
      </c>
      <c r="M10" s="9">
        <v>47641347315</v>
      </c>
      <c r="O10" s="9">
        <v>60033605278</v>
      </c>
      <c r="Q10" s="30">
        <v>-12392257962</v>
      </c>
      <c r="R10" s="30"/>
    </row>
    <row r="11" spans="1:18" ht="21.75" customHeight="1">
      <c r="A11" s="8" t="s">
        <v>49</v>
      </c>
      <c r="C11" s="9">
        <v>9400000</v>
      </c>
      <c r="E11" s="9">
        <v>162119614500</v>
      </c>
      <c r="G11" s="9">
        <v>167352293700</v>
      </c>
      <c r="I11" s="9">
        <v>-5232679200</v>
      </c>
      <c r="K11" s="9">
        <v>9400000</v>
      </c>
      <c r="M11" s="9">
        <v>162119614500</v>
      </c>
      <c r="O11" s="9">
        <v>168587158504</v>
      </c>
      <c r="Q11" s="30">
        <v>-6467544004</v>
      </c>
      <c r="R11" s="30"/>
    </row>
    <row r="12" spans="1:18" ht="21.75" customHeight="1">
      <c r="A12" s="8" t="s">
        <v>44</v>
      </c>
      <c r="C12" s="9">
        <v>65916275</v>
      </c>
      <c r="E12" s="9">
        <v>102938318940</v>
      </c>
      <c r="G12" s="9">
        <v>96123815331</v>
      </c>
      <c r="I12" s="9">
        <v>6814503609</v>
      </c>
      <c r="K12" s="9">
        <v>65916275</v>
      </c>
      <c r="M12" s="9">
        <v>102938318940</v>
      </c>
      <c r="O12" s="9">
        <v>124692311202</v>
      </c>
      <c r="Q12" s="30">
        <v>-21753992261</v>
      </c>
      <c r="R12" s="30"/>
    </row>
    <row r="13" spans="1:18" ht="21.75" customHeight="1">
      <c r="A13" s="8" t="s">
        <v>42</v>
      </c>
      <c r="C13" s="9">
        <v>10000000</v>
      </c>
      <c r="E13" s="9">
        <v>39145689000</v>
      </c>
      <c r="G13" s="9">
        <v>38022412500</v>
      </c>
      <c r="I13" s="9">
        <v>1123276500</v>
      </c>
      <c r="K13" s="9">
        <v>10000000</v>
      </c>
      <c r="M13" s="9">
        <v>39145689000</v>
      </c>
      <c r="O13" s="9">
        <v>60140025000</v>
      </c>
      <c r="Q13" s="30">
        <v>-20994336000</v>
      </c>
      <c r="R13" s="30"/>
    </row>
    <row r="14" spans="1:18" ht="21.75" customHeight="1">
      <c r="A14" s="8" t="s">
        <v>66</v>
      </c>
      <c r="C14" s="9">
        <v>8400000</v>
      </c>
      <c r="E14" s="9">
        <v>66382659000</v>
      </c>
      <c r="G14" s="9">
        <v>67718662200</v>
      </c>
      <c r="I14" s="9">
        <v>-1336003200</v>
      </c>
      <c r="K14" s="9">
        <v>8400000</v>
      </c>
      <c r="M14" s="9">
        <v>66382659000</v>
      </c>
      <c r="O14" s="9">
        <v>70815853826</v>
      </c>
      <c r="Q14" s="30">
        <v>-4433194826</v>
      </c>
      <c r="R14" s="30"/>
    </row>
    <row r="15" spans="1:18" ht="21.75" customHeight="1">
      <c r="A15" s="8" t="s">
        <v>38</v>
      </c>
      <c r="C15" s="9">
        <v>27800000</v>
      </c>
      <c r="E15" s="9">
        <v>55075737870</v>
      </c>
      <c r="G15" s="9">
        <v>53611104600</v>
      </c>
      <c r="I15" s="9">
        <v>1464633270</v>
      </c>
      <c r="K15" s="9">
        <v>27800000</v>
      </c>
      <c r="M15" s="9">
        <v>55075737870</v>
      </c>
      <c r="O15" s="9">
        <v>56982524580</v>
      </c>
      <c r="Q15" s="30">
        <v>-1906786710</v>
      </c>
      <c r="R15" s="30"/>
    </row>
    <row r="16" spans="1:18" ht="21.75" customHeight="1">
      <c r="A16" s="8" t="s">
        <v>71</v>
      </c>
      <c r="C16" s="9">
        <v>6187417</v>
      </c>
      <c r="E16" s="9">
        <v>48528248745</v>
      </c>
      <c r="G16" s="9">
        <v>45206923736</v>
      </c>
      <c r="I16" s="9">
        <v>3321325009</v>
      </c>
      <c r="K16" s="9">
        <v>6187417</v>
      </c>
      <c r="M16" s="9">
        <v>48528248745</v>
      </c>
      <c r="O16" s="9">
        <v>50127405231</v>
      </c>
      <c r="Q16" s="30">
        <v>-1599156485</v>
      </c>
      <c r="R16" s="30"/>
    </row>
    <row r="17" spans="1:18" ht="21.75" customHeight="1">
      <c r="A17" s="8" t="s">
        <v>79</v>
      </c>
      <c r="C17" s="9">
        <v>19846637</v>
      </c>
      <c r="E17" s="9">
        <v>68852637789</v>
      </c>
      <c r="G17" s="9">
        <v>69008212474</v>
      </c>
      <c r="I17" s="9">
        <v>-155574684</v>
      </c>
      <c r="K17" s="9">
        <v>19846637</v>
      </c>
      <c r="M17" s="9">
        <v>68852637789</v>
      </c>
      <c r="O17" s="9">
        <v>69008212474</v>
      </c>
      <c r="Q17" s="30">
        <v>-155574684</v>
      </c>
      <c r="R17" s="30"/>
    </row>
    <row r="18" spans="1:18" ht="21.75" customHeight="1">
      <c r="A18" s="8" t="s">
        <v>67</v>
      </c>
      <c r="C18" s="9">
        <v>7250000</v>
      </c>
      <c r="E18" s="9">
        <v>24287126625</v>
      </c>
      <c r="G18" s="9">
        <v>28549970488</v>
      </c>
      <c r="I18" s="9">
        <v>-4262843863</v>
      </c>
      <c r="K18" s="9">
        <v>7250000</v>
      </c>
      <c r="M18" s="9">
        <v>24287126625</v>
      </c>
      <c r="O18" s="9">
        <v>22218757083</v>
      </c>
      <c r="Q18" s="30">
        <v>2068369542</v>
      </c>
      <c r="R18" s="30"/>
    </row>
    <row r="19" spans="1:18" ht="21.75" customHeight="1">
      <c r="A19" s="8" t="s">
        <v>76</v>
      </c>
      <c r="C19" s="9">
        <v>1109740</v>
      </c>
      <c r="E19" s="9">
        <v>21731799825</v>
      </c>
      <c r="G19" s="9">
        <v>21563408186</v>
      </c>
      <c r="I19" s="9">
        <v>168391639</v>
      </c>
      <c r="K19" s="9">
        <v>1109740</v>
      </c>
      <c r="M19" s="9">
        <v>21731799825</v>
      </c>
      <c r="O19" s="9">
        <v>21563408186</v>
      </c>
      <c r="Q19" s="30">
        <v>168391639</v>
      </c>
      <c r="R19" s="30"/>
    </row>
    <row r="20" spans="1:18" ht="21.75" customHeight="1">
      <c r="A20" s="8" t="s">
        <v>25</v>
      </c>
      <c r="C20" s="9">
        <v>4287428</v>
      </c>
      <c r="E20" s="9">
        <v>11055414782</v>
      </c>
      <c r="G20" s="9">
        <v>11277034507</v>
      </c>
      <c r="I20" s="9">
        <v>-221619724</v>
      </c>
      <c r="K20" s="9">
        <v>4287428</v>
      </c>
      <c r="M20" s="9">
        <v>11055414782</v>
      </c>
      <c r="O20" s="9">
        <v>10744294753</v>
      </c>
      <c r="Q20" s="30">
        <v>311120029</v>
      </c>
      <c r="R20" s="30"/>
    </row>
    <row r="21" spans="1:18" ht="21.75" customHeight="1">
      <c r="A21" s="8" t="s">
        <v>77</v>
      </c>
      <c r="C21" s="9">
        <v>8000000</v>
      </c>
      <c r="E21" s="9">
        <v>62426340000</v>
      </c>
      <c r="G21" s="9">
        <v>66326122009</v>
      </c>
      <c r="I21" s="9">
        <v>-3899782009</v>
      </c>
      <c r="K21" s="9">
        <v>8000000</v>
      </c>
      <c r="M21" s="9">
        <v>62426340000</v>
      </c>
      <c r="O21" s="9">
        <v>66326122009</v>
      </c>
      <c r="Q21" s="30">
        <v>-3899782009</v>
      </c>
      <c r="R21" s="30"/>
    </row>
    <row r="22" spans="1:18" ht="21.75" customHeight="1">
      <c r="A22" s="8" t="s">
        <v>39</v>
      </c>
      <c r="C22" s="9">
        <v>7502416</v>
      </c>
      <c r="E22" s="9">
        <v>70774300169</v>
      </c>
      <c r="G22" s="9">
        <v>68462389415</v>
      </c>
      <c r="I22" s="9">
        <v>2311910754</v>
      </c>
      <c r="K22" s="9">
        <v>7502416</v>
      </c>
      <c r="M22" s="9">
        <v>70774300169</v>
      </c>
      <c r="O22" s="9">
        <v>74029148841</v>
      </c>
      <c r="Q22" s="30">
        <v>-3254848671</v>
      </c>
      <c r="R22" s="30"/>
    </row>
    <row r="23" spans="1:18" ht="21.75" customHeight="1">
      <c r="A23" s="8" t="s">
        <v>72</v>
      </c>
      <c r="C23" s="9">
        <v>14700000</v>
      </c>
      <c r="E23" s="9">
        <v>74523928500</v>
      </c>
      <c r="G23" s="9">
        <v>60013681245</v>
      </c>
      <c r="I23" s="9">
        <v>14510247255</v>
      </c>
      <c r="K23" s="9">
        <v>14700000</v>
      </c>
      <c r="M23" s="9">
        <v>74523928500</v>
      </c>
      <c r="O23" s="9">
        <v>73311633819</v>
      </c>
      <c r="Q23" s="30">
        <v>1212294681</v>
      </c>
      <c r="R23" s="30"/>
    </row>
    <row r="24" spans="1:18" ht="21.75" customHeight="1">
      <c r="A24" s="8" t="s">
        <v>53</v>
      </c>
      <c r="C24" s="9">
        <v>1944758</v>
      </c>
      <c r="E24" s="9">
        <v>78004082937</v>
      </c>
      <c r="G24" s="9">
        <v>59673183253</v>
      </c>
      <c r="I24" s="9">
        <v>18330899684</v>
      </c>
      <c r="K24" s="9">
        <v>1944758</v>
      </c>
      <c r="M24" s="9">
        <v>78004082937</v>
      </c>
      <c r="O24" s="9">
        <v>65610983326</v>
      </c>
      <c r="Q24" s="30">
        <v>12393099611</v>
      </c>
      <c r="R24" s="30"/>
    </row>
    <row r="25" spans="1:18" ht="21.75" customHeight="1">
      <c r="A25" s="8" t="s">
        <v>31</v>
      </c>
      <c r="C25" s="9">
        <v>13867400</v>
      </c>
      <c r="E25" s="9">
        <v>62969372814</v>
      </c>
      <c r="G25" s="9">
        <v>72232818202</v>
      </c>
      <c r="I25" s="9">
        <v>-9263445387</v>
      </c>
      <c r="K25" s="9">
        <v>13867400</v>
      </c>
      <c r="M25" s="9">
        <v>62969372814</v>
      </c>
      <c r="O25" s="9">
        <v>73363662080</v>
      </c>
      <c r="Q25" s="30">
        <v>-10394289265</v>
      </c>
      <c r="R25" s="30"/>
    </row>
    <row r="26" spans="1:18" ht="21.75" customHeight="1">
      <c r="A26" s="8" t="s">
        <v>28</v>
      </c>
      <c r="C26" s="9">
        <v>59000000</v>
      </c>
      <c r="E26" s="9">
        <v>127385519400</v>
      </c>
      <c r="G26" s="9">
        <v>135070913277</v>
      </c>
      <c r="I26" s="9">
        <v>-7685393877</v>
      </c>
      <c r="K26" s="9">
        <v>59000000</v>
      </c>
      <c r="M26" s="9">
        <v>127385519400</v>
      </c>
      <c r="O26" s="9">
        <v>152072669699</v>
      </c>
      <c r="Q26" s="30">
        <v>-24687150299</v>
      </c>
      <c r="R26" s="30"/>
    </row>
    <row r="27" spans="1:18" ht="21.75" customHeight="1">
      <c r="A27" s="8" t="s">
        <v>69</v>
      </c>
      <c r="C27" s="9">
        <v>12450000</v>
      </c>
      <c r="E27" s="9">
        <v>94799566350</v>
      </c>
      <c r="G27" s="9">
        <v>87853868169</v>
      </c>
      <c r="I27" s="9">
        <v>6945698181</v>
      </c>
      <c r="K27" s="9">
        <v>12450000</v>
      </c>
      <c r="M27" s="9">
        <v>94799566350</v>
      </c>
      <c r="O27" s="9">
        <v>72181484828</v>
      </c>
      <c r="Q27" s="30">
        <v>22618081522</v>
      </c>
      <c r="R27" s="30"/>
    </row>
    <row r="28" spans="1:18" ht="21.75" customHeight="1">
      <c r="A28" s="8" t="s">
        <v>58</v>
      </c>
      <c r="C28" s="9">
        <v>7992137</v>
      </c>
      <c r="E28" s="9">
        <v>54182061412</v>
      </c>
      <c r="G28" s="9">
        <v>56485990710</v>
      </c>
      <c r="I28" s="9">
        <v>-2303929297</v>
      </c>
      <c r="K28" s="9">
        <v>7992137</v>
      </c>
      <c r="M28" s="9">
        <v>54182061412</v>
      </c>
      <c r="O28" s="9">
        <v>84212582850</v>
      </c>
      <c r="Q28" s="30">
        <v>-30030521437</v>
      </c>
      <c r="R28" s="30"/>
    </row>
    <row r="29" spans="1:18" ht="21.75" customHeight="1">
      <c r="A29" s="8" t="s">
        <v>60</v>
      </c>
      <c r="C29" s="9">
        <v>13361661</v>
      </c>
      <c r="E29" s="9">
        <v>79825776293</v>
      </c>
      <c r="G29" s="9">
        <v>96030010416</v>
      </c>
      <c r="I29" s="9">
        <v>-16204234122</v>
      </c>
      <c r="K29" s="9">
        <v>13361661</v>
      </c>
      <c r="M29" s="9">
        <v>79825776293</v>
      </c>
      <c r="O29" s="9">
        <v>93313372143</v>
      </c>
      <c r="Q29" s="30">
        <v>-13487595849</v>
      </c>
      <c r="R29" s="30"/>
    </row>
    <row r="30" spans="1:18" ht="21.75" customHeight="1">
      <c r="A30" s="8" t="s">
        <v>47</v>
      </c>
      <c r="C30" s="9">
        <v>19500000</v>
      </c>
      <c r="E30" s="9">
        <v>71468715825</v>
      </c>
      <c r="G30" s="9">
        <v>75519966600</v>
      </c>
      <c r="I30" s="9">
        <v>-4051250775</v>
      </c>
      <c r="K30" s="9">
        <v>19500000</v>
      </c>
      <c r="M30" s="9">
        <v>71468715825</v>
      </c>
      <c r="O30" s="9">
        <v>91085298520</v>
      </c>
      <c r="Q30" s="30">
        <v>-19616582695</v>
      </c>
      <c r="R30" s="30"/>
    </row>
    <row r="31" spans="1:18" ht="21.75" customHeight="1">
      <c r="A31" s="8" t="s">
        <v>54</v>
      </c>
      <c r="C31" s="9">
        <v>4819369</v>
      </c>
      <c r="E31" s="9">
        <v>119671529986</v>
      </c>
      <c r="G31" s="9">
        <v>105730611160</v>
      </c>
      <c r="I31" s="9">
        <v>13940918826</v>
      </c>
      <c r="K31" s="9">
        <v>4819369</v>
      </c>
      <c r="M31" s="9">
        <v>119671529986</v>
      </c>
      <c r="O31" s="9">
        <v>128055244152</v>
      </c>
      <c r="Q31" s="30">
        <v>-8383714165</v>
      </c>
      <c r="R31" s="30"/>
    </row>
    <row r="32" spans="1:18" ht="21.75" customHeight="1">
      <c r="A32" s="8" t="s">
        <v>34</v>
      </c>
      <c r="C32" s="9">
        <v>4100000</v>
      </c>
      <c r="E32" s="9">
        <v>73116353700</v>
      </c>
      <c r="G32" s="9">
        <v>71160063300</v>
      </c>
      <c r="I32" s="9">
        <v>1956290400</v>
      </c>
      <c r="K32" s="9">
        <v>4100000</v>
      </c>
      <c r="M32" s="9">
        <v>73116353700</v>
      </c>
      <c r="O32" s="9">
        <v>68190446531</v>
      </c>
      <c r="Q32" s="30">
        <v>4925907169</v>
      </c>
      <c r="R32" s="30"/>
    </row>
    <row r="33" spans="1:18" ht="21.75" customHeight="1">
      <c r="A33" s="8" t="s">
        <v>30</v>
      </c>
      <c r="C33" s="9">
        <v>14497759</v>
      </c>
      <c r="E33" s="9">
        <v>58366564202</v>
      </c>
      <c r="G33" s="9">
        <v>54936627837</v>
      </c>
      <c r="I33" s="9">
        <v>3429936365</v>
      </c>
      <c r="K33" s="9">
        <v>14497759</v>
      </c>
      <c r="M33" s="9">
        <v>58366564202</v>
      </c>
      <c r="O33" s="9">
        <v>68166382389</v>
      </c>
      <c r="Q33" s="30">
        <v>-9799818186</v>
      </c>
      <c r="R33" s="30"/>
    </row>
    <row r="34" spans="1:18" ht="21.75" customHeight="1">
      <c r="A34" s="8" t="s">
        <v>51</v>
      </c>
      <c r="C34" s="9">
        <v>11200000</v>
      </c>
      <c r="E34" s="9">
        <v>117568281600</v>
      </c>
      <c r="G34" s="9">
        <v>125472967200</v>
      </c>
      <c r="I34" s="9">
        <v>-7904685600</v>
      </c>
      <c r="K34" s="9">
        <v>11200000</v>
      </c>
      <c r="M34" s="9">
        <v>117568281600</v>
      </c>
      <c r="O34" s="9">
        <v>184034440800</v>
      </c>
      <c r="Q34" s="30">
        <v>-66466159200</v>
      </c>
      <c r="R34" s="30"/>
    </row>
    <row r="35" spans="1:18" ht="21.75" customHeight="1">
      <c r="A35" s="8" t="s">
        <v>43</v>
      </c>
      <c r="C35" s="9">
        <v>14800000</v>
      </c>
      <c r="E35" s="9">
        <v>48181603500</v>
      </c>
      <c r="G35" s="9">
        <v>43714344266</v>
      </c>
      <c r="I35" s="9">
        <v>4467259234</v>
      </c>
      <c r="K35" s="9">
        <v>14800000</v>
      </c>
      <c r="M35" s="9">
        <v>48181603500</v>
      </c>
      <c r="O35" s="9">
        <v>45462428339</v>
      </c>
      <c r="Q35" s="30">
        <v>2719175161</v>
      </c>
      <c r="R35" s="30"/>
    </row>
    <row r="36" spans="1:18" ht="21.75" customHeight="1">
      <c r="A36" s="8" t="s">
        <v>27</v>
      </c>
      <c r="C36" s="9">
        <v>47286415</v>
      </c>
      <c r="E36" s="9">
        <v>150792235145</v>
      </c>
      <c r="G36" s="9">
        <v>171756492275</v>
      </c>
      <c r="I36" s="9">
        <v>-20964257129</v>
      </c>
      <c r="K36" s="9">
        <v>47286415</v>
      </c>
      <c r="M36" s="9">
        <v>150792235145</v>
      </c>
      <c r="O36" s="9">
        <v>96442421451</v>
      </c>
      <c r="Q36" s="30">
        <v>54349813694</v>
      </c>
      <c r="R36" s="30"/>
    </row>
    <row r="37" spans="1:18" ht="21.75" customHeight="1">
      <c r="A37" s="8" t="s">
        <v>68</v>
      </c>
      <c r="C37" s="9">
        <v>2004630</v>
      </c>
      <c r="E37" s="9">
        <v>50216101777</v>
      </c>
      <c r="G37" s="9">
        <v>43062299976</v>
      </c>
      <c r="I37" s="9">
        <v>7153801801</v>
      </c>
      <c r="K37" s="9">
        <v>2004630</v>
      </c>
      <c r="M37" s="9">
        <v>50216101777</v>
      </c>
      <c r="O37" s="9">
        <v>45194491600</v>
      </c>
      <c r="Q37" s="30">
        <v>5021610177</v>
      </c>
      <c r="R37" s="30"/>
    </row>
    <row r="38" spans="1:18" ht="21.75" customHeight="1">
      <c r="A38" s="8" t="s">
        <v>64</v>
      </c>
      <c r="C38" s="9">
        <v>15</v>
      </c>
      <c r="E38" s="9">
        <v>19533</v>
      </c>
      <c r="G38" s="9">
        <v>19518</v>
      </c>
      <c r="I38" s="9">
        <v>15</v>
      </c>
      <c r="K38" s="9">
        <v>15</v>
      </c>
      <c r="M38" s="9">
        <v>19533</v>
      </c>
      <c r="O38" s="9">
        <v>30119</v>
      </c>
      <c r="Q38" s="30">
        <v>-10585</v>
      </c>
      <c r="R38" s="30"/>
    </row>
    <row r="39" spans="1:18" ht="21.75" customHeight="1">
      <c r="A39" s="8" t="s">
        <v>26</v>
      </c>
      <c r="C39" s="9">
        <v>15217153</v>
      </c>
      <c r="E39" s="9">
        <v>53654089002</v>
      </c>
      <c r="G39" s="9">
        <v>42657042849</v>
      </c>
      <c r="I39" s="9">
        <v>10997046153</v>
      </c>
      <c r="K39" s="9">
        <v>15217153</v>
      </c>
      <c r="M39" s="9">
        <v>53654089002</v>
      </c>
      <c r="O39" s="9">
        <v>40840904878</v>
      </c>
      <c r="Q39" s="30">
        <v>12813184124</v>
      </c>
      <c r="R39" s="30"/>
    </row>
    <row r="40" spans="1:18" ht="21.75" customHeight="1">
      <c r="A40" s="8" t="s">
        <v>22</v>
      </c>
      <c r="C40" s="9">
        <v>17395977</v>
      </c>
      <c r="E40" s="9">
        <v>51272176327</v>
      </c>
      <c r="G40" s="9">
        <v>49335419582</v>
      </c>
      <c r="I40" s="9">
        <v>1936756745</v>
      </c>
      <c r="K40" s="9">
        <v>17395977</v>
      </c>
      <c r="M40" s="9">
        <v>51272176327</v>
      </c>
      <c r="O40" s="9">
        <v>54557745936</v>
      </c>
      <c r="Q40" s="30">
        <v>-3285569608</v>
      </c>
      <c r="R40" s="30"/>
    </row>
    <row r="41" spans="1:18" ht="21.75" customHeight="1">
      <c r="A41" s="8" t="s">
        <v>21</v>
      </c>
      <c r="C41" s="9">
        <v>57332580</v>
      </c>
      <c r="E41" s="9">
        <v>89989501364</v>
      </c>
      <c r="G41" s="9">
        <v>94833774711</v>
      </c>
      <c r="I41" s="9">
        <v>-4844273346</v>
      </c>
      <c r="K41" s="9">
        <v>57332580</v>
      </c>
      <c r="M41" s="9">
        <v>89989501364</v>
      </c>
      <c r="O41" s="9">
        <v>103268509744</v>
      </c>
      <c r="Q41" s="30">
        <v>-13279008379</v>
      </c>
      <c r="R41" s="30"/>
    </row>
    <row r="42" spans="1:18" ht="21.75" customHeight="1">
      <c r="A42" s="8" t="s">
        <v>45</v>
      </c>
      <c r="C42" s="9">
        <v>1447871</v>
      </c>
      <c r="E42" s="9">
        <v>36125329805</v>
      </c>
      <c r="G42" s="9">
        <v>37996362823</v>
      </c>
      <c r="I42" s="9">
        <v>-1871033017</v>
      </c>
      <c r="K42" s="9">
        <v>1447871</v>
      </c>
      <c r="M42" s="9">
        <v>36125329805</v>
      </c>
      <c r="O42" s="9">
        <v>43969275918</v>
      </c>
      <c r="Q42" s="30">
        <v>-7843946112</v>
      </c>
      <c r="R42" s="30"/>
    </row>
    <row r="43" spans="1:18" ht="21.75" customHeight="1">
      <c r="A43" s="8" t="s">
        <v>52</v>
      </c>
      <c r="C43" s="9">
        <v>6800000</v>
      </c>
      <c r="E43" s="9">
        <v>91253790000</v>
      </c>
      <c r="G43" s="9">
        <v>86927684400</v>
      </c>
      <c r="I43" s="9">
        <v>4326105600</v>
      </c>
      <c r="K43" s="9">
        <v>6800000</v>
      </c>
      <c r="M43" s="9">
        <v>91253790000</v>
      </c>
      <c r="O43" s="9">
        <v>96661422044</v>
      </c>
      <c r="Q43" s="30">
        <v>-5407632044</v>
      </c>
      <c r="R43" s="30"/>
    </row>
    <row r="44" spans="1:18" ht="21.75" customHeight="1">
      <c r="A44" s="8" t="s">
        <v>36</v>
      </c>
      <c r="C44" s="9">
        <v>200000</v>
      </c>
      <c r="E44" s="9">
        <v>994050000</v>
      </c>
      <c r="G44" s="9">
        <v>1075562100</v>
      </c>
      <c r="I44" s="9">
        <v>-81512100</v>
      </c>
      <c r="K44" s="9">
        <v>200000</v>
      </c>
      <c r="M44" s="9">
        <v>994050000</v>
      </c>
      <c r="O44" s="9">
        <v>1203115451</v>
      </c>
      <c r="Q44" s="30">
        <v>-209065451</v>
      </c>
      <c r="R44" s="30"/>
    </row>
    <row r="45" spans="1:18" ht="21.75" customHeight="1">
      <c r="A45" s="8" t="s">
        <v>63</v>
      </c>
      <c r="C45" s="9">
        <v>56178180</v>
      </c>
      <c r="E45" s="9">
        <v>228960071298</v>
      </c>
      <c r="G45" s="9">
        <v>219522448847</v>
      </c>
      <c r="I45" s="9">
        <v>9437622451</v>
      </c>
      <c r="K45" s="9">
        <v>56178180</v>
      </c>
      <c r="M45" s="9">
        <v>228960071298</v>
      </c>
      <c r="O45" s="9">
        <v>262277263959</v>
      </c>
      <c r="Q45" s="30">
        <v>-33317192660</v>
      </c>
      <c r="R45" s="30"/>
    </row>
    <row r="46" spans="1:18" ht="21.75" customHeight="1">
      <c r="A46" s="8" t="s">
        <v>19</v>
      </c>
      <c r="C46" s="9">
        <v>321160</v>
      </c>
      <c r="E46" s="9">
        <v>6046577916</v>
      </c>
      <c r="G46" s="9">
        <v>5631554088</v>
      </c>
      <c r="I46" s="9">
        <v>415023828</v>
      </c>
      <c r="K46" s="9">
        <v>321160</v>
      </c>
      <c r="M46" s="9">
        <v>6046577916</v>
      </c>
      <c r="O46" s="9">
        <v>6432246780</v>
      </c>
      <c r="Q46" s="30">
        <v>-385668863</v>
      </c>
      <c r="R46" s="30"/>
    </row>
    <row r="47" spans="1:18" ht="21.75" customHeight="1">
      <c r="A47" s="8" t="s">
        <v>61</v>
      </c>
      <c r="C47" s="9">
        <v>49600000</v>
      </c>
      <c r="E47" s="9">
        <v>236170375200</v>
      </c>
      <c r="G47" s="9">
        <v>233017811631</v>
      </c>
      <c r="I47" s="9">
        <v>3152563569</v>
      </c>
      <c r="K47" s="9">
        <v>49600000</v>
      </c>
      <c r="M47" s="9">
        <v>236170375200</v>
      </c>
      <c r="O47" s="9">
        <v>225419095625</v>
      </c>
      <c r="Q47" s="30">
        <v>10751279575</v>
      </c>
      <c r="R47" s="30"/>
    </row>
    <row r="48" spans="1:18" ht="21.75" customHeight="1">
      <c r="A48" s="8" t="s">
        <v>185</v>
      </c>
      <c r="C48" s="9">
        <v>11194</v>
      </c>
      <c r="E48" s="9">
        <v>49693748080</v>
      </c>
      <c r="G48" s="9">
        <v>49864144698</v>
      </c>
      <c r="I48" s="9">
        <v>-170396618</v>
      </c>
      <c r="K48" s="9">
        <v>11194</v>
      </c>
      <c r="M48" s="9">
        <v>49693748080</v>
      </c>
      <c r="O48" s="9">
        <v>49995014231</v>
      </c>
      <c r="Q48" s="30">
        <v>-301266151</v>
      </c>
      <c r="R48" s="30"/>
    </row>
    <row r="49" spans="1:18" ht="21.75" customHeight="1">
      <c r="A49" s="8" t="s">
        <v>55</v>
      </c>
      <c r="C49" s="9">
        <v>2606197</v>
      </c>
      <c r="E49" s="9">
        <v>86451329566</v>
      </c>
      <c r="G49" s="9">
        <v>75984941449</v>
      </c>
      <c r="I49" s="9">
        <v>10466388117</v>
      </c>
      <c r="K49" s="9">
        <v>2606197</v>
      </c>
      <c r="M49" s="9">
        <v>86451329566</v>
      </c>
      <c r="O49" s="9">
        <v>87150815900</v>
      </c>
      <c r="Q49" s="30">
        <v>-699486333</v>
      </c>
      <c r="R49" s="30"/>
    </row>
    <row r="50" spans="1:18" ht="21.75" customHeight="1">
      <c r="A50" s="8" t="s">
        <v>33</v>
      </c>
      <c r="C50" s="9">
        <v>4599827</v>
      </c>
      <c r="E50" s="9">
        <v>85367791407</v>
      </c>
      <c r="G50" s="9">
        <v>78509104363</v>
      </c>
      <c r="I50" s="9">
        <v>6858687044</v>
      </c>
      <c r="K50" s="9">
        <v>4599827</v>
      </c>
      <c r="M50" s="9">
        <v>85367791407</v>
      </c>
      <c r="O50" s="9">
        <v>90763291882</v>
      </c>
      <c r="Q50" s="30">
        <v>-5395500474</v>
      </c>
      <c r="R50" s="30"/>
    </row>
    <row r="51" spans="1:18" ht="21.75" customHeight="1">
      <c r="A51" s="8" t="s">
        <v>35</v>
      </c>
      <c r="C51" s="9">
        <v>520000</v>
      </c>
      <c r="E51" s="9">
        <v>93043080000</v>
      </c>
      <c r="G51" s="9">
        <v>76629099230</v>
      </c>
      <c r="I51" s="9">
        <v>16413980770</v>
      </c>
      <c r="K51" s="9">
        <v>520000</v>
      </c>
      <c r="M51" s="9">
        <v>93043080000</v>
      </c>
      <c r="O51" s="9">
        <v>78984798920</v>
      </c>
      <c r="Q51" s="30">
        <v>14058281080</v>
      </c>
      <c r="R51" s="30"/>
    </row>
    <row r="52" spans="1:18" ht="21.75" customHeight="1">
      <c r="A52" s="8" t="s">
        <v>75</v>
      </c>
      <c r="C52" s="9">
        <v>3700000</v>
      </c>
      <c r="E52" s="9">
        <v>23943682350</v>
      </c>
      <c r="G52" s="9">
        <v>24168565864</v>
      </c>
      <c r="I52" s="9">
        <v>-224883514</v>
      </c>
      <c r="K52" s="9">
        <v>3700000</v>
      </c>
      <c r="M52" s="9">
        <v>23943682350</v>
      </c>
      <c r="O52" s="9">
        <v>24168565864</v>
      </c>
      <c r="Q52" s="30">
        <v>-224883514</v>
      </c>
      <c r="R52" s="30"/>
    </row>
    <row r="53" spans="1:18" ht="21.75" customHeight="1">
      <c r="A53" s="8" t="s">
        <v>24</v>
      </c>
      <c r="C53" s="9">
        <v>11789926</v>
      </c>
      <c r="E53" s="9">
        <v>36319585638</v>
      </c>
      <c r="G53" s="9">
        <v>36120349448</v>
      </c>
      <c r="I53" s="9">
        <v>199236190</v>
      </c>
      <c r="K53" s="9">
        <v>11789926</v>
      </c>
      <c r="M53" s="9">
        <v>36319585638</v>
      </c>
      <c r="O53" s="9">
        <v>47886593402</v>
      </c>
      <c r="Q53" s="30">
        <v>-11567007763</v>
      </c>
      <c r="R53" s="30"/>
    </row>
    <row r="54" spans="1:18" ht="21.75" customHeight="1">
      <c r="A54" s="8" t="s">
        <v>56</v>
      </c>
      <c r="C54" s="9">
        <v>24500000</v>
      </c>
      <c r="E54" s="9">
        <v>91888490925</v>
      </c>
      <c r="G54" s="9">
        <v>86067831150</v>
      </c>
      <c r="I54" s="9">
        <v>5820659775</v>
      </c>
      <c r="K54" s="9">
        <v>24500000</v>
      </c>
      <c r="M54" s="9">
        <v>91888490925</v>
      </c>
      <c r="O54" s="9">
        <v>100899181395</v>
      </c>
      <c r="Q54" s="30">
        <v>-9010690470</v>
      </c>
      <c r="R54" s="30"/>
    </row>
    <row r="55" spans="1:18" ht="21.75" customHeight="1">
      <c r="A55" s="8" t="s">
        <v>74</v>
      </c>
      <c r="C55" s="9">
        <v>13000000</v>
      </c>
      <c r="E55" s="9">
        <v>102347388000</v>
      </c>
      <c r="G55" s="9">
        <v>96144516000</v>
      </c>
      <c r="I55" s="9">
        <v>6202872000</v>
      </c>
      <c r="K55" s="9">
        <v>13000000</v>
      </c>
      <c r="M55" s="9">
        <v>102347388000</v>
      </c>
      <c r="O55" s="9">
        <v>90225695134</v>
      </c>
      <c r="Q55" s="30">
        <v>12121692866</v>
      </c>
      <c r="R55" s="30"/>
    </row>
    <row r="56" spans="1:18" ht="21.75" customHeight="1">
      <c r="A56" s="8" t="s">
        <v>37</v>
      </c>
      <c r="C56" s="9">
        <v>24913896</v>
      </c>
      <c r="E56" s="9">
        <v>87497070840</v>
      </c>
      <c r="G56" s="9">
        <v>84450894867</v>
      </c>
      <c r="I56" s="9">
        <v>3046175973</v>
      </c>
      <c r="K56" s="9">
        <v>24913896</v>
      </c>
      <c r="M56" s="9">
        <v>87497070840</v>
      </c>
      <c r="O56" s="9">
        <v>100713677163</v>
      </c>
      <c r="Q56" s="30">
        <v>-13216606322</v>
      </c>
      <c r="R56" s="30"/>
    </row>
    <row r="57" spans="1:18" ht="21.75" customHeight="1">
      <c r="A57" s="8" t="s">
        <v>59</v>
      </c>
      <c r="C57" s="9">
        <v>2450000</v>
      </c>
      <c r="E57" s="9">
        <v>37383735375</v>
      </c>
      <c r="G57" s="9">
        <v>34802187525</v>
      </c>
      <c r="I57" s="9">
        <v>2581547850</v>
      </c>
      <c r="K57" s="9">
        <v>2450000</v>
      </c>
      <c r="M57" s="9">
        <v>37383735375</v>
      </c>
      <c r="O57" s="9">
        <v>46979300025</v>
      </c>
      <c r="Q57" s="30">
        <v>-9595564650</v>
      </c>
      <c r="R57" s="30"/>
    </row>
    <row r="58" spans="1:18" ht="21.75" customHeight="1">
      <c r="A58" s="8" t="s">
        <v>29</v>
      </c>
      <c r="C58" s="9">
        <v>13500000</v>
      </c>
      <c r="E58" s="9">
        <v>203173879500</v>
      </c>
      <c r="G58" s="9">
        <v>184386334500</v>
      </c>
      <c r="I58" s="9">
        <v>18787545000</v>
      </c>
      <c r="K58" s="9">
        <v>13500000</v>
      </c>
      <c r="M58" s="9">
        <v>203173879500</v>
      </c>
      <c r="O58" s="9">
        <v>201295125000</v>
      </c>
      <c r="Q58" s="30">
        <v>1878754500</v>
      </c>
      <c r="R58" s="30"/>
    </row>
    <row r="59" spans="1:18" ht="21.75" customHeight="1">
      <c r="A59" s="8" t="s">
        <v>20</v>
      </c>
      <c r="C59" s="9">
        <v>25500000</v>
      </c>
      <c r="E59" s="9">
        <v>60810511725</v>
      </c>
      <c r="G59" s="9">
        <v>58351729050</v>
      </c>
      <c r="I59" s="9">
        <v>2458782675</v>
      </c>
      <c r="K59" s="9">
        <v>25500000</v>
      </c>
      <c r="M59" s="9">
        <v>60810511725</v>
      </c>
      <c r="O59" s="9">
        <v>58281034630</v>
      </c>
      <c r="Q59" s="30">
        <v>2529477095</v>
      </c>
      <c r="R59" s="30"/>
    </row>
    <row r="60" spans="1:18" ht="21.75" customHeight="1">
      <c r="A60" s="8" t="s">
        <v>23</v>
      </c>
      <c r="C60" s="9">
        <v>40379418</v>
      </c>
      <c r="E60" s="9">
        <v>74578560140</v>
      </c>
      <c r="G60" s="9">
        <v>70524504933</v>
      </c>
      <c r="I60" s="9">
        <v>4054055207</v>
      </c>
      <c r="K60" s="9">
        <v>40379418</v>
      </c>
      <c r="M60" s="9">
        <v>74578560140</v>
      </c>
      <c r="O60" s="9">
        <v>74739116713</v>
      </c>
      <c r="Q60" s="30">
        <v>-160556572</v>
      </c>
      <c r="R60" s="30"/>
    </row>
    <row r="61" spans="1:18" ht="21.75" customHeight="1">
      <c r="A61" s="8" t="s">
        <v>32</v>
      </c>
      <c r="C61" s="9">
        <v>6189031</v>
      </c>
      <c r="E61" s="9">
        <v>51370922317</v>
      </c>
      <c r="G61" s="9">
        <v>59491834587</v>
      </c>
      <c r="I61" s="9">
        <v>-8120912269</v>
      </c>
      <c r="K61" s="9">
        <v>6189031</v>
      </c>
      <c r="M61" s="9">
        <v>51370922317</v>
      </c>
      <c r="O61" s="9">
        <v>59368790462</v>
      </c>
      <c r="Q61" s="30">
        <v>-7997868144</v>
      </c>
      <c r="R61" s="30"/>
    </row>
    <row r="62" spans="1:18" ht="21.75" customHeight="1">
      <c r="A62" s="8" t="s">
        <v>70</v>
      </c>
      <c r="C62" s="9">
        <v>7000000</v>
      </c>
      <c r="E62" s="9">
        <v>61859731500</v>
      </c>
      <c r="G62" s="9">
        <v>64016820000</v>
      </c>
      <c r="I62" s="9">
        <v>-2157088500</v>
      </c>
      <c r="K62" s="9">
        <v>7000000</v>
      </c>
      <c r="M62" s="9">
        <v>61859731500</v>
      </c>
      <c r="O62" s="9">
        <v>84449089551</v>
      </c>
      <c r="Q62" s="30">
        <v>-22589358051</v>
      </c>
      <c r="R62" s="30"/>
    </row>
    <row r="63" spans="1:18" ht="21.75" customHeight="1">
      <c r="A63" s="8" t="s">
        <v>40</v>
      </c>
      <c r="C63" s="9">
        <v>2500000</v>
      </c>
      <c r="E63" s="9">
        <v>113818725000</v>
      </c>
      <c r="G63" s="9">
        <v>94517533284</v>
      </c>
      <c r="I63" s="9">
        <v>19301191716</v>
      </c>
      <c r="K63" s="9">
        <v>2500000</v>
      </c>
      <c r="M63" s="9">
        <v>113818725000</v>
      </c>
      <c r="O63" s="9">
        <v>88367580796</v>
      </c>
      <c r="Q63" s="30">
        <v>25451144204</v>
      </c>
      <c r="R63" s="30"/>
    </row>
    <row r="64" spans="1:18" ht="21.75" customHeight="1">
      <c r="A64" s="8" t="s">
        <v>57</v>
      </c>
      <c r="C64" s="9">
        <v>18700829</v>
      </c>
      <c r="E64" s="9">
        <v>74711437892</v>
      </c>
      <c r="G64" s="9">
        <v>70231354156</v>
      </c>
      <c r="I64" s="9">
        <v>4480083736</v>
      </c>
      <c r="K64" s="9">
        <v>18700829</v>
      </c>
      <c r="M64" s="9">
        <v>74711437892</v>
      </c>
      <c r="O64" s="9">
        <v>111094018431</v>
      </c>
      <c r="Q64" s="30">
        <v>-36382580538</v>
      </c>
      <c r="R64" s="30"/>
    </row>
    <row r="65" spans="1:18" ht="21.75" customHeight="1">
      <c r="A65" s="11" t="s">
        <v>46</v>
      </c>
      <c r="C65" s="13">
        <v>12183006</v>
      </c>
      <c r="E65" s="13">
        <v>44675697634</v>
      </c>
      <c r="G65" s="13">
        <v>47836542601</v>
      </c>
      <c r="I65" s="13">
        <v>-3160844966</v>
      </c>
      <c r="K65" s="13">
        <v>12183006</v>
      </c>
      <c r="M65" s="13">
        <v>44675697634</v>
      </c>
      <c r="O65" s="13">
        <v>69185874321</v>
      </c>
      <c r="Q65" s="32">
        <v>-24510176686</v>
      </c>
      <c r="R65" s="32"/>
    </row>
    <row r="66" spans="1:18" ht="21.75" customHeight="1">
      <c r="A66" s="15" t="s">
        <v>80</v>
      </c>
      <c r="C66" s="16">
        <v>858746017</v>
      </c>
      <c r="E66" s="16">
        <v>4287062247125</v>
      </c>
      <c r="G66" s="16">
        <v>4168935189535</v>
      </c>
      <c r="I66" s="16">
        <v>118127057601</v>
      </c>
      <c r="K66" s="16">
        <v>858746017</v>
      </c>
      <c r="M66" s="16">
        <v>4287062247125</v>
      </c>
      <c r="O66" s="16">
        <v>4575005184876</v>
      </c>
      <c r="Q66" s="38">
        <v>-287942937726</v>
      </c>
      <c r="R66" s="38"/>
    </row>
  </sheetData>
  <mergeCells count="67">
    <mergeCell ref="Q63:R63"/>
    <mergeCell ref="Q64:R64"/>
    <mergeCell ref="Q65:R65"/>
    <mergeCell ref="Q66:R66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75"/>
  <sheetViews>
    <sheetView rightToLeft="1" workbookViewId="0">
      <selection activeCell="A12" activeCellId="2" sqref="A5:XFD5 A9:XFD9 A12:XFD12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1:49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14.45" customHeight="1"/>
    <row r="5" spans="1:49" ht="20.25" customHeight="1">
      <c r="A5" s="24" t="s">
        <v>81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</row>
    <row r="6" spans="1:49" ht="14.45" customHeight="1">
      <c r="I6" s="25" t="s">
        <v>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C6" s="25" t="s">
        <v>9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25" t="s">
        <v>82</v>
      </c>
      <c r="B8" s="25"/>
      <c r="C8" s="25"/>
      <c r="D8" s="25"/>
      <c r="E8" s="25"/>
      <c r="F8" s="25"/>
      <c r="G8" s="25"/>
      <c r="I8" s="25" t="s">
        <v>83</v>
      </c>
      <c r="J8" s="25"/>
      <c r="K8" s="25"/>
      <c r="M8" s="25" t="s">
        <v>84</v>
      </c>
      <c r="N8" s="25"/>
      <c r="O8" s="25"/>
      <c r="Q8" s="25" t="s">
        <v>85</v>
      </c>
      <c r="R8" s="25"/>
      <c r="S8" s="25"/>
      <c r="T8" s="25"/>
      <c r="U8" s="25"/>
      <c r="W8" s="25" t="s">
        <v>86</v>
      </c>
      <c r="X8" s="25"/>
      <c r="Y8" s="25"/>
      <c r="Z8" s="25"/>
      <c r="AA8" s="25"/>
      <c r="AC8" s="25" t="s">
        <v>83</v>
      </c>
      <c r="AD8" s="25"/>
      <c r="AE8" s="25"/>
      <c r="AF8" s="25"/>
      <c r="AG8" s="25"/>
      <c r="AI8" s="25" t="s">
        <v>84</v>
      </c>
      <c r="AJ8" s="25"/>
      <c r="AK8" s="25"/>
      <c r="AM8" s="25" t="s">
        <v>85</v>
      </c>
      <c r="AN8" s="25"/>
      <c r="AO8" s="25"/>
      <c r="AQ8" s="25" t="s">
        <v>86</v>
      </c>
      <c r="AR8" s="25"/>
      <c r="AS8" s="25"/>
    </row>
    <row r="9" spans="1:49" ht="20.25" customHeight="1">
      <c r="A9" s="24" t="s">
        <v>87</v>
      </c>
      <c r="B9" s="34"/>
      <c r="C9" s="34"/>
      <c r="D9" s="34"/>
      <c r="E9" s="34"/>
      <c r="F9" s="34"/>
      <c r="G9" s="34"/>
      <c r="H9" s="24"/>
      <c r="I9" s="34"/>
      <c r="J9" s="34"/>
      <c r="K9" s="34"/>
      <c r="L9" s="24"/>
      <c r="M9" s="34"/>
      <c r="N9" s="34"/>
      <c r="O9" s="34"/>
      <c r="P9" s="24"/>
      <c r="Q9" s="34"/>
      <c r="R9" s="34"/>
      <c r="S9" s="34"/>
      <c r="T9" s="34"/>
      <c r="U9" s="34"/>
      <c r="V9" s="24"/>
      <c r="W9" s="34"/>
      <c r="X9" s="34"/>
      <c r="Y9" s="34"/>
      <c r="Z9" s="34"/>
      <c r="AA9" s="34"/>
      <c r="AB9" s="24"/>
      <c r="AC9" s="34"/>
      <c r="AD9" s="34"/>
      <c r="AE9" s="34"/>
      <c r="AF9" s="34"/>
      <c r="AG9" s="34"/>
      <c r="AH9" s="24"/>
      <c r="AI9" s="34"/>
      <c r="AJ9" s="34"/>
      <c r="AK9" s="34"/>
      <c r="AL9" s="24"/>
      <c r="AM9" s="34"/>
      <c r="AN9" s="34"/>
      <c r="AO9" s="34"/>
      <c r="AP9" s="24"/>
      <c r="AQ9" s="34"/>
      <c r="AR9" s="34"/>
      <c r="AS9" s="34"/>
      <c r="AT9" s="24"/>
      <c r="AU9" s="24"/>
      <c r="AV9" s="24"/>
      <c r="AW9" s="24"/>
    </row>
    <row r="10" spans="1:49" ht="14.45" customHeight="1">
      <c r="C10" s="25" t="s">
        <v>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Y10" s="25" t="s">
        <v>9</v>
      </c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</row>
    <row r="11" spans="1:49" ht="14.45" customHeight="1">
      <c r="A11" s="2" t="s">
        <v>82</v>
      </c>
      <c r="C11" s="4" t="s">
        <v>88</v>
      </c>
      <c r="D11" s="3"/>
      <c r="E11" s="4" t="s">
        <v>89</v>
      </c>
      <c r="F11" s="3"/>
      <c r="G11" s="26" t="s">
        <v>90</v>
      </c>
      <c r="H11" s="26"/>
      <c r="I11" s="26"/>
      <c r="J11" s="3"/>
      <c r="K11" s="26" t="s">
        <v>91</v>
      </c>
      <c r="L11" s="26"/>
      <c r="M11" s="26"/>
      <c r="N11" s="3"/>
      <c r="O11" s="26" t="s">
        <v>84</v>
      </c>
      <c r="P11" s="26"/>
      <c r="Q11" s="26"/>
      <c r="R11" s="3"/>
      <c r="S11" s="26" t="s">
        <v>85</v>
      </c>
      <c r="T11" s="26"/>
      <c r="U11" s="26"/>
      <c r="V11" s="26"/>
      <c r="W11" s="26"/>
      <c r="Y11" s="26" t="s">
        <v>88</v>
      </c>
      <c r="Z11" s="26"/>
      <c r="AA11" s="26"/>
      <c r="AB11" s="26"/>
      <c r="AC11" s="26"/>
      <c r="AD11" s="3"/>
      <c r="AE11" s="26" t="s">
        <v>89</v>
      </c>
      <c r="AF11" s="26"/>
      <c r="AG11" s="26"/>
      <c r="AH11" s="26"/>
      <c r="AI11" s="26"/>
      <c r="AJ11" s="3"/>
      <c r="AK11" s="26" t="s">
        <v>90</v>
      </c>
      <c r="AL11" s="26"/>
      <c r="AM11" s="26"/>
      <c r="AN11" s="3"/>
      <c r="AO11" s="26" t="s">
        <v>91</v>
      </c>
      <c r="AP11" s="26"/>
      <c r="AQ11" s="26"/>
      <c r="AR11" s="3"/>
      <c r="AS11" s="26" t="s">
        <v>84</v>
      </c>
      <c r="AT11" s="26"/>
      <c r="AU11" s="3"/>
      <c r="AV11" s="4" t="s">
        <v>85</v>
      </c>
    </row>
    <row r="12" spans="1:49" ht="20.25" customHeight="1">
      <c r="A12" s="24" t="s">
        <v>92</v>
      </c>
      <c r="B12" s="24"/>
      <c r="C12" s="34"/>
      <c r="D12" s="24"/>
      <c r="E12" s="34"/>
      <c r="F12" s="24"/>
      <c r="G12" s="34"/>
      <c r="H12" s="34"/>
      <c r="I12" s="34"/>
      <c r="J12" s="24"/>
      <c r="K12" s="34"/>
      <c r="L12" s="34"/>
      <c r="M12" s="34"/>
      <c r="N12" s="24"/>
      <c r="O12" s="34"/>
      <c r="P12" s="34"/>
      <c r="Q12" s="34"/>
      <c r="R12" s="24"/>
      <c r="S12" s="34"/>
      <c r="T12" s="34"/>
      <c r="U12" s="34"/>
      <c r="V12" s="34"/>
      <c r="W12" s="34"/>
      <c r="X12" s="24"/>
      <c r="Y12" s="34"/>
      <c r="Z12" s="34"/>
      <c r="AA12" s="34"/>
      <c r="AB12" s="34"/>
      <c r="AC12" s="34"/>
      <c r="AD12" s="24"/>
      <c r="AE12" s="34"/>
      <c r="AF12" s="34"/>
      <c r="AG12" s="34"/>
      <c r="AH12" s="34"/>
      <c r="AI12" s="34"/>
      <c r="AJ12" s="24"/>
      <c r="AK12" s="34"/>
      <c r="AL12" s="34"/>
      <c r="AM12" s="34"/>
      <c r="AN12" s="24"/>
      <c r="AO12" s="34"/>
      <c r="AP12" s="34"/>
      <c r="AQ12" s="34"/>
      <c r="AR12" s="24"/>
      <c r="AS12" s="34"/>
      <c r="AT12" s="34"/>
      <c r="AU12" s="24"/>
      <c r="AV12" s="34"/>
      <c r="AW12" s="24"/>
    </row>
    <row r="13" spans="1:49" ht="14.45" customHeight="1">
      <c r="C13" s="25" t="s">
        <v>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O13" s="25" t="s">
        <v>9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49" ht="14.45" customHeight="1">
      <c r="A14" s="2" t="s">
        <v>82</v>
      </c>
      <c r="C14" s="4" t="s">
        <v>89</v>
      </c>
      <c r="D14" s="3"/>
      <c r="E14" s="4" t="s">
        <v>91</v>
      </c>
      <c r="F14" s="3"/>
      <c r="G14" s="26" t="s">
        <v>84</v>
      </c>
      <c r="H14" s="26"/>
      <c r="I14" s="26"/>
      <c r="J14" s="3"/>
      <c r="K14" s="26" t="s">
        <v>85</v>
      </c>
      <c r="L14" s="26"/>
      <c r="M14" s="26"/>
      <c r="O14" s="26" t="s">
        <v>89</v>
      </c>
      <c r="P14" s="26"/>
      <c r="Q14" s="26"/>
      <c r="R14" s="26"/>
      <c r="S14" s="26"/>
      <c r="T14" s="3"/>
      <c r="U14" s="26" t="s">
        <v>91</v>
      </c>
      <c r="V14" s="26"/>
      <c r="W14" s="26"/>
      <c r="X14" s="26"/>
      <c r="Y14" s="26"/>
      <c r="Z14" s="3"/>
      <c r="AA14" s="26" t="s">
        <v>84</v>
      </c>
      <c r="AB14" s="26"/>
      <c r="AC14" s="26"/>
      <c r="AD14" s="26"/>
      <c r="AE14" s="26"/>
      <c r="AF14" s="3"/>
      <c r="AG14" s="26" t="s">
        <v>85</v>
      </c>
      <c r="AH14" s="26"/>
      <c r="AI14" s="26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8"/>
  <sheetViews>
    <sheetView rightToLeft="1" workbookViewId="0">
      <selection activeCell="M10" sqref="M10"/>
    </sheetView>
  </sheetViews>
  <sheetFormatPr defaultRowHeight="12.75"/>
  <cols>
    <col min="1" max="1" width="6.425781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3" bestFit="1" customWidth="1"/>
    <col min="8" max="8" width="1.28515625" customWidth="1"/>
    <col min="9" max="9" width="18.5703125" bestFit="1" customWidth="1"/>
    <col min="10" max="10" width="1.28515625" customWidth="1"/>
    <col min="11" max="11" width="5.42578125" bestFit="1" customWidth="1"/>
    <col min="12" max="12" width="1.28515625" customWidth="1"/>
    <col min="13" max="13" width="13" customWidth="1"/>
    <col min="14" max="14" width="1.28515625" customWidth="1"/>
    <col min="15" max="15" width="7.5703125" customWidth="1"/>
    <col min="16" max="16" width="1.28515625" customWidth="1"/>
    <col min="17" max="17" width="13" customWidth="1"/>
    <col min="18" max="18" width="1.28515625" customWidth="1"/>
    <col min="19" max="19" width="5.42578125" bestFit="1" customWidth="1"/>
    <col min="20" max="20" width="1.28515625" customWidth="1"/>
    <col min="21" max="21" width="26.140625" bestFit="1" customWidth="1"/>
    <col min="22" max="22" width="1.28515625" customWidth="1"/>
    <col min="23" max="23" width="13" bestFit="1" customWidth="1"/>
    <col min="24" max="24" width="1.28515625" customWidth="1"/>
    <col min="25" max="25" width="18.5703125" bestFit="1" customWidth="1"/>
    <col min="26" max="26" width="1.28515625" customWidth="1"/>
    <col min="27" max="27" width="21.28515625" bestFit="1" customWidth="1"/>
    <col min="28" max="28" width="0.28515625" customWidth="1"/>
  </cols>
  <sheetData>
    <row r="1" spans="1:27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4.45" customHeight="1"/>
    <row r="5" spans="1:27" ht="21.75" customHeight="1">
      <c r="A5" s="1" t="s">
        <v>93</v>
      </c>
      <c r="B5" s="24" t="s">
        <v>94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4.45" customHeight="1">
      <c r="E6" s="25" t="s">
        <v>7</v>
      </c>
      <c r="F6" s="25"/>
      <c r="G6" s="25"/>
      <c r="H6" s="25"/>
      <c r="I6" s="25"/>
      <c r="K6" s="25" t="s">
        <v>8</v>
      </c>
      <c r="L6" s="25"/>
      <c r="M6" s="25"/>
      <c r="N6" s="25"/>
      <c r="O6" s="25"/>
      <c r="P6" s="25"/>
      <c r="Q6" s="25"/>
      <c r="S6" s="25" t="s">
        <v>9</v>
      </c>
      <c r="T6" s="25"/>
      <c r="U6" s="25"/>
      <c r="V6" s="25"/>
      <c r="W6" s="25"/>
      <c r="X6" s="25"/>
      <c r="Y6" s="25"/>
      <c r="Z6" s="25"/>
      <c r="AA6" s="25"/>
    </row>
    <row r="7" spans="1:27" ht="14.45" customHeight="1">
      <c r="E7" s="3"/>
      <c r="F7" s="3"/>
      <c r="G7" s="3"/>
      <c r="H7" s="3"/>
      <c r="I7" s="3"/>
      <c r="K7" s="26" t="s">
        <v>95</v>
      </c>
      <c r="L7" s="26"/>
      <c r="M7" s="26"/>
      <c r="N7" s="3"/>
      <c r="O7" s="26" t="s">
        <v>96</v>
      </c>
      <c r="P7" s="26"/>
      <c r="Q7" s="2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25" t="s">
        <v>97</v>
      </c>
      <c r="B8" s="25"/>
      <c r="D8" s="25" t="s">
        <v>98</v>
      </c>
      <c r="E8" s="2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99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8"/>
  <sheetViews>
    <sheetView rightToLeft="1" workbookViewId="0">
      <selection activeCell="A5" sqref="A5:XFD5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21.85546875" bestFit="1" customWidth="1"/>
    <col min="5" max="5" width="1.28515625" customWidth="1"/>
    <col min="6" max="6" width="31.42578125" bestFit="1" customWidth="1"/>
    <col min="7" max="7" width="1.28515625" customWidth="1"/>
    <col min="8" max="8" width="18.7109375" bestFit="1" customWidth="1"/>
    <col min="9" max="9" width="1.28515625" customWidth="1"/>
    <col min="10" max="10" width="14" bestFit="1" customWidth="1"/>
    <col min="11" max="11" width="1.28515625" customWidth="1"/>
    <col min="12" max="12" width="14" bestFit="1" customWidth="1"/>
    <col min="13" max="13" width="1.28515625" customWidth="1"/>
    <col min="14" max="14" width="13.5703125" bestFit="1" customWidth="1"/>
    <col min="15" max="15" width="1.28515625" customWidth="1"/>
    <col min="16" max="16" width="5.42578125" bestFit="1" customWidth="1"/>
    <col min="17" max="17" width="1.28515625" customWidth="1"/>
    <col min="18" max="18" width="13" customWidth="1"/>
    <col min="19" max="19" width="1.28515625" customWidth="1"/>
    <col min="20" max="20" width="18.5703125" bestFit="1" customWidth="1"/>
    <col min="21" max="21" width="1.28515625" customWidth="1"/>
    <col min="22" max="22" width="5.42578125" bestFit="1" customWidth="1"/>
    <col min="23" max="23" width="1.28515625" customWidth="1"/>
    <col min="24" max="24" width="13" customWidth="1"/>
    <col min="25" max="25" width="1.28515625" customWidth="1"/>
    <col min="26" max="26" width="5.42578125" bestFit="1" customWidth="1"/>
    <col min="27" max="27" width="1.28515625" customWidth="1"/>
    <col min="28" max="28" width="10.42578125" bestFit="1" customWidth="1"/>
    <col min="29" max="29" width="1.28515625" customWidth="1"/>
    <col min="30" max="30" width="5.42578125" bestFit="1" customWidth="1"/>
    <col min="31" max="31" width="1.28515625" customWidth="1"/>
    <col min="32" max="32" width="18.140625" bestFit="1" customWidth="1"/>
    <col min="33" max="33" width="1.28515625" customWidth="1"/>
    <col min="34" max="34" width="13" customWidth="1"/>
    <col min="35" max="35" width="1.28515625" customWidth="1"/>
    <col min="36" max="36" width="18.5703125" bestFit="1" customWidth="1"/>
    <col min="37" max="37" width="1.28515625" customWidth="1"/>
    <col min="38" max="38" width="21.28515625" bestFit="1" customWidth="1"/>
    <col min="39" max="39" width="0.28515625" customWidth="1"/>
  </cols>
  <sheetData>
    <row r="1" spans="1:3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/>
    <row r="5" spans="1:38" ht="21.75" customHeight="1">
      <c r="A5" s="1" t="s">
        <v>100</v>
      </c>
      <c r="B5" s="24" t="s">
        <v>101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ht="14.45" customHeight="1">
      <c r="A6" s="25" t="s">
        <v>102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 t="s">
        <v>7</v>
      </c>
      <c r="Q6" s="25"/>
      <c r="R6" s="25"/>
      <c r="S6" s="25"/>
      <c r="T6" s="25"/>
      <c r="V6" s="25" t="s">
        <v>8</v>
      </c>
      <c r="W6" s="25"/>
      <c r="X6" s="25"/>
      <c r="Y6" s="25"/>
      <c r="Z6" s="25"/>
      <c r="AA6" s="25"/>
      <c r="AB6" s="25"/>
      <c r="AD6" s="25" t="s">
        <v>9</v>
      </c>
      <c r="AE6" s="25"/>
      <c r="AF6" s="25"/>
      <c r="AG6" s="25"/>
      <c r="AH6" s="25"/>
      <c r="AI6" s="25"/>
      <c r="AJ6" s="25"/>
      <c r="AK6" s="25"/>
      <c r="AL6" s="25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6" t="s">
        <v>10</v>
      </c>
      <c r="W7" s="26"/>
      <c r="X7" s="26"/>
      <c r="Y7" s="3"/>
      <c r="Z7" s="26" t="s">
        <v>11</v>
      </c>
      <c r="AA7" s="26"/>
      <c r="AB7" s="2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25" t="s">
        <v>103</v>
      </c>
      <c r="B8" s="25"/>
      <c r="D8" s="2" t="s">
        <v>104</v>
      </c>
      <c r="F8" s="2" t="s">
        <v>105</v>
      </c>
      <c r="H8" s="2" t="s">
        <v>106</v>
      </c>
      <c r="J8" s="2" t="s">
        <v>107</v>
      </c>
      <c r="L8" s="2" t="s">
        <v>108</v>
      </c>
      <c r="N8" s="2" t="s">
        <v>86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8"/>
  <sheetViews>
    <sheetView rightToLeft="1" workbookViewId="0">
      <selection activeCell="A5" activeCellId="1" sqref="A4:XFD4 A5:XFD5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.75" customHeight="1">
      <c r="A4" s="24" t="s">
        <v>109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1.75" customHeight="1">
      <c r="A5" s="24" t="s">
        <v>110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/>
    <row r="7" spans="1:13" ht="14.45" customHeight="1"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4.45" customHeight="1">
      <c r="A8" s="2" t="s">
        <v>111</v>
      </c>
      <c r="C8" s="4" t="s">
        <v>13</v>
      </c>
      <c r="D8" s="3"/>
      <c r="E8" s="4" t="s">
        <v>112</v>
      </c>
      <c r="F8" s="3"/>
      <c r="G8" s="4" t="s">
        <v>113</v>
      </c>
      <c r="H8" s="3"/>
      <c r="I8" s="4" t="s">
        <v>114</v>
      </c>
      <c r="J8" s="3"/>
      <c r="K8" s="4" t="s">
        <v>115</v>
      </c>
      <c r="L8" s="3"/>
      <c r="M8" s="4" t="s">
        <v>116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7"/>
  <sheetViews>
    <sheetView rightToLeft="1" topLeftCell="A7" workbookViewId="0">
      <selection activeCell="J26" sqref="J26"/>
    </sheetView>
  </sheetViews>
  <sheetFormatPr defaultRowHeight="12.75"/>
  <cols>
    <col min="1" max="1" width="6.42578125" bestFit="1" customWidth="1"/>
    <col min="2" max="2" width="67.85546875" customWidth="1"/>
    <col min="3" max="3" width="1.28515625" customWidth="1"/>
    <col min="4" max="4" width="18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7109375" bestFit="1" customWidth="1"/>
    <col min="11" max="11" width="1.28515625" customWidth="1"/>
    <col min="12" max="12" width="21.28515625" bestFit="1" customWidth="1"/>
    <col min="13" max="13" width="0.28515625" customWidth="1"/>
  </cols>
  <sheetData>
    <row r="1" spans="1:12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45" customHeight="1"/>
    <row r="5" spans="1:12" ht="24.75" customHeight="1">
      <c r="A5" s="1" t="s">
        <v>117</v>
      </c>
      <c r="B5" s="24" t="s">
        <v>118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4.45" customHeight="1">
      <c r="D6" s="2" t="s">
        <v>7</v>
      </c>
      <c r="F6" s="25" t="s">
        <v>8</v>
      </c>
      <c r="G6" s="25"/>
      <c r="H6" s="25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5" t="s">
        <v>119</v>
      </c>
      <c r="B8" s="25"/>
      <c r="D8" s="2" t="s">
        <v>120</v>
      </c>
      <c r="F8" s="2" t="s">
        <v>121</v>
      </c>
      <c r="H8" s="2" t="s">
        <v>122</v>
      </c>
      <c r="J8" s="2" t="s">
        <v>120</v>
      </c>
      <c r="L8" s="2" t="s">
        <v>18</v>
      </c>
    </row>
    <row r="9" spans="1:12" ht="21.75" customHeight="1">
      <c r="A9" s="27" t="s">
        <v>123</v>
      </c>
      <c r="B9" s="27"/>
      <c r="D9" s="6">
        <v>250709588</v>
      </c>
      <c r="F9" s="6">
        <v>126266171957</v>
      </c>
      <c r="H9" s="6">
        <v>126500320000</v>
      </c>
      <c r="J9" s="6">
        <v>16561545</v>
      </c>
      <c r="L9" s="39">
        <v>0</v>
      </c>
    </row>
    <row r="10" spans="1:12" ht="21.75" customHeight="1">
      <c r="A10" s="29" t="s">
        <v>124</v>
      </c>
      <c r="B10" s="29"/>
      <c r="D10" s="9">
        <v>181371256</v>
      </c>
      <c r="F10" s="9">
        <v>768102</v>
      </c>
      <c r="H10" s="9">
        <v>0</v>
      </c>
      <c r="J10" s="9">
        <v>182139358</v>
      </c>
      <c r="L10" s="40">
        <v>0</v>
      </c>
    </row>
    <row r="11" spans="1:12" ht="21.75" customHeight="1">
      <c r="A11" s="29" t="s">
        <v>125</v>
      </c>
      <c r="B11" s="29"/>
      <c r="D11" s="9">
        <v>17591115</v>
      </c>
      <c r="F11" s="9">
        <v>74387</v>
      </c>
      <c r="H11" s="9">
        <v>0</v>
      </c>
      <c r="J11" s="9">
        <v>17665502</v>
      </c>
      <c r="L11" s="40">
        <v>0</v>
      </c>
    </row>
    <row r="12" spans="1:12" ht="21.75" customHeight="1">
      <c r="A12" s="29" t="s">
        <v>126</v>
      </c>
      <c r="B12" s="29"/>
      <c r="D12" s="9">
        <v>607893667</v>
      </c>
      <c r="F12" s="9">
        <v>2570596</v>
      </c>
      <c r="H12" s="9">
        <v>0</v>
      </c>
      <c r="J12" s="9">
        <v>610464263</v>
      </c>
      <c r="L12" s="40">
        <v>1E-4</v>
      </c>
    </row>
    <row r="13" spans="1:12" ht="21.75" customHeight="1">
      <c r="A13" s="29" t="s">
        <v>127</v>
      </c>
      <c r="B13" s="29"/>
      <c r="D13" s="9">
        <v>51691429358</v>
      </c>
      <c r="F13" s="9">
        <v>118906278260</v>
      </c>
      <c r="H13" s="9">
        <v>170591400000</v>
      </c>
      <c r="J13" s="9">
        <v>6307618</v>
      </c>
      <c r="L13" s="40">
        <v>0</v>
      </c>
    </row>
    <row r="14" spans="1:12" ht="21.75" customHeight="1">
      <c r="A14" s="29" t="s">
        <v>128</v>
      </c>
      <c r="B14" s="29"/>
      <c r="D14" s="9">
        <v>40742059</v>
      </c>
      <c r="F14" s="9">
        <v>172541</v>
      </c>
      <c r="H14" s="9">
        <v>0</v>
      </c>
      <c r="J14" s="9">
        <v>40914600</v>
      </c>
      <c r="L14" s="40">
        <v>0</v>
      </c>
    </row>
    <row r="15" spans="1:12" ht="21.75" customHeight="1">
      <c r="A15" s="29" t="s">
        <v>129</v>
      </c>
      <c r="B15" s="29"/>
      <c r="D15" s="9">
        <v>52664415</v>
      </c>
      <c r="F15" s="9">
        <v>28904374210</v>
      </c>
      <c r="H15" s="9">
        <v>28950590000</v>
      </c>
      <c r="J15" s="9">
        <v>6448625</v>
      </c>
      <c r="L15" s="40">
        <v>0</v>
      </c>
    </row>
    <row r="16" spans="1:12" ht="21.75" customHeight="1">
      <c r="A16" s="29" t="s">
        <v>130</v>
      </c>
      <c r="B16" s="29"/>
      <c r="D16" s="9">
        <v>27700000000</v>
      </c>
      <c r="F16" s="9">
        <v>0</v>
      </c>
      <c r="H16" s="9">
        <v>0</v>
      </c>
      <c r="J16" s="9">
        <v>27700000000</v>
      </c>
      <c r="L16" s="40">
        <v>5.3E-3</v>
      </c>
    </row>
    <row r="17" spans="1:12" ht="21.75" customHeight="1">
      <c r="A17" s="29" t="s">
        <v>131</v>
      </c>
      <c r="B17" s="29"/>
      <c r="D17" s="9">
        <v>127000000000</v>
      </c>
      <c r="F17" s="9">
        <v>0</v>
      </c>
      <c r="H17" s="9">
        <v>0</v>
      </c>
      <c r="J17" s="9">
        <v>127000000000</v>
      </c>
      <c r="L17" s="40">
        <v>2.4299999999999999E-2</v>
      </c>
    </row>
    <row r="18" spans="1:12" ht="21.75" customHeight="1">
      <c r="A18" s="29" t="s">
        <v>132</v>
      </c>
      <c r="B18" s="29"/>
      <c r="D18" s="9">
        <v>161500000000</v>
      </c>
      <c r="F18" s="9">
        <v>0</v>
      </c>
      <c r="H18" s="9">
        <v>0</v>
      </c>
      <c r="J18" s="9">
        <v>161500000000</v>
      </c>
      <c r="L18" s="40">
        <v>3.09E-2</v>
      </c>
    </row>
    <row r="19" spans="1:12" ht="21.75" customHeight="1">
      <c r="A19" s="29" t="s">
        <v>133</v>
      </c>
      <c r="B19" s="29"/>
      <c r="D19" s="9">
        <v>33000000000</v>
      </c>
      <c r="F19" s="9">
        <v>0</v>
      </c>
      <c r="H19" s="9">
        <v>0</v>
      </c>
      <c r="J19" s="9">
        <v>33000000000</v>
      </c>
      <c r="L19" s="40">
        <v>6.3E-3</v>
      </c>
    </row>
    <row r="20" spans="1:12" ht="21.75" customHeight="1">
      <c r="A20" s="29" t="s">
        <v>134</v>
      </c>
      <c r="B20" s="29"/>
      <c r="D20" s="9">
        <v>110000000000</v>
      </c>
      <c r="F20" s="9">
        <v>0</v>
      </c>
      <c r="H20" s="9">
        <v>0</v>
      </c>
      <c r="J20" s="9">
        <v>110000000000</v>
      </c>
      <c r="L20" s="40">
        <v>2.1000000000000001E-2</v>
      </c>
    </row>
    <row r="21" spans="1:12" ht="21.75" customHeight="1">
      <c r="A21" s="29" t="s">
        <v>135</v>
      </c>
      <c r="B21" s="29"/>
      <c r="D21" s="9">
        <v>34000000000</v>
      </c>
      <c r="F21" s="9">
        <v>0</v>
      </c>
      <c r="H21" s="9">
        <v>0</v>
      </c>
      <c r="J21" s="9">
        <v>34000000000</v>
      </c>
      <c r="L21" s="40">
        <v>6.4999999999999997E-3</v>
      </c>
    </row>
    <row r="22" spans="1:12" ht="21.75" customHeight="1">
      <c r="A22" s="29" t="s">
        <v>136</v>
      </c>
      <c r="B22" s="29"/>
      <c r="D22" s="9">
        <v>33500000000</v>
      </c>
      <c r="F22" s="9">
        <v>0</v>
      </c>
      <c r="H22" s="9">
        <v>0</v>
      </c>
      <c r="J22" s="9">
        <v>33500000000</v>
      </c>
      <c r="L22" s="40">
        <v>6.4000000000000003E-3</v>
      </c>
    </row>
    <row r="23" spans="1:12" ht="21.75" customHeight="1">
      <c r="A23" s="29" t="s">
        <v>137</v>
      </c>
      <c r="B23" s="29"/>
      <c r="D23" s="9">
        <v>0</v>
      </c>
      <c r="F23" s="9">
        <v>21000000000</v>
      </c>
      <c r="H23" s="9">
        <v>0</v>
      </c>
      <c r="J23" s="9">
        <v>21000000000</v>
      </c>
      <c r="L23" s="40">
        <v>4.0000000000000001E-3</v>
      </c>
    </row>
    <row r="24" spans="1:12" ht="21.75" customHeight="1">
      <c r="A24" s="29" t="s">
        <v>138</v>
      </c>
      <c r="B24" s="29"/>
      <c r="D24" s="9">
        <v>0</v>
      </c>
      <c r="F24" s="9">
        <v>100200000000</v>
      </c>
      <c r="H24" s="9">
        <v>0</v>
      </c>
      <c r="J24" s="9">
        <v>100200000000</v>
      </c>
      <c r="L24" s="40">
        <v>1.9199999999999998E-2</v>
      </c>
    </row>
    <row r="25" spans="1:12" ht="21.75" customHeight="1">
      <c r="A25" s="31" t="s">
        <v>139</v>
      </c>
      <c r="B25" s="31"/>
      <c r="D25" s="13">
        <v>0</v>
      </c>
      <c r="F25" s="13">
        <v>23500000000</v>
      </c>
      <c r="H25" s="13">
        <v>0</v>
      </c>
      <c r="J25" s="13">
        <v>23500000000</v>
      </c>
      <c r="L25" s="41">
        <v>4.4999999999999997E-3</v>
      </c>
    </row>
    <row r="26" spans="1:12" ht="21.75" customHeight="1" thickBot="1">
      <c r="A26" s="33" t="s">
        <v>80</v>
      </c>
      <c r="B26" s="33"/>
      <c r="D26" s="16">
        <v>579542401458</v>
      </c>
      <c r="F26" s="16">
        <v>418780410053</v>
      </c>
      <c r="H26" s="16">
        <v>326042310000</v>
      </c>
      <c r="J26" s="16">
        <v>672280501511</v>
      </c>
      <c r="L26" s="42">
        <f>SUM(L9:L25)</f>
        <v>0.1285</v>
      </c>
    </row>
    <row r="27" spans="1:12" ht="13.5" thickTop="1"/>
  </sheetData>
  <mergeCells count="24"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3"/>
  <sheetViews>
    <sheetView rightToLeft="1" workbookViewId="0">
      <selection activeCell="J8" sqref="J8"/>
    </sheetView>
  </sheetViews>
  <sheetFormatPr defaultRowHeight="12.75"/>
  <cols>
    <col min="1" max="1" width="3.85546875" bestFit="1" customWidth="1"/>
    <col min="2" max="2" width="51.140625" customWidth="1"/>
    <col min="3" max="3" width="1.28515625" customWidth="1"/>
    <col min="4" max="4" width="8.28515625" bestFit="1" customWidth="1"/>
    <col min="5" max="5" width="1.28515625" customWidth="1"/>
    <col min="6" max="6" width="18.7109375" bestFit="1" customWidth="1"/>
    <col min="7" max="7" width="1.28515625" customWidth="1"/>
    <col min="8" max="8" width="19.5703125" bestFit="1" customWidth="1"/>
    <col min="9" max="9" width="1.28515625" customWidth="1"/>
    <col min="10" max="10" width="21.42578125" bestFit="1" customWidth="1"/>
    <col min="11" max="11" width="0.28515625" customWidth="1"/>
  </cols>
  <sheetData>
    <row r="1" spans="1:10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/>
    <row r="5" spans="1:10" ht="29.1" customHeight="1">
      <c r="A5" s="1" t="s">
        <v>141</v>
      </c>
      <c r="B5" s="24" t="s">
        <v>142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/>
    <row r="7" spans="1:10" ht="14.45" customHeight="1">
      <c r="A7" s="25" t="s">
        <v>143</v>
      </c>
      <c r="B7" s="25"/>
      <c r="D7" s="2" t="s">
        <v>144</v>
      </c>
      <c r="F7" s="2" t="s">
        <v>120</v>
      </c>
      <c r="H7" s="2" t="s">
        <v>145</v>
      </c>
      <c r="J7" s="2" t="s">
        <v>146</v>
      </c>
    </row>
    <row r="8" spans="1:10" ht="21.75" customHeight="1">
      <c r="A8" s="27" t="s">
        <v>147</v>
      </c>
      <c r="B8" s="27"/>
      <c r="D8" s="5" t="s">
        <v>148</v>
      </c>
      <c r="F8" s="6">
        <v>229713611836</v>
      </c>
      <c r="H8" s="7">
        <v>73.790000000000006</v>
      </c>
      <c r="J8" s="7">
        <v>4.3899999999999997</v>
      </c>
    </row>
    <row r="9" spans="1:10" ht="21.75" customHeight="1">
      <c r="A9" s="29" t="s">
        <v>149</v>
      </c>
      <c r="B9" s="29"/>
      <c r="D9" s="8" t="s">
        <v>150</v>
      </c>
      <c r="F9" s="9">
        <v>0</v>
      </c>
      <c r="H9" s="10">
        <v>0</v>
      </c>
      <c r="J9" s="10">
        <v>0</v>
      </c>
    </row>
    <row r="10" spans="1:10" ht="21.75" customHeight="1">
      <c r="A10" s="29" t="s">
        <v>151</v>
      </c>
      <c r="B10" s="29"/>
      <c r="D10" s="8" t="s">
        <v>152</v>
      </c>
      <c r="F10" s="9">
        <v>0</v>
      </c>
      <c r="H10" s="10">
        <v>0</v>
      </c>
      <c r="J10" s="10">
        <v>0</v>
      </c>
    </row>
    <row r="11" spans="1:10" ht="21.75" customHeight="1">
      <c r="A11" s="29" t="s">
        <v>153</v>
      </c>
      <c r="B11" s="29"/>
      <c r="D11" s="8" t="s">
        <v>154</v>
      </c>
      <c r="F11" s="9">
        <v>14357288371</v>
      </c>
      <c r="H11" s="10">
        <v>4.6100000000000003</v>
      </c>
      <c r="J11" s="10">
        <v>0.27</v>
      </c>
    </row>
    <row r="12" spans="1:10" ht="21.75" customHeight="1">
      <c r="A12" s="31" t="s">
        <v>155</v>
      </c>
      <c r="B12" s="31"/>
      <c r="D12" s="11" t="s">
        <v>156</v>
      </c>
      <c r="F12" s="13">
        <v>1628635139</v>
      </c>
      <c r="H12" s="14">
        <v>0.52</v>
      </c>
      <c r="J12" s="14">
        <v>0.03</v>
      </c>
    </row>
    <row r="13" spans="1:10" ht="21.75" customHeight="1">
      <c r="A13" s="33" t="s">
        <v>80</v>
      </c>
      <c r="B13" s="33"/>
      <c r="D13" s="16"/>
      <c r="F13" s="16">
        <v>245699535346</v>
      </c>
      <c r="H13" s="17">
        <v>78.92</v>
      </c>
      <c r="J13" s="17">
        <v>4.6900000000000004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94"/>
  <sheetViews>
    <sheetView rightToLeft="1" workbookViewId="0">
      <selection activeCell="J90" sqref="J90"/>
    </sheetView>
  </sheetViews>
  <sheetFormatPr defaultRowHeight="12.75"/>
  <cols>
    <col min="1" max="1" width="6.42578125" bestFit="1" customWidth="1"/>
    <col min="2" max="2" width="25.28515625" customWidth="1"/>
    <col min="3" max="3" width="1.28515625" customWidth="1"/>
    <col min="4" max="4" width="18.7109375" bestFit="1" customWidth="1"/>
    <col min="5" max="5" width="1.28515625" customWidth="1"/>
    <col min="6" max="6" width="18.7109375" bestFit="1" customWidth="1"/>
    <col min="7" max="7" width="1.28515625" customWidth="1"/>
    <col min="8" max="8" width="18.140625" bestFit="1" customWidth="1"/>
    <col min="9" max="9" width="1.28515625" customWidth="1"/>
    <col min="10" max="10" width="18.7109375" bestFit="1" customWidth="1"/>
    <col min="11" max="11" width="1.28515625" customWidth="1"/>
    <col min="12" max="12" width="19.5703125" bestFit="1" customWidth="1"/>
    <col min="13" max="13" width="1.28515625" customWidth="1"/>
    <col min="14" max="14" width="18.7109375" bestFit="1" customWidth="1"/>
    <col min="15" max="16" width="1.28515625" customWidth="1"/>
    <col min="17" max="17" width="19.42578125" bestFit="1" customWidth="1"/>
    <col min="18" max="18" width="1.28515625" customWidth="1"/>
    <col min="19" max="19" width="18.140625" bestFit="1" customWidth="1"/>
    <col min="20" max="20" width="1.28515625" customWidth="1"/>
    <col min="21" max="21" width="18.140625" bestFit="1" customWidth="1"/>
    <col min="22" max="22" width="1.28515625" customWidth="1"/>
    <col min="23" max="23" width="19.5703125" bestFit="1" customWidth="1"/>
    <col min="24" max="24" width="0.28515625" customWidth="1"/>
  </cols>
  <sheetData>
    <row r="1" spans="1:23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/>
    <row r="5" spans="1:23" ht="21.75" customHeight="1">
      <c r="A5" s="1" t="s">
        <v>157</v>
      </c>
      <c r="B5" s="24" t="s">
        <v>158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>
      <c r="D6" s="25" t="s">
        <v>159</v>
      </c>
      <c r="E6" s="25"/>
      <c r="F6" s="25"/>
      <c r="G6" s="25"/>
      <c r="H6" s="25"/>
      <c r="I6" s="25"/>
      <c r="J6" s="25"/>
      <c r="K6" s="25"/>
      <c r="L6" s="25"/>
      <c r="N6" s="25" t="s">
        <v>160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>
      <c r="D7" s="3"/>
      <c r="E7" s="3"/>
      <c r="F7" s="3"/>
      <c r="G7" s="3"/>
      <c r="H7" s="3"/>
      <c r="I7" s="3"/>
      <c r="J7" s="26" t="s">
        <v>80</v>
      </c>
      <c r="K7" s="26"/>
      <c r="L7" s="26"/>
      <c r="N7" s="3"/>
      <c r="O7" s="3"/>
      <c r="P7" s="3"/>
      <c r="Q7" s="3"/>
      <c r="R7" s="3"/>
      <c r="S7" s="3"/>
      <c r="T7" s="3"/>
      <c r="U7" s="26" t="s">
        <v>80</v>
      </c>
      <c r="V7" s="26"/>
      <c r="W7" s="26"/>
    </row>
    <row r="8" spans="1:23" ht="14.45" customHeight="1">
      <c r="A8" s="25" t="s">
        <v>161</v>
      </c>
      <c r="B8" s="25"/>
      <c r="D8" s="2" t="s">
        <v>162</v>
      </c>
      <c r="F8" s="2" t="s">
        <v>163</v>
      </c>
      <c r="H8" s="2" t="s">
        <v>164</v>
      </c>
      <c r="J8" s="4" t="s">
        <v>120</v>
      </c>
      <c r="K8" s="3"/>
      <c r="L8" s="4" t="s">
        <v>145</v>
      </c>
      <c r="N8" s="2" t="s">
        <v>162</v>
      </c>
      <c r="P8" s="25" t="s">
        <v>163</v>
      </c>
      <c r="Q8" s="25"/>
      <c r="S8" s="2" t="s">
        <v>164</v>
      </c>
      <c r="U8" s="4" t="s">
        <v>120</v>
      </c>
      <c r="V8" s="3"/>
      <c r="W8" s="4" t="s">
        <v>145</v>
      </c>
    </row>
    <row r="9" spans="1:23" ht="21.75" customHeight="1">
      <c r="A9" s="27" t="s">
        <v>50</v>
      </c>
      <c r="B9" s="27"/>
      <c r="D9" s="6">
        <v>0</v>
      </c>
      <c r="F9" s="6">
        <v>0</v>
      </c>
      <c r="H9" s="6">
        <v>-20849259726</v>
      </c>
      <c r="J9" s="6">
        <v>-20849259726</v>
      </c>
      <c r="L9" s="7">
        <v>-6.7</v>
      </c>
      <c r="N9" s="6">
        <v>17694877469</v>
      </c>
      <c r="P9" s="28">
        <v>0</v>
      </c>
      <c r="Q9" s="28"/>
      <c r="S9" s="6">
        <v>-27178657242</v>
      </c>
      <c r="U9" s="6">
        <v>-9483779773</v>
      </c>
      <c r="W9" s="7">
        <v>-17.2</v>
      </c>
    </row>
    <row r="10" spans="1:23" ht="21.75" customHeight="1">
      <c r="A10" s="29" t="s">
        <v>69</v>
      </c>
      <c r="B10" s="29"/>
      <c r="D10" s="9">
        <v>0</v>
      </c>
      <c r="F10" s="9">
        <v>6945698181</v>
      </c>
      <c r="H10" s="9">
        <v>4800990765</v>
      </c>
      <c r="J10" s="9">
        <v>11746688946</v>
      </c>
      <c r="L10" s="10">
        <v>3.77</v>
      </c>
      <c r="N10" s="9">
        <v>0</v>
      </c>
      <c r="P10" s="30">
        <v>22618081522</v>
      </c>
      <c r="Q10" s="30"/>
      <c r="S10" s="9">
        <v>4800990765</v>
      </c>
      <c r="U10" s="9">
        <v>27419072287</v>
      </c>
      <c r="W10" s="10">
        <v>49.73</v>
      </c>
    </row>
    <row r="11" spans="1:23" ht="21.75" customHeight="1">
      <c r="A11" s="29" t="s">
        <v>41</v>
      </c>
      <c r="B11" s="29"/>
      <c r="D11" s="9">
        <v>0</v>
      </c>
      <c r="F11" s="9">
        <v>0</v>
      </c>
      <c r="H11" s="9">
        <v>427114546</v>
      </c>
      <c r="J11" s="9">
        <v>427114546</v>
      </c>
      <c r="L11" s="10">
        <v>0.14000000000000001</v>
      </c>
      <c r="N11" s="9">
        <v>1805738786</v>
      </c>
      <c r="P11" s="30">
        <v>0</v>
      </c>
      <c r="Q11" s="30"/>
      <c r="S11" s="9">
        <v>427114546</v>
      </c>
      <c r="U11" s="9">
        <v>2232853332</v>
      </c>
      <c r="W11" s="10">
        <v>4.05</v>
      </c>
    </row>
    <row r="12" spans="1:23" ht="21.75" customHeight="1">
      <c r="A12" s="29" t="s">
        <v>67</v>
      </c>
      <c r="B12" s="29"/>
      <c r="D12" s="9">
        <v>0</v>
      </c>
      <c r="F12" s="9">
        <v>-4262843863</v>
      </c>
      <c r="H12" s="9">
        <v>4386079541</v>
      </c>
      <c r="J12" s="9">
        <v>123235678</v>
      </c>
      <c r="L12" s="10">
        <v>0.04</v>
      </c>
      <c r="N12" s="9">
        <v>1534724409</v>
      </c>
      <c r="P12" s="30">
        <v>2068369542</v>
      </c>
      <c r="Q12" s="30"/>
      <c r="S12" s="9">
        <v>22416726003</v>
      </c>
      <c r="U12" s="9">
        <v>26019819954</v>
      </c>
      <c r="W12" s="10">
        <v>47.19</v>
      </c>
    </row>
    <row r="13" spans="1:23" ht="21.75" customHeight="1">
      <c r="A13" s="29" t="s">
        <v>61</v>
      </c>
      <c r="B13" s="29"/>
      <c r="D13" s="9">
        <v>18907571802</v>
      </c>
      <c r="F13" s="9">
        <v>3152563569</v>
      </c>
      <c r="H13" s="9">
        <v>2893990841</v>
      </c>
      <c r="J13" s="9">
        <v>24954126212</v>
      </c>
      <c r="L13" s="10">
        <v>8.02</v>
      </c>
      <c r="N13" s="9">
        <v>18907571802</v>
      </c>
      <c r="P13" s="30">
        <v>10751279575</v>
      </c>
      <c r="Q13" s="30"/>
      <c r="S13" s="9">
        <v>5419467610</v>
      </c>
      <c r="U13" s="9">
        <v>35078318987</v>
      </c>
      <c r="W13" s="10">
        <v>63.62</v>
      </c>
    </row>
    <row r="14" spans="1:23" ht="21.75" customHeight="1">
      <c r="A14" s="29" t="s">
        <v>62</v>
      </c>
      <c r="B14" s="29"/>
      <c r="D14" s="9">
        <v>0</v>
      </c>
      <c r="F14" s="9">
        <v>0</v>
      </c>
      <c r="H14" s="9">
        <v>-43882204523</v>
      </c>
      <c r="J14" s="9">
        <v>-43882204523</v>
      </c>
      <c r="L14" s="10">
        <v>-14.1</v>
      </c>
      <c r="N14" s="9">
        <v>19204578393</v>
      </c>
      <c r="P14" s="30">
        <v>0</v>
      </c>
      <c r="Q14" s="30"/>
      <c r="S14" s="9">
        <v>-59209350794</v>
      </c>
      <c r="U14" s="9">
        <v>-40004772401</v>
      </c>
      <c r="W14" s="10">
        <v>-72.55</v>
      </c>
    </row>
    <row r="15" spans="1:23" ht="21.75" customHeight="1">
      <c r="A15" s="29" t="s">
        <v>40</v>
      </c>
      <c r="B15" s="29"/>
      <c r="D15" s="9">
        <v>10179771505</v>
      </c>
      <c r="F15" s="9">
        <v>19301191716</v>
      </c>
      <c r="H15" s="9">
        <v>2850681767</v>
      </c>
      <c r="J15" s="9">
        <v>32331644988</v>
      </c>
      <c r="L15" s="10">
        <v>10.39</v>
      </c>
      <c r="N15" s="9">
        <v>10179771505</v>
      </c>
      <c r="P15" s="30">
        <v>25451144204</v>
      </c>
      <c r="Q15" s="30"/>
      <c r="S15" s="9">
        <v>2850681767</v>
      </c>
      <c r="U15" s="9">
        <v>38481597476</v>
      </c>
      <c r="W15" s="10">
        <v>69.790000000000006</v>
      </c>
    </row>
    <row r="16" spans="1:23" ht="21.75" customHeight="1">
      <c r="A16" s="29" t="s">
        <v>165</v>
      </c>
      <c r="B16" s="29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30">
        <v>0</v>
      </c>
      <c r="Q16" s="30"/>
      <c r="S16" s="9">
        <v>6867663600</v>
      </c>
      <c r="U16" s="9">
        <v>6867663600</v>
      </c>
      <c r="W16" s="10">
        <v>12.46</v>
      </c>
    </row>
    <row r="17" spans="1:23" ht="21.75" customHeight="1">
      <c r="A17" s="29" t="s">
        <v>166</v>
      </c>
      <c r="B17" s="29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30">
        <v>0</v>
      </c>
      <c r="Q17" s="30"/>
      <c r="S17" s="9">
        <v>1590618584</v>
      </c>
      <c r="U17" s="9">
        <v>1590618584</v>
      </c>
      <c r="W17" s="10">
        <v>2.88</v>
      </c>
    </row>
    <row r="18" spans="1:23" ht="21.75" customHeight="1">
      <c r="A18" s="29" t="s">
        <v>31</v>
      </c>
      <c r="B18" s="29"/>
      <c r="D18" s="9">
        <v>8173597909</v>
      </c>
      <c r="F18" s="9">
        <v>-9263445387</v>
      </c>
      <c r="H18" s="9">
        <v>0</v>
      </c>
      <c r="J18" s="9">
        <v>-1089847478</v>
      </c>
      <c r="L18" s="10">
        <v>-0.35</v>
      </c>
      <c r="N18" s="9">
        <v>8173597909</v>
      </c>
      <c r="P18" s="30">
        <v>-10394289265</v>
      </c>
      <c r="Q18" s="30"/>
      <c r="S18" s="9">
        <v>-5217</v>
      </c>
      <c r="U18" s="9">
        <v>-2220696573</v>
      </c>
      <c r="W18" s="10">
        <v>-4.03</v>
      </c>
    </row>
    <row r="19" spans="1:23" ht="21.75" customHeight="1">
      <c r="A19" s="29" t="s">
        <v>167</v>
      </c>
      <c r="B19" s="29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30">
        <v>0</v>
      </c>
      <c r="Q19" s="30"/>
      <c r="S19" s="9">
        <v>-9607831562</v>
      </c>
      <c r="U19" s="9">
        <v>-9607831562</v>
      </c>
      <c r="W19" s="10">
        <v>-17.43</v>
      </c>
    </row>
    <row r="20" spans="1:23" ht="21.75" customHeight="1">
      <c r="A20" s="29" t="s">
        <v>168</v>
      </c>
      <c r="B20" s="29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30">
        <v>0</v>
      </c>
      <c r="Q20" s="30"/>
      <c r="S20" s="9">
        <v>35733429</v>
      </c>
      <c r="U20" s="9">
        <v>35733429</v>
      </c>
      <c r="W20" s="10">
        <v>0.06</v>
      </c>
    </row>
    <row r="21" spans="1:23" ht="21.75" customHeight="1">
      <c r="A21" s="29" t="s">
        <v>169</v>
      </c>
      <c r="B21" s="29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30">
        <v>0</v>
      </c>
      <c r="Q21" s="30"/>
      <c r="S21" s="9">
        <v>251530027</v>
      </c>
      <c r="U21" s="9">
        <v>251530027</v>
      </c>
      <c r="W21" s="10">
        <v>0.46</v>
      </c>
    </row>
    <row r="22" spans="1:23" ht="21.75" customHeight="1">
      <c r="A22" s="29" t="s">
        <v>21</v>
      </c>
      <c r="B22" s="29"/>
      <c r="D22" s="9">
        <v>0</v>
      </c>
      <c r="F22" s="9">
        <v>-4844273346</v>
      </c>
      <c r="H22" s="9">
        <v>0</v>
      </c>
      <c r="J22" s="9">
        <v>-4844273346</v>
      </c>
      <c r="L22" s="10">
        <v>-1.56</v>
      </c>
      <c r="N22" s="9">
        <v>973986746</v>
      </c>
      <c r="P22" s="30">
        <v>-13279008379</v>
      </c>
      <c r="Q22" s="30"/>
      <c r="S22" s="9">
        <v>-25248783</v>
      </c>
      <c r="U22" s="9">
        <v>-12330270416</v>
      </c>
      <c r="W22" s="10">
        <v>-22.36</v>
      </c>
    </row>
    <row r="23" spans="1:23" ht="21.75" customHeight="1">
      <c r="A23" s="29" t="s">
        <v>170</v>
      </c>
      <c r="B23" s="29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30">
        <v>0</v>
      </c>
      <c r="Q23" s="30"/>
      <c r="S23" s="9">
        <v>-3368896653</v>
      </c>
      <c r="U23" s="9">
        <v>-3368896653</v>
      </c>
      <c r="W23" s="10">
        <v>-6.11</v>
      </c>
    </row>
    <row r="24" spans="1:23" ht="21.75" customHeight="1">
      <c r="A24" s="29" t="s">
        <v>52</v>
      </c>
      <c r="B24" s="29"/>
      <c r="D24" s="9">
        <v>0</v>
      </c>
      <c r="F24" s="9">
        <v>4326105600</v>
      </c>
      <c r="H24" s="9">
        <v>0</v>
      </c>
      <c r="J24" s="9">
        <v>4326105600</v>
      </c>
      <c r="L24" s="10">
        <v>1.39</v>
      </c>
      <c r="N24" s="9">
        <v>0</v>
      </c>
      <c r="P24" s="30">
        <v>-5407632044</v>
      </c>
      <c r="Q24" s="30"/>
      <c r="S24" s="9">
        <v>-33675871</v>
      </c>
      <c r="U24" s="9">
        <v>-5441307915</v>
      </c>
      <c r="W24" s="10">
        <v>-9.8699999999999992</v>
      </c>
    </row>
    <row r="25" spans="1:23" ht="21.75" customHeight="1">
      <c r="A25" s="29" t="s">
        <v>63</v>
      </c>
      <c r="B25" s="29"/>
      <c r="D25" s="9">
        <v>0</v>
      </c>
      <c r="F25" s="9">
        <v>9437622451</v>
      </c>
      <c r="H25" s="9">
        <v>0</v>
      </c>
      <c r="J25" s="9">
        <v>9437622451</v>
      </c>
      <c r="L25" s="10">
        <v>3.03</v>
      </c>
      <c r="N25" s="9">
        <v>36515817000</v>
      </c>
      <c r="P25" s="30">
        <v>-33317192660</v>
      </c>
      <c r="Q25" s="30"/>
      <c r="S25" s="9">
        <v>-3837915</v>
      </c>
      <c r="U25" s="9">
        <v>3194786425</v>
      </c>
      <c r="W25" s="10">
        <v>5.79</v>
      </c>
    </row>
    <row r="26" spans="1:23" ht="21.75" customHeight="1">
      <c r="A26" s="29" t="s">
        <v>171</v>
      </c>
      <c r="B26" s="29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30">
        <v>0</v>
      </c>
      <c r="Q26" s="30"/>
      <c r="S26" s="9">
        <v>32688677</v>
      </c>
      <c r="U26" s="9">
        <v>32688677</v>
      </c>
      <c r="W26" s="10">
        <v>0.06</v>
      </c>
    </row>
    <row r="27" spans="1:23" ht="21.75" customHeight="1">
      <c r="A27" s="29" t="s">
        <v>66</v>
      </c>
      <c r="B27" s="29"/>
      <c r="D27" s="9">
        <v>0</v>
      </c>
      <c r="F27" s="9">
        <v>-1336003200</v>
      </c>
      <c r="H27" s="9">
        <v>0</v>
      </c>
      <c r="J27" s="9">
        <v>-1336003200</v>
      </c>
      <c r="L27" s="10">
        <v>-0.43</v>
      </c>
      <c r="N27" s="9">
        <v>0</v>
      </c>
      <c r="P27" s="30">
        <v>-4433194826</v>
      </c>
      <c r="Q27" s="30"/>
      <c r="S27" s="9">
        <v>1436664812</v>
      </c>
      <c r="U27" s="9">
        <v>-2996530014</v>
      </c>
      <c r="W27" s="10">
        <v>-5.43</v>
      </c>
    </row>
    <row r="28" spans="1:23" ht="21.75" customHeight="1">
      <c r="A28" s="29" t="s">
        <v>172</v>
      </c>
      <c r="B28" s="29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30">
        <v>0</v>
      </c>
      <c r="Q28" s="30"/>
      <c r="S28" s="9">
        <v>0</v>
      </c>
      <c r="U28" s="9">
        <v>0</v>
      </c>
      <c r="W28" s="10">
        <v>0</v>
      </c>
    </row>
    <row r="29" spans="1:23" ht="21.75" customHeight="1">
      <c r="A29" s="29" t="s">
        <v>173</v>
      </c>
      <c r="B29" s="29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30">
        <v>0</v>
      </c>
      <c r="Q29" s="30"/>
      <c r="S29" s="9">
        <v>3926038403</v>
      </c>
      <c r="U29" s="9">
        <v>3926038403</v>
      </c>
      <c r="W29" s="10">
        <v>7.12</v>
      </c>
    </row>
    <row r="30" spans="1:23" ht="21.75" customHeight="1">
      <c r="A30" s="29" t="s">
        <v>28</v>
      </c>
      <c r="B30" s="29"/>
      <c r="D30" s="9">
        <v>22659200000</v>
      </c>
      <c r="F30" s="9">
        <v>-7685393877</v>
      </c>
      <c r="H30" s="9">
        <v>0</v>
      </c>
      <c r="J30" s="9">
        <v>14973806123</v>
      </c>
      <c r="L30" s="10">
        <v>4.8099999999999996</v>
      </c>
      <c r="N30" s="9">
        <v>22659200000</v>
      </c>
      <c r="P30" s="30">
        <v>-24687150299</v>
      </c>
      <c r="Q30" s="30"/>
      <c r="S30" s="9">
        <v>-2604</v>
      </c>
      <c r="U30" s="9">
        <v>-2027952903</v>
      </c>
      <c r="W30" s="10">
        <v>-3.68</v>
      </c>
    </row>
    <row r="31" spans="1:23" ht="21.75" customHeight="1">
      <c r="A31" s="29" t="s">
        <v>58</v>
      </c>
      <c r="B31" s="29"/>
      <c r="D31" s="9">
        <v>0</v>
      </c>
      <c r="F31" s="9">
        <v>-2303929297</v>
      </c>
      <c r="H31" s="9">
        <v>0</v>
      </c>
      <c r="J31" s="9">
        <v>-2303929297</v>
      </c>
      <c r="L31" s="10">
        <v>-0.74</v>
      </c>
      <c r="N31" s="9">
        <v>7060327663</v>
      </c>
      <c r="P31" s="30">
        <v>-30030521437</v>
      </c>
      <c r="Q31" s="30"/>
      <c r="S31" s="9">
        <v>-10536</v>
      </c>
      <c r="U31" s="9">
        <v>-22970204310</v>
      </c>
      <c r="W31" s="10">
        <v>-41.66</v>
      </c>
    </row>
    <row r="32" spans="1:23" ht="21.75" customHeight="1">
      <c r="A32" s="29" t="s">
        <v>174</v>
      </c>
      <c r="B32" s="29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30">
        <v>0</v>
      </c>
      <c r="Q32" s="30"/>
      <c r="S32" s="9">
        <v>-1412489158</v>
      </c>
      <c r="U32" s="9">
        <v>-1412489158</v>
      </c>
      <c r="W32" s="10">
        <v>-2.56</v>
      </c>
    </row>
    <row r="33" spans="1:23" ht="21.75" customHeight="1">
      <c r="A33" s="29" t="s">
        <v>175</v>
      </c>
      <c r="B33" s="29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30">
        <v>0</v>
      </c>
      <c r="Q33" s="30"/>
      <c r="S33" s="9">
        <v>-1537145041</v>
      </c>
      <c r="U33" s="9">
        <v>-1537145041</v>
      </c>
      <c r="W33" s="10">
        <v>-2.79</v>
      </c>
    </row>
    <row r="34" spans="1:23" ht="21.75" customHeight="1">
      <c r="A34" s="29" t="s">
        <v>176</v>
      </c>
      <c r="B34" s="29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30">
        <v>0</v>
      </c>
      <c r="Q34" s="30"/>
      <c r="S34" s="9">
        <v>-10687150108</v>
      </c>
      <c r="U34" s="9">
        <v>-10687150108</v>
      </c>
      <c r="W34" s="10">
        <v>-19.38</v>
      </c>
    </row>
    <row r="35" spans="1:23" ht="21.75" customHeight="1">
      <c r="A35" s="29" t="s">
        <v>177</v>
      </c>
      <c r="B35" s="29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30">
        <v>0</v>
      </c>
      <c r="Q35" s="30"/>
      <c r="S35" s="9">
        <v>928403469</v>
      </c>
      <c r="U35" s="9">
        <v>928403469</v>
      </c>
      <c r="W35" s="10">
        <v>1.68</v>
      </c>
    </row>
    <row r="36" spans="1:23" ht="21.75" customHeight="1">
      <c r="A36" s="29" t="s">
        <v>25</v>
      </c>
      <c r="B36" s="29"/>
      <c r="D36" s="9">
        <v>332763166</v>
      </c>
      <c r="F36" s="9">
        <v>-221619724</v>
      </c>
      <c r="H36" s="9">
        <v>0</v>
      </c>
      <c r="J36" s="9">
        <v>111143442</v>
      </c>
      <c r="L36" s="10">
        <v>0.04</v>
      </c>
      <c r="N36" s="9">
        <v>332763166</v>
      </c>
      <c r="P36" s="30">
        <v>311120029</v>
      </c>
      <c r="Q36" s="30"/>
      <c r="S36" s="9">
        <v>5755340805</v>
      </c>
      <c r="U36" s="9">
        <v>6399224000</v>
      </c>
      <c r="W36" s="10">
        <v>11.61</v>
      </c>
    </row>
    <row r="37" spans="1:23" ht="21.75" customHeight="1">
      <c r="A37" s="29" t="s">
        <v>60</v>
      </c>
      <c r="B37" s="29"/>
      <c r="D37" s="9">
        <v>9019302959</v>
      </c>
      <c r="F37" s="9">
        <v>-16204234122</v>
      </c>
      <c r="H37" s="9">
        <v>0</v>
      </c>
      <c r="J37" s="9">
        <v>-7184931163</v>
      </c>
      <c r="L37" s="10">
        <v>-2.31</v>
      </c>
      <c r="N37" s="9">
        <v>9019302959</v>
      </c>
      <c r="P37" s="30">
        <v>-13487595849</v>
      </c>
      <c r="Q37" s="30"/>
      <c r="S37" s="9">
        <v>-6739</v>
      </c>
      <c r="U37" s="9">
        <v>-4468299629</v>
      </c>
      <c r="W37" s="10">
        <v>-8.1</v>
      </c>
    </row>
    <row r="38" spans="1:23" ht="21.75" customHeight="1">
      <c r="A38" s="29" t="s">
        <v>47</v>
      </c>
      <c r="B38" s="29"/>
      <c r="D38" s="9">
        <v>665532468</v>
      </c>
      <c r="F38" s="9">
        <v>-4051250775</v>
      </c>
      <c r="H38" s="9">
        <v>0</v>
      </c>
      <c r="J38" s="9">
        <v>-3385718307</v>
      </c>
      <c r="L38" s="10">
        <v>-1.0900000000000001</v>
      </c>
      <c r="N38" s="9">
        <v>665532468</v>
      </c>
      <c r="P38" s="30">
        <v>-19616582695</v>
      </c>
      <c r="Q38" s="30"/>
      <c r="S38" s="9">
        <v>301495372</v>
      </c>
      <c r="U38" s="9">
        <v>-18649554855</v>
      </c>
      <c r="W38" s="10">
        <v>-33.82</v>
      </c>
    </row>
    <row r="39" spans="1:23" ht="21.75" customHeight="1">
      <c r="A39" s="29" t="s">
        <v>54</v>
      </c>
      <c r="B39" s="29"/>
      <c r="D39" s="9">
        <v>0</v>
      </c>
      <c r="F39" s="9">
        <v>13940918826</v>
      </c>
      <c r="H39" s="9">
        <v>0</v>
      </c>
      <c r="J39" s="9">
        <v>13940918826</v>
      </c>
      <c r="L39" s="10">
        <v>4.4800000000000004</v>
      </c>
      <c r="N39" s="9">
        <v>19551905330</v>
      </c>
      <c r="P39" s="30">
        <v>-8383714165</v>
      </c>
      <c r="Q39" s="30"/>
      <c r="S39" s="9">
        <v>-690690607</v>
      </c>
      <c r="U39" s="9">
        <v>10477500558</v>
      </c>
      <c r="W39" s="10">
        <v>19</v>
      </c>
    </row>
    <row r="40" spans="1:23" ht="21.75" customHeight="1">
      <c r="A40" s="29" t="s">
        <v>19</v>
      </c>
      <c r="B40" s="29"/>
      <c r="D40" s="9">
        <v>0</v>
      </c>
      <c r="F40" s="9">
        <v>415023828</v>
      </c>
      <c r="H40" s="9">
        <v>0</v>
      </c>
      <c r="J40" s="9">
        <v>415023828</v>
      </c>
      <c r="L40" s="10">
        <v>0.13</v>
      </c>
      <c r="N40" s="9">
        <v>579701038</v>
      </c>
      <c r="P40" s="30">
        <v>-385668863</v>
      </c>
      <c r="Q40" s="30"/>
      <c r="S40" s="9">
        <v>2730202404</v>
      </c>
      <c r="U40" s="9">
        <v>2924234579</v>
      </c>
      <c r="W40" s="10">
        <v>5.3</v>
      </c>
    </row>
    <row r="41" spans="1:23" ht="21.75" customHeight="1">
      <c r="A41" s="29" t="s">
        <v>178</v>
      </c>
      <c r="B41" s="29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30">
        <v>0</v>
      </c>
      <c r="Q41" s="30"/>
      <c r="S41" s="9">
        <v>-482383764</v>
      </c>
      <c r="U41" s="9">
        <v>-482383764</v>
      </c>
      <c r="W41" s="10">
        <v>-0.87</v>
      </c>
    </row>
    <row r="42" spans="1:23" ht="21.75" customHeight="1">
      <c r="A42" s="29" t="s">
        <v>73</v>
      </c>
      <c r="B42" s="29"/>
      <c r="D42" s="9">
        <v>0</v>
      </c>
      <c r="F42" s="9">
        <v>2919065212</v>
      </c>
      <c r="H42" s="9">
        <v>0</v>
      </c>
      <c r="J42" s="9">
        <v>2919065212</v>
      </c>
      <c r="L42" s="10">
        <v>0.94</v>
      </c>
      <c r="N42" s="9">
        <v>5954347694</v>
      </c>
      <c r="P42" s="30">
        <v>-12392257962</v>
      </c>
      <c r="Q42" s="30"/>
      <c r="S42" s="9">
        <v>14513144</v>
      </c>
      <c r="U42" s="9">
        <v>-6423397124</v>
      </c>
      <c r="W42" s="10">
        <v>-11.65</v>
      </c>
    </row>
    <row r="43" spans="1:23" ht="21.75" customHeight="1">
      <c r="A43" s="29" t="s">
        <v>179</v>
      </c>
      <c r="B43" s="29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30">
        <v>0</v>
      </c>
      <c r="Q43" s="30"/>
      <c r="S43" s="9">
        <v>-255130905</v>
      </c>
      <c r="U43" s="9">
        <v>-255130905</v>
      </c>
      <c r="W43" s="10">
        <v>-0.46</v>
      </c>
    </row>
    <row r="44" spans="1:23" ht="21.75" customHeight="1">
      <c r="A44" s="29" t="s">
        <v>180</v>
      </c>
      <c r="B44" s="29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30">
        <v>0</v>
      </c>
      <c r="Q44" s="30"/>
      <c r="S44" s="9">
        <v>-3324422638</v>
      </c>
      <c r="U44" s="9">
        <v>-3324422638</v>
      </c>
      <c r="W44" s="10">
        <v>-6.03</v>
      </c>
    </row>
    <row r="45" spans="1:23" ht="21.75" customHeight="1">
      <c r="A45" s="29" t="s">
        <v>44</v>
      </c>
      <c r="B45" s="29"/>
      <c r="D45" s="9">
        <v>0</v>
      </c>
      <c r="F45" s="9">
        <v>6814503609</v>
      </c>
      <c r="H45" s="9">
        <v>0</v>
      </c>
      <c r="J45" s="9">
        <v>6814503609</v>
      </c>
      <c r="L45" s="10">
        <v>2.19</v>
      </c>
      <c r="N45" s="9">
        <v>0</v>
      </c>
      <c r="P45" s="30">
        <v>-21753992261</v>
      </c>
      <c r="Q45" s="30"/>
      <c r="S45" s="9">
        <v>-9507415391</v>
      </c>
      <c r="U45" s="9">
        <v>-31261407652</v>
      </c>
      <c r="W45" s="10">
        <v>-56.7</v>
      </c>
    </row>
    <row r="46" spans="1:23" ht="21.75" customHeight="1">
      <c r="A46" s="29" t="s">
        <v>26</v>
      </c>
      <c r="B46" s="29"/>
      <c r="D46" s="9">
        <v>0</v>
      </c>
      <c r="F46" s="9">
        <v>10997046153</v>
      </c>
      <c r="H46" s="9">
        <v>0</v>
      </c>
      <c r="J46" s="9">
        <v>10997046153</v>
      </c>
      <c r="L46" s="10">
        <v>3.53</v>
      </c>
      <c r="N46" s="9">
        <v>0</v>
      </c>
      <c r="P46" s="30">
        <v>12813184124</v>
      </c>
      <c r="Q46" s="30"/>
      <c r="S46" s="9">
        <v>17832419486</v>
      </c>
      <c r="U46" s="9">
        <v>30645603610</v>
      </c>
      <c r="W46" s="10">
        <v>55.58</v>
      </c>
    </row>
    <row r="47" spans="1:23" ht="21.75" customHeight="1">
      <c r="A47" s="29" t="s">
        <v>22</v>
      </c>
      <c r="B47" s="29"/>
      <c r="D47" s="9">
        <v>1425493748</v>
      </c>
      <c r="F47" s="9">
        <v>1936756745</v>
      </c>
      <c r="H47" s="9">
        <v>0</v>
      </c>
      <c r="J47" s="9">
        <v>3362250493</v>
      </c>
      <c r="L47" s="10">
        <v>1.08</v>
      </c>
      <c r="N47" s="9">
        <v>1425493748</v>
      </c>
      <c r="P47" s="30">
        <v>-3285569608</v>
      </c>
      <c r="Q47" s="30"/>
      <c r="S47" s="9">
        <v>-1067930886</v>
      </c>
      <c r="U47" s="9">
        <v>-2928006746</v>
      </c>
      <c r="W47" s="10">
        <v>-5.31</v>
      </c>
    </row>
    <row r="48" spans="1:23" ht="21.75" customHeight="1">
      <c r="A48" s="29" t="s">
        <v>181</v>
      </c>
      <c r="B48" s="29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30">
        <v>0</v>
      </c>
      <c r="Q48" s="30"/>
      <c r="S48" s="9">
        <v>227491845</v>
      </c>
      <c r="U48" s="9">
        <v>227491845</v>
      </c>
      <c r="W48" s="10">
        <v>0.41</v>
      </c>
    </row>
    <row r="49" spans="1:23" ht="21.75" customHeight="1">
      <c r="A49" s="29" t="s">
        <v>182</v>
      </c>
      <c r="B49" s="29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30">
        <v>0</v>
      </c>
      <c r="Q49" s="30"/>
      <c r="S49" s="9">
        <v>-16046257838</v>
      </c>
      <c r="U49" s="9">
        <v>-16046257838</v>
      </c>
      <c r="W49" s="10">
        <v>-29.1</v>
      </c>
    </row>
    <row r="50" spans="1:23" ht="21.75" customHeight="1">
      <c r="A50" s="29" t="s">
        <v>183</v>
      </c>
      <c r="B50" s="29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30">
        <v>0</v>
      </c>
      <c r="Q50" s="30"/>
      <c r="S50" s="9">
        <v>-2945291612</v>
      </c>
      <c r="U50" s="9">
        <v>-2945291612</v>
      </c>
      <c r="W50" s="10">
        <v>-5.34</v>
      </c>
    </row>
    <row r="51" spans="1:23" ht="21.75" customHeight="1">
      <c r="A51" s="29" t="s">
        <v>184</v>
      </c>
      <c r="B51" s="29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30">
        <v>0</v>
      </c>
      <c r="Q51" s="30"/>
      <c r="S51" s="9">
        <v>-2711174542</v>
      </c>
      <c r="U51" s="9">
        <v>-2711174542</v>
      </c>
      <c r="W51" s="10">
        <v>-4.92</v>
      </c>
    </row>
    <row r="52" spans="1:23" ht="21.75" customHeight="1">
      <c r="A52" s="29" t="s">
        <v>23</v>
      </c>
      <c r="B52" s="29"/>
      <c r="D52" s="9">
        <v>0</v>
      </c>
      <c r="F52" s="9">
        <v>4054055207</v>
      </c>
      <c r="H52" s="9">
        <v>0</v>
      </c>
      <c r="J52" s="9">
        <v>4054055207</v>
      </c>
      <c r="L52" s="10">
        <v>1.3</v>
      </c>
      <c r="N52" s="9">
        <v>0</v>
      </c>
      <c r="P52" s="30">
        <v>-160556572</v>
      </c>
      <c r="Q52" s="30"/>
      <c r="S52" s="9">
        <v>3179646662</v>
      </c>
      <c r="U52" s="9">
        <v>3019090090</v>
      </c>
      <c r="W52" s="10">
        <v>5.48</v>
      </c>
    </row>
    <row r="53" spans="1:23" ht="21.75" customHeight="1">
      <c r="A53" s="29" t="s">
        <v>46</v>
      </c>
      <c r="B53" s="29"/>
      <c r="D53" s="9">
        <v>4497392860</v>
      </c>
      <c r="F53" s="9">
        <v>-3160844966</v>
      </c>
      <c r="H53" s="9">
        <v>0</v>
      </c>
      <c r="J53" s="9">
        <v>1336547894</v>
      </c>
      <c r="L53" s="10">
        <v>0.43</v>
      </c>
      <c r="N53" s="9">
        <v>4497392860</v>
      </c>
      <c r="P53" s="30">
        <v>-24510176686</v>
      </c>
      <c r="Q53" s="30"/>
      <c r="S53" s="9">
        <v>-5678</v>
      </c>
      <c r="U53" s="9">
        <v>-20012789504</v>
      </c>
      <c r="W53" s="10">
        <v>-36.299999999999997</v>
      </c>
    </row>
    <row r="54" spans="1:23" ht="21.75" customHeight="1">
      <c r="A54" s="29" t="s">
        <v>70</v>
      </c>
      <c r="B54" s="29"/>
      <c r="D54" s="9">
        <v>0</v>
      </c>
      <c r="F54" s="9">
        <v>-2157088500</v>
      </c>
      <c r="H54" s="9">
        <v>0</v>
      </c>
      <c r="J54" s="9">
        <v>-2157088500</v>
      </c>
      <c r="L54" s="10">
        <v>-0.69</v>
      </c>
      <c r="N54" s="9">
        <v>11348138472</v>
      </c>
      <c r="P54" s="30">
        <v>-22589358051</v>
      </c>
      <c r="Q54" s="30"/>
      <c r="S54" s="9">
        <v>0</v>
      </c>
      <c r="U54" s="9">
        <v>-11241219579</v>
      </c>
      <c r="W54" s="10">
        <v>-20.39</v>
      </c>
    </row>
    <row r="55" spans="1:23" ht="21.75" customHeight="1">
      <c r="A55" s="29" t="s">
        <v>48</v>
      </c>
      <c r="B55" s="29"/>
      <c r="D55" s="9">
        <v>0</v>
      </c>
      <c r="F55" s="9">
        <v>3996081000</v>
      </c>
      <c r="H55" s="9">
        <v>0</v>
      </c>
      <c r="J55" s="9">
        <v>3996081000</v>
      </c>
      <c r="L55" s="10">
        <v>1.28</v>
      </c>
      <c r="N55" s="9">
        <v>11305000000</v>
      </c>
      <c r="P55" s="30">
        <v>-6684807962</v>
      </c>
      <c r="Q55" s="30"/>
      <c r="S55" s="9">
        <v>0</v>
      </c>
      <c r="U55" s="9">
        <v>4620192038</v>
      </c>
      <c r="W55" s="10">
        <v>8.3800000000000008</v>
      </c>
    </row>
    <row r="56" spans="1:23" ht="21.75" customHeight="1">
      <c r="A56" s="29" t="s">
        <v>49</v>
      </c>
      <c r="B56" s="29"/>
      <c r="D56" s="9">
        <v>27040539811</v>
      </c>
      <c r="F56" s="9">
        <v>-5232679200</v>
      </c>
      <c r="H56" s="9">
        <v>0</v>
      </c>
      <c r="J56" s="9">
        <v>21807860611</v>
      </c>
      <c r="L56" s="10">
        <v>7</v>
      </c>
      <c r="N56" s="9">
        <v>27040539811</v>
      </c>
      <c r="P56" s="30">
        <v>-6467544004</v>
      </c>
      <c r="Q56" s="30"/>
      <c r="S56" s="9">
        <v>0</v>
      </c>
      <c r="U56" s="9">
        <v>20572995807</v>
      </c>
      <c r="W56" s="10">
        <v>37.31</v>
      </c>
    </row>
    <row r="57" spans="1:23" ht="21.75" customHeight="1">
      <c r="A57" s="29" t="s">
        <v>39</v>
      </c>
      <c r="B57" s="29"/>
      <c r="D57" s="9">
        <v>3524300952</v>
      </c>
      <c r="F57" s="9">
        <v>2311910754</v>
      </c>
      <c r="H57" s="9">
        <v>0</v>
      </c>
      <c r="J57" s="9">
        <v>5836211706</v>
      </c>
      <c r="L57" s="10">
        <v>1.87</v>
      </c>
      <c r="N57" s="9">
        <v>3524300952</v>
      </c>
      <c r="P57" s="30">
        <v>-3254848671</v>
      </c>
      <c r="Q57" s="30"/>
      <c r="S57" s="9">
        <v>0</v>
      </c>
      <c r="U57" s="9">
        <v>269452281</v>
      </c>
      <c r="W57" s="10">
        <v>0.49</v>
      </c>
    </row>
    <row r="58" spans="1:23" ht="21.75" customHeight="1">
      <c r="A58" s="29" t="s">
        <v>51</v>
      </c>
      <c r="B58" s="29"/>
      <c r="D58" s="9">
        <v>0</v>
      </c>
      <c r="F58" s="9">
        <v>-7904685600</v>
      </c>
      <c r="H58" s="9">
        <v>0</v>
      </c>
      <c r="J58" s="9">
        <v>-7904685600</v>
      </c>
      <c r="L58" s="10">
        <v>-2.54</v>
      </c>
      <c r="N58" s="9">
        <v>2669714286</v>
      </c>
      <c r="P58" s="30">
        <v>-66466159200</v>
      </c>
      <c r="Q58" s="30"/>
      <c r="S58" s="9">
        <v>0</v>
      </c>
      <c r="U58" s="9">
        <v>-63796444914</v>
      </c>
      <c r="W58" s="10">
        <v>-115.7</v>
      </c>
    </row>
    <row r="59" spans="1:23" ht="21.75" customHeight="1">
      <c r="A59" s="29" t="s">
        <v>71</v>
      </c>
      <c r="B59" s="29"/>
      <c r="D59" s="9">
        <v>899665626</v>
      </c>
      <c r="F59" s="9">
        <v>3321325009</v>
      </c>
      <c r="H59" s="9">
        <v>0</v>
      </c>
      <c r="J59" s="9">
        <v>4220990635</v>
      </c>
      <c r="L59" s="10">
        <v>1.36</v>
      </c>
      <c r="N59" s="9">
        <v>899665626</v>
      </c>
      <c r="P59" s="30">
        <v>-1599156485</v>
      </c>
      <c r="Q59" s="30"/>
      <c r="S59" s="9">
        <v>0</v>
      </c>
      <c r="U59" s="9">
        <v>-699490859</v>
      </c>
      <c r="W59" s="10">
        <v>-1.27</v>
      </c>
    </row>
    <row r="60" spans="1:23" ht="21.75" customHeight="1">
      <c r="A60" s="29" t="s">
        <v>53</v>
      </c>
      <c r="B60" s="29"/>
      <c r="D60" s="9">
        <v>0</v>
      </c>
      <c r="F60" s="9">
        <v>18330899684</v>
      </c>
      <c r="H60" s="9">
        <v>0</v>
      </c>
      <c r="J60" s="9">
        <v>18330899684</v>
      </c>
      <c r="L60" s="10">
        <v>5.89</v>
      </c>
      <c r="N60" s="9">
        <v>2520000000</v>
      </c>
      <c r="P60" s="30">
        <v>12393099611</v>
      </c>
      <c r="Q60" s="30"/>
      <c r="S60" s="9">
        <v>0</v>
      </c>
      <c r="U60" s="9">
        <v>14913099611</v>
      </c>
      <c r="W60" s="10">
        <v>27.05</v>
      </c>
    </row>
    <row r="61" spans="1:23" ht="21.75" customHeight="1">
      <c r="A61" s="29" t="s">
        <v>74</v>
      </c>
      <c r="B61" s="29"/>
      <c r="D61" s="9">
        <v>11539455351</v>
      </c>
      <c r="F61" s="9">
        <v>6202872000</v>
      </c>
      <c r="H61" s="9">
        <v>0</v>
      </c>
      <c r="J61" s="9">
        <v>17742327351</v>
      </c>
      <c r="L61" s="10">
        <v>5.7</v>
      </c>
      <c r="N61" s="9">
        <v>11539455351</v>
      </c>
      <c r="P61" s="30">
        <v>12121692866</v>
      </c>
      <c r="Q61" s="30"/>
      <c r="S61" s="9">
        <v>0</v>
      </c>
      <c r="U61" s="9">
        <v>23661148217</v>
      </c>
      <c r="W61" s="10">
        <v>42.91</v>
      </c>
    </row>
    <row r="62" spans="1:23" ht="21.75" customHeight="1">
      <c r="A62" s="29" t="s">
        <v>68</v>
      </c>
      <c r="B62" s="29"/>
      <c r="D62" s="9">
        <v>0</v>
      </c>
      <c r="F62" s="9">
        <v>7153801801</v>
      </c>
      <c r="H62" s="9">
        <v>0</v>
      </c>
      <c r="J62" s="9">
        <v>7153801801</v>
      </c>
      <c r="L62" s="10">
        <v>2.2999999999999998</v>
      </c>
      <c r="N62" s="9">
        <v>3853534957</v>
      </c>
      <c r="P62" s="30">
        <v>5021610177</v>
      </c>
      <c r="Q62" s="30"/>
      <c r="S62" s="9">
        <v>0</v>
      </c>
      <c r="U62" s="9">
        <v>8875145134</v>
      </c>
      <c r="W62" s="10">
        <v>16.100000000000001</v>
      </c>
    </row>
    <row r="63" spans="1:23" ht="21.75" customHeight="1">
      <c r="A63" s="29" t="s">
        <v>72</v>
      </c>
      <c r="B63" s="29"/>
      <c r="D63" s="9">
        <v>0</v>
      </c>
      <c r="F63" s="9">
        <v>14510247255</v>
      </c>
      <c r="H63" s="9">
        <v>0</v>
      </c>
      <c r="J63" s="9">
        <v>14510247255</v>
      </c>
      <c r="L63" s="10">
        <v>4.66</v>
      </c>
      <c r="N63" s="9">
        <v>9486120544</v>
      </c>
      <c r="P63" s="30">
        <v>1212294681</v>
      </c>
      <c r="Q63" s="30"/>
      <c r="S63" s="9">
        <v>0</v>
      </c>
      <c r="U63" s="9">
        <v>10698415225</v>
      </c>
      <c r="W63" s="10">
        <v>19.399999999999999</v>
      </c>
    </row>
    <row r="64" spans="1:23" ht="21.75" customHeight="1">
      <c r="A64" s="29" t="s">
        <v>43</v>
      </c>
      <c r="B64" s="29"/>
      <c r="D64" s="9">
        <v>3221868787</v>
      </c>
      <c r="F64" s="9">
        <v>4467259234</v>
      </c>
      <c r="H64" s="9">
        <v>0</v>
      </c>
      <c r="J64" s="9">
        <v>7689128021</v>
      </c>
      <c r="L64" s="10">
        <v>2.4700000000000002</v>
      </c>
      <c r="N64" s="9">
        <v>3221868787</v>
      </c>
      <c r="P64" s="30">
        <v>2719175161</v>
      </c>
      <c r="Q64" s="30"/>
      <c r="S64" s="9">
        <v>0</v>
      </c>
      <c r="U64" s="9">
        <v>5941043948</v>
      </c>
      <c r="W64" s="10">
        <v>10.78</v>
      </c>
    </row>
    <row r="65" spans="1:23" ht="21.75" customHeight="1">
      <c r="A65" s="29" t="s">
        <v>27</v>
      </c>
      <c r="B65" s="29"/>
      <c r="D65" s="9">
        <v>2060157470</v>
      </c>
      <c r="F65" s="9">
        <v>-20964257129</v>
      </c>
      <c r="H65" s="9">
        <v>0</v>
      </c>
      <c r="J65" s="9">
        <v>-18904099659</v>
      </c>
      <c r="L65" s="10">
        <v>-6.07</v>
      </c>
      <c r="N65" s="9">
        <v>2060157470</v>
      </c>
      <c r="P65" s="30">
        <v>54349813694</v>
      </c>
      <c r="Q65" s="30"/>
      <c r="S65" s="9">
        <v>0</v>
      </c>
      <c r="U65" s="9">
        <v>56409971164</v>
      </c>
      <c r="W65" s="10">
        <v>102.31</v>
      </c>
    </row>
    <row r="66" spans="1:23" ht="21.75" customHeight="1">
      <c r="A66" s="29" t="s">
        <v>32</v>
      </c>
      <c r="B66" s="29"/>
      <c r="D66" s="9">
        <v>8622123340</v>
      </c>
      <c r="F66" s="9">
        <v>-8120912269</v>
      </c>
      <c r="H66" s="9">
        <v>0</v>
      </c>
      <c r="J66" s="9">
        <v>501211071</v>
      </c>
      <c r="L66" s="10">
        <v>0.16</v>
      </c>
      <c r="N66" s="9">
        <v>8622123340</v>
      </c>
      <c r="P66" s="30">
        <v>-7997868144</v>
      </c>
      <c r="Q66" s="30"/>
      <c r="S66" s="9">
        <v>0</v>
      </c>
      <c r="U66" s="9">
        <v>624255196</v>
      </c>
      <c r="W66" s="10">
        <v>1.1299999999999999</v>
      </c>
    </row>
    <row r="67" spans="1:23" ht="21.75" customHeight="1">
      <c r="A67" s="29" t="s">
        <v>33</v>
      </c>
      <c r="B67" s="29"/>
      <c r="D67" s="9">
        <v>14587669245</v>
      </c>
      <c r="F67" s="9">
        <v>6858687044</v>
      </c>
      <c r="H67" s="9">
        <v>0</v>
      </c>
      <c r="J67" s="9">
        <v>21446356289</v>
      </c>
      <c r="L67" s="10">
        <v>6.89</v>
      </c>
      <c r="N67" s="9">
        <v>14587669245</v>
      </c>
      <c r="P67" s="30">
        <v>-5395500474</v>
      </c>
      <c r="Q67" s="30"/>
      <c r="S67" s="9">
        <v>0</v>
      </c>
      <c r="U67" s="9">
        <v>9192168771</v>
      </c>
      <c r="W67" s="10">
        <v>16.670000000000002</v>
      </c>
    </row>
    <row r="68" spans="1:23" ht="21.75" customHeight="1">
      <c r="A68" s="29" t="s">
        <v>20</v>
      </c>
      <c r="B68" s="29"/>
      <c r="D68" s="9">
        <v>4914851485</v>
      </c>
      <c r="F68" s="9">
        <v>2458782675</v>
      </c>
      <c r="H68" s="9">
        <v>0</v>
      </c>
      <c r="J68" s="9">
        <v>7373634160</v>
      </c>
      <c r="L68" s="10">
        <v>2.37</v>
      </c>
      <c r="N68" s="9">
        <v>4914851485</v>
      </c>
      <c r="P68" s="30">
        <v>2529477095</v>
      </c>
      <c r="Q68" s="30"/>
      <c r="S68" s="9">
        <v>0</v>
      </c>
      <c r="U68" s="9">
        <v>7444328580</v>
      </c>
      <c r="W68" s="10">
        <v>13.5</v>
      </c>
    </row>
    <row r="69" spans="1:23" ht="21.75" customHeight="1">
      <c r="A69" s="29" t="s">
        <v>24</v>
      </c>
      <c r="B69" s="29"/>
      <c r="D69" s="9">
        <v>0</v>
      </c>
      <c r="F69" s="9">
        <v>199236190</v>
      </c>
      <c r="H69" s="9">
        <v>0</v>
      </c>
      <c r="J69" s="9">
        <v>199236190</v>
      </c>
      <c r="L69" s="10">
        <v>0.06</v>
      </c>
      <c r="N69" s="9">
        <v>3531515889</v>
      </c>
      <c r="P69" s="30">
        <v>-11567007763</v>
      </c>
      <c r="Q69" s="30"/>
      <c r="S69" s="9">
        <v>0</v>
      </c>
      <c r="U69" s="9">
        <v>-8035491874</v>
      </c>
      <c r="W69" s="10">
        <v>-14.57</v>
      </c>
    </row>
    <row r="70" spans="1:23" ht="21.75" customHeight="1">
      <c r="A70" s="29" t="s">
        <v>34</v>
      </c>
      <c r="B70" s="29"/>
      <c r="D70" s="9">
        <v>7487349320</v>
      </c>
      <c r="F70" s="9">
        <v>1956290400</v>
      </c>
      <c r="H70" s="9">
        <v>0</v>
      </c>
      <c r="J70" s="9">
        <v>9443639720</v>
      </c>
      <c r="L70" s="10">
        <v>3.03</v>
      </c>
      <c r="N70" s="9">
        <v>7487349320</v>
      </c>
      <c r="P70" s="30">
        <v>4925907169</v>
      </c>
      <c r="Q70" s="30"/>
      <c r="S70" s="9">
        <v>0</v>
      </c>
      <c r="U70" s="9">
        <v>12413256489</v>
      </c>
      <c r="W70" s="10">
        <v>22.51</v>
      </c>
    </row>
    <row r="71" spans="1:23" ht="21.75" customHeight="1">
      <c r="A71" s="29" t="s">
        <v>55</v>
      </c>
      <c r="B71" s="29"/>
      <c r="D71" s="9">
        <v>0</v>
      </c>
      <c r="F71" s="9">
        <v>10466388117</v>
      </c>
      <c r="H71" s="9">
        <v>0</v>
      </c>
      <c r="J71" s="9">
        <v>10466388117</v>
      </c>
      <c r="L71" s="10">
        <v>3.36</v>
      </c>
      <c r="N71" s="9">
        <v>3853863221</v>
      </c>
      <c r="P71" s="30">
        <v>-699486333</v>
      </c>
      <c r="Q71" s="30"/>
      <c r="S71" s="9">
        <v>0</v>
      </c>
      <c r="U71" s="9">
        <v>3154376888</v>
      </c>
      <c r="W71" s="10">
        <v>5.72</v>
      </c>
    </row>
    <row r="72" spans="1:23" ht="21.75" customHeight="1">
      <c r="A72" s="29" t="s">
        <v>77</v>
      </c>
      <c r="B72" s="29"/>
      <c r="D72" s="9">
        <v>1200553220</v>
      </c>
      <c r="F72" s="9">
        <v>-3899782009</v>
      </c>
      <c r="H72" s="9">
        <v>0</v>
      </c>
      <c r="J72" s="9">
        <v>-2699228789</v>
      </c>
      <c r="L72" s="10">
        <v>-0.87</v>
      </c>
      <c r="N72" s="9">
        <v>1200553220</v>
      </c>
      <c r="P72" s="30">
        <v>-3899782009</v>
      </c>
      <c r="Q72" s="30"/>
      <c r="S72" s="9">
        <v>0</v>
      </c>
      <c r="U72" s="9">
        <v>-2699228789</v>
      </c>
      <c r="W72" s="10">
        <v>-4.9000000000000004</v>
      </c>
    </row>
    <row r="73" spans="1:23" ht="21.75" customHeight="1">
      <c r="A73" s="29" t="s">
        <v>64</v>
      </c>
      <c r="B73" s="29"/>
      <c r="D73" s="9">
        <v>0</v>
      </c>
      <c r="F73" s="9">
        <v>15</v>
      </c>
      <c r="H73" s="9">
        <v>0</v>
      </c>
      <c r="J73" s="9">
        <v>15</v>
      </c>
      <c r="L73" s="10">
        <v>0</v>
      </c>
      <c r="N73" s="9">
        <v>3500</v>
      </c>
      <c r="P73" s="30">
        <v>-10585</v>
      </c>
      <c r="Q73" s="30"/>
      <c r="S73" s="9">
        <v>0</v>
      </c>
      <c r="U73" s="9">
        <v>-7085</v>
      </c>
      <c r="W73" s="10">
        <v>0</v>
      </c>
    </row>
    <row r="74" spans="1:23" ht="21.75" customHeight="1">
      <c r="A74" s="29" t="s">
        <v>57</v>
      </c>
      <c r="B74" s="29"/>
      <c r="D74" s="9">
        <v>0</v>
      </c>
      <c r="F74" s="9">
        <v>4480083736</v>
      </c>
      <c r="H74" s="9">
        <v>0</v>
      </c>
      <c r="J74" s="9">
        <v>4480083736</v>
      </c>
      <c r="L74" s="10">
        <v>1.44</v>
      </c>
      <c r="N74" s="9">
        <v>2665328960</v>
      </c>
      <c r="P74" s="30">
        <v>-36382580538</v>
      </c>
      <c r="Q74" s="30"/>
      <c r="S74" s="9">
        <v>0</v>
      </c>
      <c r="U74" s="9">
        <v>-33717251578</v>
      </c>
      <c r="W74" s="10">
        <v>-61.15</v>
      </c>
    </row>
    <row r="75" spans="1:23" ht="21.75" customHeight="1">
      <c r="A75" s="29" t="s">
        <v>38</v>
      </c>
      <c r="B75" s="29"/>
      <c r="D75" s="9">
        <v>0</v>
      </c>
      <c r="F75" s="9">
        <v>1464633270</v>
      </c>
      <c r="H75" s="9">
        <v>0</v>
      </c>
      <c r="J75" s="9">
        <v>1464633270</v>
      </c>
      <c r="L75" s="10">
        <v>0.47</v>
      </c>
      <c r="N75" s="9">
        <v>6950000000</v>
      </c>
      <c r="P75" s="30">
        <v>-1906786710</v>
      </c>
      <c r="Q75" s="30"/>
      <c r="S75" s="9">
        <v>0</v>
      </c>
      <c r="U75" s="9">
        <v>5043213290</v>
      </c>
      <c r="W75" s="10">
        <v>9.15</v>
      </c>
    </row>
    <row r="76" spans="1:23" ht="21.75" customHeight="1">
      <c r="A76" s="29" t="s">
        <v>78</v>
      </c>
      <c r="B76" s="29"/>
      <c r="D76" s="9">
        <v>0</v>
      </c>
      <c r="F76" s="9">
        <v>-1546862355</v>
      </c>
      <c r="H76" s="9">
        <v>0</v>
      </c>
      <c r="J76" s="9">
        <v>-1546862355</v>
      </c>
      <c r="L76" s="10">
        <v>-0.5</v>
      </c>
      <c r="N76" s="9">
        <v>0</v>
      </c>
      <c r="P76" s="30">
        <v>-1546862355</v>
      </c>
      <c r="Q76" s="30"/>
      <c r="S76" s="9">
        <v>0</v>
      </c>
      <c r="U76" s="9">
        <v>-1546862355</v>
      </c>
      <c r="W76" s="10">
        <v>-2.81</v>
      </c>
    </row>
    <row r="77" spans="1:23" ht="21.75" customHeight="1">
      <c r="A77" s="29" t="s">
        <v>42</v>
      </c>
      <c r="B77" s="29"/>
      <c r="D77" s="9">
        <v>0</v>
      </c>
      <c r="F77" s="9">
        <v>1123276500</v>
      </c>
      <c r="H77" s="9">
        <v>0</v>
      </c>
      <c r="J77" s="9">
        <v>1123276500</v>
      </c>
      <c r="L77" s="10">
        <v>0.36</v>
      </c>
      <c r="N77" s="9">
        <v>0</v>
      </c>
      <c r="P77" s="30">
        <v>-20994336000</v>
      </c>
      <c r="Q77" s="30"/>
      <c r="S77" s="9">
        <v>0</v>
      </c>
      <c r="U77" s="9">
        <v>-20994336000</v>
      </c>
      <c r="W77" s="10">
        <v>-38.08</v>
      </c>
    </row>
    <row r="78" spans="1:23" ht="21.75" customHeight="1">
      <c r="A78" s="29" t="s">
        <v>79</v>
      </c>
      <c r="B78" s="29"/>
      <c r="D78" s="9">
        <v>0</v>
      </c>
      <c r="F78" s="9">
        <v>-155574684</v>
      </c>
      <c r="H78" s="9">
        <v>0</v>
      </c>
      <c r="J78" s="9">
        <v>-155574684</v>
      </c>
      <c r="L78" s="10">
        <v>-0.05</v>
      </c>
      <c r="N78" s="9">
        <v>0</v>
      </c>
      <c r="P78" s="30">
        <v>-155574684</v>
      </c>
      <c r="Q78" s="30"/>
      <c r="S78" s="9">
        <v>0</v>
      </c>
      <c r="U78" s="9">
        <v>-155574684</v>
      </c>
      <c r="W78" s="10">
        <v>-0.28000000000000003</v>
      </c>
    </row>
    <row r="79" spans="1:23" ht="21.75" customHeight="1">
      <c r="A79" s="29" t="s">
        <v>76</v>
      </c>
      <c r="B79" s="29"/>
      <c r="D79" s="9">
        <v>0</v>
      </c>
      <c r="F79" s="9">
        <v>168391639</v>
      </c>
      <c r="H79" s="9">
        <v>0</v>
      </c>
      <c r="J79" s="9">
        <v>168391639</v>
      </c>
      <c r="L79" s="10">
        <v>0.05</v>
      </c>
      <c r="N79" s="9">
        <v>0</v>
      </c>
      <c r="P79" s="30">
        <v>168391639</v>
      </c>
      <c r="Q79" s="30"/>
      <c r="S79" s="9">
        <v>0</v>
      </c>
      <c r="U79" s="9">
        <v>168391639</v>
      </c>
      <c r="W79" s="10">
        <v>0.31</v>
      </c>
    </row>
    <row r="80" spans="1:23" ht="21.75" customHeight="1">
      <c r="A80" s="29" t="s">
        <v>30</v>
      </c>
      <c r="B80" s="29"/>
      <c r="D80" s="9">
        <v>0</v>
      </c>
      <c r="F80" s="9">
        <v>3429936365</v>
      </c>
      <c r="H80" s="9">
        <v>0</v>
      </c>
      <c r="J80" s="9">
        <v>3429936365</v>
      </c>
      <c r="L80" s="10">
        <v>1.1000000000000001</v>
      </c>
      <c r="N80" s="9">
        <v>0</v>
      </c>
      <c r="P80" s="30">
        <v>-9799818186</v>
      </c>
      <c r="Q80" s="30"/>
      <c r="S80" s="9">
        <v>0</v>
      </c>
      <c r="U80" s="9">
        <v>-9799818186</v>
      </c>
      <c r="W80" s="10">
        <v>-17.77</v>
      </c>
    </row>
    <row r="81" spans="1:23" ht="21.75" customHeight="1">
      <c r="A81" s="29" t="s">
        <v>45</v>
      </c>
      <c r="B81" s="29"/>
      <c r="D81" s="9">
        <v>0</v>
      </c>
      <c r="F81" s="9">
        <v>-1871033017</v>
      </c>
      <c r="H81" s="9">
        <v>0</v>
      </c>
      <c r="J81" s="9">
        <v>-1871033017</v>
      </c>
      <c r="L81" s="10">
        <v>-0.6</v>
      </c>
      <c r="N81" s="9">
        <v>0</v>
      </c>
      <c r="P81" s="30">
        <v>-7843946112</v>
      </c>
      <c r="Q81" s="30"/>
      <c r="S81" s="9">
        <v>0</v>
      </c>
      <c r="U81" s="9">
        <v>-7843946112</v>
      </c>
      <c r="W81" s="10">
        <v>-14.23</v>
      </c>
    </row>
    <row r="82" spans="1:23" ht="21.75" customHeight="1">
      <c r="A82" s="29" t="s">
        <v>36</v>
      </c>
      <c r="B82" s="29"/>
      <c r="D82" s="9">
        <v>0</v>
      </c>
      <c r="F82" s="9">
        <v>-81512100</v>
      </c>
      <c r="H82" s="9">
        <v>0</v>
      </c>
      <c r="J82" s="9">
        <v>-81512100</v>
      </c>
      <c r="L82" s="10">
        <v>-0.03</v>
      </c>
      <c r="N82" s="9">
        <v>0</v>
      </c>
      <c r="P82" s="30">
        <v>-209065451</v>
      </c>
      <c r="Q82" s="30"/>
      <c r="S82" s="9">
        <v>0</v>
      </c>
      <c r="U82" s="9">
        <v>-209065451</v>
      </c>
      <c r="W82" s="10">
        <v>-0.38</v>
      </c>
    </row>
    <row r="83" spans="1:23" ht="21.75" customHeight="1">
      <c r="A83" s="29" t="s">
        <v>185</v>
      </c>
      <c r="B83" s="29"/>
      <c r="D83" s="9">
        <v>0</v>
      </c>
      <c r="F83" s="9">
        <v>-170396618</v>
      </c>
      <c r="H83" s="9">
        <v>0</v>
      </c>
      <c r="J83" s="9">
        <v>-170396618</v>
      </c>
      <c r="L83" s="10">
        <v>-0.05</v>
      </c>
      <c r="N83" s="9">
        <v>0</v>
      </c>
      <c r="P83" s="30">
        <v>-301266151</v>
      </c>
      <c r="Q83" s="30"/>
      <c r="S83" s="9">
        <v>0</v>
      </c>
      <c r="U83" s="9">
        <v>-301266151</v>
      </c>
      <c r="W83" s="10">
        <v>-0.55000000000000004</v>
      </c>
    </row>
    <row r="84" spans="1:23" ht="21.75" customHeight="1">
      <c r="A84" s="29" t="s">
        <v>35</v>
      </c>
      <c r="B84" s="29"/>
      <c r="D84" s="9">
        <v>0</v>
      </c>
      <c r="F84" s="9">
        <v>16413980770</v>
      </c>
      <c r="H84" s="9">
        <v>0</v>
      </c>
      <c r="J84" s="9">
        <v>16413980770</v>
      </c>
      <c r="L84" s="10">
        <v>5.27</v>
      </c>
      <c r="N84" s="9">
        <v>0</v>
      </c>
      <c r="P84" s="30">
        <v>14058281080</v>
      </c>
      <c r="Q84" s="30"/>
      <c r="S84" s="9">
        <v>0</v>
      </c>
      <c r="U84" s="9">
        <v>14058281080</v>
      </c>
      <c r="W84" s="10">
        <v>25.5</v>
      </c>
    </row>
    <row r="85" spans="1:23" ht="21.75" customHeight="1">
      <c r="A85" s="29" t="s">
        <v>75</v>
      </c>
      <c r="B85" s="29"/>
      <c r="D85" s="9">
        <v>0</v>
      </c>
      <c r="F85" s="9">
        <v>-224883514</v>
      </c>
      <c r="H85" s="9">
        <v>0</v>
      </c>
      <c r="J85" s="9">
        <v>-224883514</v>
      </c>
      <c r="L85" s="10">
        <v>-7.0000000000000007E-2</v>
      </c>
      <c r="N85" s="9">
        <v>0</v>
      </c>
      <c r="P85" s="30">
        <v>-224883514</v>
      </c>
      <c r="Q85" s="30"/>
      <c r="S85" s="9">
        <v>0</v>
      </c>
      <c r="U85" s="9">
        <v>-224883514</v>
      </c>
      <c r="W85" s="10">
        <v>-0.41</v>
      </c>
    </row>
    <row r="86" spans="1:23" ht="21.75" customHeight="1">
      <c r="A86" s="29" t="s">
        <v>56</v>
      </c>
      <c r="B86" s="29"/>
      <c r="D86" s="9">
        <v>0</v>
      </c>
      <c r="F86" s="9">
        <v>5820659775</v>
      </c>
      <c r="H86" s="9">
        <v>0</v>
      </c>
      <c r="J86" s="9">
        <v>5820659775</v>
      </c>
      <c r="L86" s="10">
        <v>1.87</v>
      </c>
      <c r="N86" s="9">
        <v>0</v>
      </c>
      <c r="P86" s="30">
        <v>-9010690470</v>
      </c>
      <c r="Q86" s="30"/>
      <c r="S86" s="9">
        <v>0</v>
      </c>
      <c r="U86" s="9">
        <v>-9010690470</v>
      </c>
      <c r="W86" s="10">
        <v>-16.34</v>
      </c>
    </row>
    <row r="87" spans="1:23" ht="21.75" customHeight="1">
      <c r="A87" s="29" t="s">
        <v>37</v>
      </c>
      <c r="B87" s="29"/>
      <c r="D87" s="9">
        <v>0</v>
      </c>
      <c r="F87" s="9">
        <v>3046175973</v>
      </c>
      <c r="H87" s="9">
        <v>0</v>
      </c>
      <c r="J87" s="9">
        <v>3046175973</v>
      </c>
      <c r="L87" s="10">
        <v>0.98</v>
      </c>
      <c r="N87" s="9">
        <v>0</v>
      </c>
      <c r="P87" s="30">
        <v>-13216606322</v>
      </c>
      <c r="Q87" s="30"/>
      <c r="S87" s="9">
        <v>0</v>
      </c>
      <c r="U87" s="9">
        <v>-13216606322</v>
      </c>
      <c r="W87" s="10">
        <v>-23.97</v>
      </c>
    </row>
    <row r="88" spans="1:23" ht="21.75" customHeight="1">
      <c r="A88" s="29" t="s">
        <v>59</v>
      </c>
      <c r="B88" s="29"/>
      <c r="D88" s="9">
        <v>0</v>
      </c>
      <c r="F88" s="9">
        <v>2581547850</v>
      </c>
      <c r="H88" s="9">
        <v>0</v>
      </c>
      <c r="J88" s="9">
        <v>2581547850</v>
      </c>
      <c r="L88" s="10">
        <v>0.83</v>
      </c>
      <c r="N88" s="9">
        <v>0</v>
      </c>
      <c r="P88" s="30">
        <v>-9595564650</v>
      </c>
      <c r="Q88" s="30"/>
      <c r="S88" s="9">
        <v>0</v>
      </c>
      <c r="U88" s="9">
        <v>-9595564650</v>
      </c>
      <c r="W88" s="10">
        <v>-17.399999999999999</v>
      </c>
    </row>
    <row r="89" spans="1:23" ht="21.75" customHeight="1">
      <c r="A89" s="31" t="s">
        <v>29</v>
      </c>
      <c r="B89" s="31"/>
      <c r="D89" s="13">
        <v>0</v>
      </c>
      <c r="F89" s="13">
        <v>18787545000</v>
      </c>
      <c r="H89" s="13">
        <v>0</v>
      </c>
      <c r="J89" s="13">
        <v>18787545000</v>
      </c>
      <c r="L89" s="14">
        <v>6.03</v>
      </c>
      <c r="N89" s="13">
        <v>0</v>
      </c>
      <c r="P89" s="30">
        <v>1878754500</v>
      </c>
      <c r="Q89" s="32"/>
      <c r="S89" s="13">
        <v>0</v>
      </c>
      <c r="U89" s="13">
        <v>1878754500</v>
      </c>
      <c r="W89" s="14">
        <v>3.41</v>
      </c>
    </row>
    <row r="90" spans="1:23" ht="21.75" customHeight="1">
      <c r="A90" s="33" t="s">
        <v>80</v>
      </c>
      <c r="B90" s="33"/>
      <c r="D90" s="16">
        <v>160959161024</v>
      </c>
      <c r="F90" s="16">
        <v>118127057601</v>
      </c>
      <c r="H90" s="16">
        <v>-49372606789</v>
      </c>
      <c r="J90" s="16">
        <v>229713611836</v>
      </c>
      <c r="L90" s="17">
        <v>73.760000000000005</v>
      </c>
      <c r="N90" s="16">
        <v>330018385381</v>
      </c>
      <c r="Q90" s="16">
        <v>-287942937726</v>
      </c>
      <c r="S90" s="16">
        <v>-69069580674</v>
      </c>
      <c r="U90" s="16">
        <v>-26994133019</v>
      </c>
      <c r="W90" s="17">
        <v>-48.95</v>
      </c>
    </row>
    <row r="94" spans="1:23">
      <c r="S94" s="43"/>
    </row>
  </sheetData>
  <mergeCells count="173">
    <mergeCell ref="A89:B89"/>
    <mergeCell ref="P89:Q89"/>
    <mergeCell ref="A90:B90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2024-07-24T09:34:10Z</dcterms:created>
  <dcterms:modified xsi:type="dcterms:W3CDTF">2024-07-24T13:12:04Z</dcterms:modified>
</cp:coreProperties>
</file>