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76\norouzi\صورت وضعیت پرتفوی\مدیریت ثروت\صورت وضعیت مرداد 1403\"/>
    </mc:Choice>
  </mc:AlternateContent>
  <xr:revisionPtr revIDLastSave="0" documentId="13_ncr:1_{5F35A11C-CA65-4C82-AEB4-C31C2004BF44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صورت وضعیت" sheetId="1" r:id="rId1"/>
    <sheet name="سهام" sheetId="2" r:id="rId2"/>
    <sheet name="اوراق مشتقه" sheetId="3" r:id="rId3"/>
    <sheet name="واحدهای صندوق" sheetId="4" r:id="rId4"/>
    <sheet name="اوراق" sheetId="5" r:id="rId5"/>
    <sheet name="تعدیل قیمت" sheetId="6" r:id="rId6"/>
    <sheet name="سپرده" sheetId="7" r:id="rId7"/>
    <sheet name="درآمد" sheetId="8" r:id="rId8"/>
    <sheet name="درآمد سرمایه گذاری در سهام" sheetId="9" r:id="rId9"/>
    <sheet name="درآمد سرمایه گذاری در صندوق" sheetId="10" r:id="rId10"/>
    <sheet name="درآمد سرمایه گذاری در اوراق به" sheetId="11" r:id="rId11"/>
    <sheet name="مبالغ تخصیصی اوراق" sheetId="12" r:id="rId12"/>
    <sheet name="درآمد سپرده بانکی" sheetId="13" r:id="rId13"/>
    <sheet name="سایر درآمدها" sheetId="14" r:id="rId14"/>
    <sheet name="درآمد سود سهام" sheetId="15" r:id="rId15"/>
    <sheet name="درآمد سود صندوق" sheetId="16" r:id="rId16"/>
    <sheet name="سود اوراق بهادار" sheetId="17" r:id="rId17"/>
    <sheet name="سود سپرده بانکی" sheetId="18" r:id="rId18"/>
    <sheet name="درآمد ناشی از فروش" sheetId="19" r:id="rId19"/>
    <sheet name="درآمد اعمال اختیار" sheetId="20" r:id="rId20"/>
    <sheet name="درآمد ناشی از تغییر قیمت اوراق" sheetId="21" r:id="rId21"/>
  </sheets>
  <definedNames>
    <definedName name="_xlnm.Print_Area" localSheetId="4">اوراق!$A$1:$AM$8</definedName>
    <definedName name="_xlnm.Print_Area" localSheetId="2">'اوراق مشتقه'!$A$1:$AX$73</definedName>
    <definedName name="_xlnm.Print_Area" localSheetId="5">'تعدیل قیمت'!$A$1:$N$8</definedName>
    <definedName name="_xlnm.Print_Area" localSheetId="7">درآمد!$A$1:$K$13</definedName>
    <definedName name="_xlnm.Print_Area" localSheetId="19">'درآمد اعمال اختیار'!$A$1:$Z$10</definedName>
    <definedName name="_xlnm.Print_Area" localSheetId="12">'درآمد سپرده بانکی'!$A$1:$K$29</definedName>
    <definedName name="_xlnm.Print_Area" localSheetId="10">'درآمد سرمایه گذاری در اوراق به'!$A$1:$S$8</definedName>
    <definedName name="_xlnm.Print_Area" localSheetId="8">'درآمد سرمایه گذاری در سهام'!$A$1:$X$90</definedName>
    <definedName name="_xlnm.Print_Area" localSheetId="9">'درآمد سرمایه گذاری در صندوق'!$A$1:$W$8</definedName>
    <definedName name="_xlnm.Print_Area" localSheetId="14">'درآمد سود سهام'!$A$1:$T$52</definedName>
    <definedName name="_xlnm.Print_Area" localSheetId="15">'درآمد سود صندوق'!$A$1:$L$7</definedName>
    <definedName name="_xlnm.Print_Area" localSheetId="20">'درآمد ناشی از تغییر قیمت اوراق'!$A$1:$S$66</definedName>
    <definedName name="_xlnm.Print_Area" localSheetId="18">'درآمد ناشی از فروش'!$A$1:$S$54</definedName>
    <definedName name="_xlnm.Print_Area" localSheetId="13">'سایر درآمدها'!$A$1:$G$11</definedName>
    <definedName name="_xlnm.Print_Area" localSheetId="6">سپرده!$A$1:$M$26</definedName>
    <definedName name="_xlnm.Print_Area" localSheetId="1">سهام!$A$1:$AC$68</definedName>
    <definedName name="_xlnm.Print_Area" localSheetId="16">'سود اوراق بهادار'!$A$1:$T$7</definedName>
    <definedName name="_xlnm.Print_Area" localSheetId="17">'سود سپرده بانکی'!$A$1:$N$28</definedName>
    <definedName name="_xlnm.Print_Area" localSheetId="0">'صورت وضعیت'!$A$3:$C$18</definedName>
    <definedName name="_xlnm.Print_Area" localSheetId="11">'مبالغ تخصیصی اوراق'!$A$1:$R$77</definedName>
    <definedName name="_xlnm.Print_Area" localSheetId="3">'واحدهای صندوق'!$A$1:$AB$8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" i="13" l="1"/>
  <c r="J10" i="13"/>
  <c r="J11" i="13"/>
  <c r="J12" i="13"/>
  <c r="J13" i="13"/>
  <c r="J14" i="13"/>
  <c r="J15" i="13"/>
  <c r="J16" i="13"/>
  <c r="J17" i="13"/>
  <c r="J18" i="13"/>
  <c r="J19" i="13"/>
  <c r="J20" i="13"/>
  <c r="J21" i="13"/>
  <c r="J22" i="13"/>
  <c r="J23" i="13"/>
  <c r="J24" i="13"/>
  <c r="J25" i="13"/>
  <c r="J26" i="13"/>
  <c r="J27" i="13"/>
  <c r="J28" i="13"/>
  <c r="J29" i="13"/>
  <c r="J8" i="13"/>
  <c r="F9" i="13"/>
  <c r="F10" i="13"/>
  <c r="F11" i="13"/>
  <c r="F12" i="13"/>
  <c r="F13" i="13"/>
  <c r="F14" i="13"/>
  <c r="F15" i="13"/>
  <c r="F16" i="13"/>
  <c r="F17" i="13"/>
  <c r="F18" i="13"/>
  <c r="F19" i="13"/>
  <c r="F20" i="13"/>
  <c r="F21" i="13"/>
  <c r="F22" i="13"/>
  <c r="F23" i="13"/>
  <c r="F24" i="13"/>
  <c r="F25" i="13"/>
  <c r="F26" i="13"/>
  <c r="F27" i="13"/>
  <c r="F28" i="13"/>
  <c r="F29" i="13"/>
  <c r="F8" i="13"/>
</calcChain>
</file>

<file path=xl/sharedStrings.xml><?xml version="1.0" encoding="utf-8"?>
<sst xmlns="http://schemas.openxmlformats.org/spreadsheetml/2006/main" count="810" uniqueCount="308">
  <si>
    <t>صندوق سرمایه‌گذاری مدیریت ثروت صندوق بازنشستگی کشوری</t>
  </si>
  <si>
    <t>صورت وضعیت پرتفوی</t>
  </si>
  <si>
    <t>برای ماه منتهی به 1403/05/31</t>
  </si>
  <si>
    <t>-1</t>
  </si>
  <si>
    <t>سرمایه گذاری ها</t>
  </si>
  <si>
    <t>-1-1</t>
  </si>
  <si>
    <t>سرمایه گذاری در سهام و حق تقدم سهام</t>
  </si>
  <si>
    <t>1403/04/31</t>
  </si>
  <si>
    <t>تغییرات طی دوره</t>
  </si>
  <si>
    <t>1403/05/31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</si>
  <si>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</si>
  <si>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</si>
  <si>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</si>
  <si>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</si>
  <si>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</si>
  <si>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</si>
  <si>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</si>
  <si>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</si>
  <si>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</si>
  <si>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آنتی بیوتیک سازی ایران</t>
  </si>
  <si>
    <t>بانک خاورمیانه</t>
  </si>
  <si>
    <t>بانک صادرات ایران</t>
  </si>
  <si>
    <t>بانک‌اقتصادنوین‌</t>
  </si>
  <si>
    <t>بانک‌پارسیان‌</t>
  </si>
  <si>
    <t>بهمن  دیزل</t>
  </si>
  <si>
    <t>بیمه البرز</t>
  </si>
  <si>
    <t>بیمه پارسیان</t>
  </si>
  <si>
    <t>بیمه ملت</t>
  </si>
  <si>
    <t>بیمه کوثر</t>
  </si>
  <si>
    <t>بین المللی توسعه ص. معادن غدیر</t>
  </si>
  <si>
    <t>بین‌المللی‌توسعه‌ساختمان</t>
  </si>
  <si>
    <t>پالایش نفت اصفهان</t>
  </si>
  <si>
    <t>پالایش نفت بندرعباس</t>
  </si>
  <si>
    <t>پالایش نفت لاوان</t>
  </si>
  <si>
    <t>پاکدیس</t>
  </si>
  <si>
    <t>پتروشیمی پردیس</t>
  </si>
  <si>
    <t>پگاه‌آذربایجان‌غربی‌</t>
  </si>
  <si>
    <t>پمپ‌ سازی‌ ایران‌</t>
  </si>
  <si>
    <t>تامین سرمایه کیمیا</t>
  </si>
  <si>
    <t>تایدواترخاورمیانه</t>
  </si>
  <si>
    <t>تراکتورسازی‌ایران‌</t>
  </si>
  <si>
    <t>توسعه خدمات دریایی وبندری سینا</t>
  </si>
  <si>
    <t>تکادو</t>
  </si>
  <si>
    <t>حفاری شمال</t>
  </si>
  <si>
    <t>داروسازی کاسپین تامین</t>
  </si>
  <si>
    <t>سرمایه گذاری خوارزمی</t>
  </si>
  <si>
    <t>سرمایه گذاری دارویی تامین</t>
  </si>
  <si>
    <t>سرمایه گذاری مس سرچشمه</t>
  </si>
  <si>
    <t>سرمایه‌گذاری‌ سایپا</t>
  </si>
  <si>
    <t>سرمایه‌گذاری‌ سپه‌</t>
  </si>
  <si>
    <t>سرمایه‌گذاری‌توکافولاد(هلدینگ</t>
  </si>
  <si>
    <t>سرمایه‌گذاری‌صندوق‌بازنشستگی‌</t>
  </si>
  <si>
    <t>سیمان‌ دورود</t>
  </si>
  <si>
    <t>سیمان‌ شرق‌</t>
  </si>
  <si>
    <t>سیمان‌ صوفیان‌</t>
  </si>
  <si>
    <t>سیمان‌مازندران‌</t>
  </si>
  <si>
    <t>سیمرغ</t>
  </si>
  <si>
    <t>صبا فولاد خلیج فارس</t>
  </si>
  <si>
    <t>صنایع گلدیران</t>
  </si>
  <si>
    <t>صنعت غذایی کورش</t>
  </si>
  <si>
    <t>صنعتی مینو</t>
  </si>
  <si>
    <t>عمران و توسعه شاهد</t>
  </si>
  <si>
    <t>فولاد آلیاژی ایران</t>
  </si>
  <si>
    <t>فولاد شاهرود</t>
  </si>
  <si>
    <t>فولاد مبارکه اصفهان</t>
  </si>
  <si>
    <t>گ.مدیریت ارزش سرمایه ص ب کشوری</t>
  </si>
  <si>
    <t>گروه انتخاب الکترونیک آرمان</t>
  </si>
  <si>
    <t>گواهي سپرده کالايي شمش طلا</t>
  </si>
  <si>
    <t>مبین انرژی خلیج فارس</t>
  </si>
  <si>
    <t>مجتمع جهان فولاد سیرجان</t>
  </si>
  <si>
    <t>معدنی‌ املاح‌  ایران‌</t>
  </si>
  <si>
    <t>ملی‌ صنایع‌ مس‌ ایران‌</t>
  </si>
  <si>
    <t>نوردوقطعات‌ فولادی‌</t>
  </si>
  <si>
    <t>کارخانجات‌ قند قزوین‌</t>
  </si>
  <si>
    <t>کاشی‌ الوند</t>
  </si>
  <si>
    <t>کاشی‌ پارس‌</t>
  </si>
  <si>
    <t>کربن‌ ایران‌</t>
  </si>
  <si>
    <t>کشتیرانی جمهوری اسلامی ایران</t>
  </si>
  <si>
    <t>جمع</t>
  </si>
  <si>
    <t>اطلاعات آماری مرتبط با اوراق اختیار فروش تبعی خریداری شده توسط صندوق سرمایه گذاری:</t>
  </si>
  <si>
    <t>نام سهام</t>
  </si>
  <si>
    <t>تعداد اوراق تبعی</t>
  </si>
  <si>
    <t>قیمت اعمال</t>
  </si>
  <si>
    <t>تاریخ اعمال</t>
  </si>
  <si>
    <t>نرخ سود موثر</t>
  </si>
  <si>
    <t>اطلاعات آماری مرتبط با موقعیت های اخذ شده در اوراق اختیار معامله توسط صندوق سرمایه گذاری:</t>
  </si>
  <si>
    <t>نوع اختیار</t>
  </si>
  <si>
    <t>نوع موقعیت</t>
  </si>
  <si>
    <t>استراتژی ماخوذه</t>
  </si>
  <si>
    <t>تعداد اوراق</t>
  </si>
  <si>
    <t>اطلاعات آماری مرتبط با قراردادهای آتی توسط صندوق سرمایه گذاری:</t>
  </si>
  <si>
    <t>-2-1</t>
  </si>
  <si>
    <t>سرمایه‌گذاری در واحدهای صندوق های سرمایه گذاری</t>
  </si>
  <si>
    <t>خرید/صدور طی دوره</t>
  </si>
  <si>
    <t>فروش/ابطال طی دوره</t>
  </si>
  <si>
    <t>صندوق</t>
  </si>
  <si>
    <t>تعداد واحد</t>
  </si>
  <si>
    <t>قیمت ابطال / بازار هر واحد</t>
  </si>
  <si>
    <t>-3-1</t>
  </si>
  <si>
    <t>سرمایه‌گذاری در اوراق بهادار با درآمد ثابت یا علی‌الحساب</t>
  </si>
  <si>
    <t>اطلاعات اوراق با درآمد ثابت</t>
  </si>
  <si>
    <t>نام اوراق</t>
  </si>
  <si>
    <t>دارای مجوز از سازمان</t>
  </si>
  <si>
    <t>پذیرفته شده در بورس یا فرابورس</t>
  </si>
  <si>
    <t>تاریخ انتشار اوراق</t>
  </si>
  <si>
    <t>تاریخ سررسید</t>
  </si>
  <si>
    <t>نرخ سود اسمی</t>
  </si>
  <si>
    <t>اوراق بهاداری که ارزش آنها در تاریخ گزارش تعدیل شده</t>
  </si>
  <si>
    <t>(بر اساس دستورالعمل نحوه تعیین قیمت خرید و فروش اوراق بهادار در صندوق های سرمایه گذاری)</t>
  </si>
  <si>
    <t>نام اوراق بهادار</t>
  </si>
  <si>
    <t>قیمت پایانی</t>
  </si>
  <si>
    <t>قیمت تعدیل شده</t>
  </si>
  <si>
    <t>درصد تعدیل</t>
  </si>
  <si>
    <t>خالص ارزش فروش تعدیل شده</t>
  </si>
  <si>
    <t>دلیل تعدیل</t>
  </si>
  <si>
    <t>-4-1</t>
  </si>
  <si>
    <t>سرمایه‌گذاری در  سپرده‌ بانکی</t>
  </si>
  <si>
    <t>سپرده های بانکی</t>
  </si>
  <si>
    <t>مبلغ</t>
  </si>
  <si>
    <t>افزایش</t>
  </si>
  <si>
    <t>کاهش</t>
  </si>
  <si>
    <t>سپرده کوتاه مدت بانک پاسارگاد سرو 239.8100.14301757.1</t>
  </si>
  <si>
    <t>0.02%</t>
  </si>
  <si>
    <t>سپرده کوتاه مدت بانک آینده شریعتی 0203585254006</t>
  </si>
  <si>
    <t>0.00%</t>
  </si>
  <si>
    <t>سپرده کوتاه مدت بانک شهر دیباجی جنوبی 700846067315</t>
  </si>
  <si>
    <t>سپرده کوتاه مدت بانک سامان دفتر بانکداری اختصاصی زعفرانیه 864.810.80008500.1</t>
  </si>
  <si>
    <t>0.01%</t>
  </si>
  <si>
    <t>سپرده کوتاه مدت بانک خاورمیانه نیایش 101310810707074727</t>
  </si>
  <si>
    <t>سپرده کوتاه مدت موسسه اعتباری ملل دادمان 0516.10.277.000000520</t>
  </si>
  <si>
    <t>سپرده کوتاه مدت بانک گردشگری میدان هروی 148.9967.1492512.1</t>
  </si>
  <si>
    <t>سپرده بلند مدت بانک گردشگری میدان هروی 148.1405.1492512.4</t>
  </si>
  <si>
    <t>سپرده بلند مدت بانک گردشگری میدان هروی 148.333.1492512.2</t>
  </si>
  <si>
    <t>سپرده بلند مدت بانک گردشگری میدان هروی 148.333.1492512.3</t>
  </si>
  <si>
    <t>2.08%</t>
  </si>
  <si>
    <t>سپرده بلند مدت بانک گردشگری میدان هروی 148.333.1492512.4</t>
  </si>
  <si>
    <t>سپرده بلند مدت بانک پاسارگاد سرو 239.313.14301757.1</t>
  </si>
  <si>
    <t>2.20%</t>
  </si>
  <si>
    <t>سپرده بلند مدت بانک گردشگری میدان هروی 148.333.1492512.5</t>
  </si>
  <si>
    <t>0.68%</t>
  </si>
  <si>
    <t>سپرده بلند مدت بانک گردشگری میدان هروی 148.333.1492512.6</t>
  </si>
  <si>
    <t>0.67%</t>
  </si>
  <si>
    <t>سپرده بلند مدت بانک گردشگری میدان هروی  148.333.1492512.7</t>
  </si>
  <si>
    <t>0.42%</t>
  </si>
  <si>
    <t>سپرده بلند مدت بانک پاسارگاد سرو 239.303.14301757.1</t>
  </si>
  <si>
    <t>1.31%</t>
  </si>
  <si>
    <t>سپرده بلند مدت بانک پاسارگاد سرو 239.303.14301757.2</t>
  </si>
  <si>
    <t>0.47%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</si>
  <si>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</si>
  <si>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</si>
  <si>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</si>
  <si>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</si>
  <si>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</si>
  <si>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</si>
  <si>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</si>
  <si>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</si>
  <si>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</si>
  <si>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درآمد حاصل از سرمایه گذاری در واحدهای صندوق های سرمایه گذاری</t>
  </si>
  <si>
    <t>2-2</t>
  </si>
  <si>
    <t>درآمد حاصل از سرمایه گذاری در اوراق بهادار با درآمد ثابت</t>
  </si>
  <si>
    <t>3-2</t>
  </si>
  <si>
    <t>درآمد حاصل از سرمایه گذاری در سپرده بانکی و گواهی سپرده</t>
  </si>
  <si>
    <t>4-2</t>
  </si>
  <si>
    <t>سایر درآمدها</t>
  </si>
  <si>
    <t>5-2</t>
  </si>
  <si>
    <t>-1-2</t>
  </si>
  <si>
    <t>درآمد حاصل از سرمایه­گذاری در سهام و حق تقدم سهام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</si>
  <si>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</si>
  <si>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</si>
  <si>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</si>
  <si>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</si>
  <si>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</si>
  <si>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</si>
  <si>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ریخته‌گری‌ تراکتورسازی‌ ایران‌</t>
  </si>
  <si>
    <t>ریل پرداز نو آفرین</t>
  </si>
  <si>
    <t>توزیع دارو پخش</t>
  </si>
  <si>
    <t>صنایع فروآلیاژ ایران</t>
  </si>
  <si>
    <t>بانک تجارت</t>
  </si>
  <si>
    <t>ح . تامین سرمایه امین</t>
  </si>
  <si>
    <t>تامین سرمایه نوین</t>
  </si>
  <si>
    <t>فولاد کاوه جنوب کیش</t>
  </si>
  <si>
    <t>ح. مبین انرژی خلیج فارس</t>
  </si>
  <si>
    <t>سیمان خوزستان</t>
  </si>
  <si>
    <t>صنایع‌ لاستیکی‌  سهند</t>
  </si>
  <si>
    <t>غلتک سازان سپاهان</t>
  </si>
  <si>
    <t>بانک ملت</t>
  </si>
  <si>
    <t>تامین سرمایه امین</t>
  </si>
  <si>
    <t>ح.بیمه البرز</t>
  </si>
  <si>
    <t>ح.فولاد آلیاژی ایران</t>
  </si>
  <si>
    <t>سرمایه گذاری گروه توسعه ملی</t>
  </si>
  <si>
    <t>تولیدی و صنعتی گوهرفام</t>
  </si>
  <si>
    <t>سرمایه‌گذاری‌غدیر(هلدینگ‌</t>
  </si>
  <si>
    <t>گسترش‌سرمایه‌گذاری‌ایران‌خودرو</t>
  </si>
  <si>
    <t>پتروشیمی تندگویان</t>
  </si>
  <si>
    <t>سایپا</t>
  </si>
  <si>
    <t>گواهی سپرده کالایی شمش طلا</t>
  </si>
  <si>
    <t>-2-2</t>
  </si>
  <si>
    <t>درآمد حاصل از سرمایه­گذاری در واحدهای صندوق</t>
  </si>
  <si>
    <t>درآمد سود صندوق</t>
  </si>
  <si>
    <t>-3-2</t>
  </si>
  <si>
    <t>درآمد حاصل از سرمایه­گذاری در اوراق بهادار با درآمد ثابت:</t>
  </si>
  <si>
    <t>عنوان</t>
  </si>
  <si>
    <t>درآمد سود اوراق</t>
  </si>
  <si>
    <t>-1-3-2</t>
  </si>
  <si>
    <t>مبالغ تخصیص یافته بابت خرید و نگهداری اوراق بهادار با درآمد ثابت (نرخ سود ترجیحی)</t>
  </si>
  <si>
    <t>مبلغ شناسایی شده بابت قرارداد خرید و نگهداری اوراق بهادار</t>
  </si>
  <si>
    <t>میانگین نرخ بازده تا سررسید قراردادهای منعقده</t>
  </si>
  <si>
    <t>طرف معامله</t>
  </si>
  <si>
    <t>نوع وابستگی</t>
  </si>
  <si>
    <t>نام ورقه بهادار</t>
  </si>
  <si>
    <t>بهای تمام شده اوراق</t>
  </si>
  <si>
    <t>نرخ اسمی</t>
  </si>
  <si>
    <t>شرکت...</t>
  </si>
  <si>
    <t>مدیر صندوق</t>
  </si>
  <si>
    <t>ورقه الف</t>
  </si>
  <si>
    <t>ورقه ب</t>
  </si>
  <si>
    <t>شرکت مادر</t>
  </si>
  <si>
    <t>ورقه د</t>
  </si>
  <si>
    <t>صندوق  سرمایه­گذاری اختصاصی بازارگردانی …</t>
  </si>
  <si>
    <t>صندوق­ سرمایه­گذاری اختصاصی بازارگردانی تحت مدیریت مدیر صندوق یا اشخاص تحت کنترل یا وابسته *</t>
  </si>
  <si>
    <t>ورقه ج</t>
  </si>
  <si>
    <t>سایر</t>
  </si>
  <si>
    <t>ورقه ح</t>
  </si>
  <si>
    <t>ورقه ط</t>
  </si>
  <si>
    <t>ورقه ی</t>
  </si>
  <si>
    <t>ورقه س</t>
  </si>
  <si>
    <t>*به تفکیک هر یک از صندوق­های سرمایه­گذاری اختصاصی بازارگردانی طرف قرارداد افشا گردد.</t>
  </si>
  <si>
    <t>-4-2</t>
  </si>
  <si>
    <t>درآمد حاصل از سرمایه­گذاری در سپرده بانکی و گواهی سپرده</t>
  </si>
  <si>
    <t>نام سپرده بانکی</t>
  </si>
  <si>
    <t>سود سپرده بانکی و گواهی سپرده</t>
  </si>
  <si>
    <t>درصد سود به میانگین سپرده</t>
  </si>
  <si>
    <t>بانک پاسارگاد</t>
  </si>
  <si>
    <t>سپرده بلند مدت موسسه اعتباری ملل دادمان 0516.60.386.000000189</t>
  </si>
  <si>
    <t>سپرده بلند مدت بانک پاسارگاد سرو 239.307.14301757.2</t>
  </si>
  <si>
    <t>سپرده بلند مدت بانک گردشگری میدان هروی 148.333.1492512.1</t>
  </si>
  <si>
    <t>-5-2</t>
  </si>
  <si>
    <t>معین برای سایر درآمدهای تنزیل سود بانک</t>
  </si>
  <si>
    <t>تعدیل کارمزد کارگزار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</si>
  <si>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</si>
  <si>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</si>
  <si>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</si>
  <si>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</si>
  <si>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</si>
  <si>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</si>
  <si>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</si>
  <si>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1403/03/09</t>
  </si>
  <si>
    <t>1402/12/05</t>
  </si>
  <si>
    <t>1403/04/13</t>
  </si>
  <si>
    <t>1403/04/30</t>
  </si>
  <si>
    <t>1403/04/17</t>
  </si>
  <si>
    <t>1402/12/17</t>
  </si>
  <si>
    <t>1403/03/02</t>
  </si>
  <si>
    <t>1403/04/28</t>
  </si>
  <si>
    <t>1403/03/01</t>
  </si>
  <si>
    <t>1403/04/11</t>
  </si>
  <si>
    <t>1403/02/22</t>
  </si>
  <si>
    <t>1403/02/31</t>
  </si>
  <si>
    <t>1403/03/26</t>
  </si>
  <si>
    <t>1403/03/30</t>
  </si>
  <si>
    <t>1403/04/18</t>
  </si>
  <si>
    <t>1403/04/21</t>
  </si>
  <si>
    <t>1403/04/24</t>
  </si>
  <si>
    <t>1403/03/13</t>
  </si>
  <si>
    <t>1403/05/16</t>
  </si>
  <si>
    <t>1403/03/31</t>
  </si>
  <si>
    <t>1403/04/03</t>
  </si>
  <si>
    <t>1403/01/30</t>
  </si>
  <si>
    <t>1403/04/23</t>
  </si>
  <si>
    <t>1403/03/23</t>
  </si>
  <si>
    <t>1403/01/29</t>
  </si>
  <si>
    <t>1402/12/22</t>
  </si>
  <si>
    <t>1403/03/08</t>
  </si>
  <si>
    <t>1403/02/10</t>
  </si>
  <si>
    <t>1403/02/24</t>
  </si>
  <si>
    <t>1403/02/19</t>
  </si>
  <si>
    <t>نام صندوق</t>
  </si>
  <si>
    <t>تاریخ تقسیم سود</t>
  </si>
  <si>
    <t>تعداد واحد صندوق در زمان تقسیم سود</t>
  </si>
  <si>
    <t>سود متعلق به هر واحد</t>
  </si>
  <si>
    <t>خالص درآمد سود صندوق</t>
  </si>
  <si>
    <t>سود اوراق بهادار با درآمد ثابت</t>
  </si>
  <si>
    <t>تاریخ دریافت سود</t>
  </si>
  <si>
    <t>نرخ سود علی الحساب</t>
  </si>
  <si>
    <t>درآمد سود</t>
  </si>
  <si>
    <t>خالص درآمد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</si>
  <si>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</si>
  <si>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</si>
  <si>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</si>
  <si>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</si>
  <si>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</si>
  <si>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سود (زیان) ناشی از اعمال اختیار معامله سهام</t>
  </si>
  <si>
    <t>نام سهم</t>
  </si>
  <si>
    <t>نام اختیار</t>
  </si>
  <si>
    <t>ارزش اعمال</t>
  </si>
  <si>
    <t>ارزش دفتری اختیار</t>
  </si>
  <si>
    <t>بهای تمام شده سهم</t>
  </si>
  <si>
    <t>کارمزد اعمال</t>
  </si>
  <si>
    <t>مالیات اعمال</t>
  </si>
  <si>
    <t>کارمزد فروش اختیار</t>
  </si>
  <si>
    <t>سود(زیان)اعمال</t>
  </si>
  <si>
    <t>شستا1</t>
  </si>
  <si>
    <t>ضستا12121</t>
  </si>
  <si>
    <t>درآمد ناشی از تغییر قیمت اوراق بهادار</t>
  </si>
  <si>
    <t>سود و زیان ناشی از تغییر قیمت</t>
  </si>
  <si>
    <t>‫صندوق سرمایه‌گذاری مدیریت ثروت صندوق بازنشستگی کشوری</t>
  </si>
  <si>
    <t>‫صورت وضعیت پورتفوی</t>
  </si>
  <si>
    <t>‫برای ماه منتهی به 1403/05/31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</si>
</sst>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-_ ;_ * #,##0.00\-_ ;_ * &quot;-&quot;??_-_ ;_ @_ "/>
  </numFmts>
  <fonts count="12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sz val="8"/>
      <color rgb="FF000000"/>
      <name val="Arial"/>
      <family val="2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sz val="10"/>
      <color rgb="FF000000"/>
      <name val="Arial"/>
      <family val="2"/>
    </font>
    <font>
      <sz val="11"/>
      <color theme="1"/>
      <name val="Arial"/>
      <family val="2"/>
      <charset val="178"/>
      <scheme val="minor"/>
    </font>
    <font>
      <sz val="11"/>
      <color indexed="8"/>
      <name val="Arial"/>
      <family val="2"/>
      <scheme val="minor"/>
    </font>
    <font>
      <sz val="11"/>
      <color indexed="8"/>
      <name val="B Nazanin"/>
      <charset val="178"/>
    </font>
    <font>
      <b/>
      <u/>
      <sz val="18"/>
      <name val="B Nazanin"/>
      <charset val="178"/>
    </font>
    <font>
      <sz val="10"/>
      <color rgb="FF000000"/>
      <name val="IRANSans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9" fontId="6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7" fillId="0" borderId="0"/>
  </cellStyleXfs>
  <cellXfs count="50">
    <xf numFmtId="0" fontId="0" fillId="0" borderId="0" xfId="0" applyAlignment="1">
      <alignment horizontal="left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4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right" vertical="top"/>
    </xf>
    <xf numFmtId="3" fontId="5" fillId="0" borderId="2" xfId="0" applyNumberFormat="1" applyFont="1" applyBorder="1" applyAlignment="1">
      <alignment horizontal="right" vertical="top"/>
    </xf>
    <xf numFmtId="4" fontId="5" fillId="0" borderId="2" xfId="0" applyNumberFormat="1" applyFont="1" applyBorder="1" applyAlignment="1">
      <alignment horizontal="right" vertical="top"/>
    </xf>
    <xf numFmtId="0" fontId="5" fillId="0" borderId="0" xfId="0" applyFont="1" applyAlignment="1">
      <alignment horizontal="right" vertical="top"/>
    </xf>
    <xf numFmtId="3" fontId="5" fillId="0" borderId="0" xfId="0" applyNumberFormat="1" applyFont="1" applyAlignment="1">
      <alignment horizontal="right" vertical="top"/>
    </xf>
    <xf numFmtId="4" fontId="5" fillId="0" borderId="0" xfId="0" applyNumberFormat="1" applyFont="1" applyAlignment="1">
      <alignment horizontal="right" vertical="top"/>
    </xf>
    <xf numFmtId="0" fontId="5" fillId="0" borderId="4" xfId="0" applyFont="1" applyBorder="1" applyAlignment="1">
      <alignment horizontal="right" vertical="top"/>
    </xf>
    <xf numFmtId="0" fontId="0" fillId="0" borderId="4" xfId="0" applyBorder="1" applyAlignment="1">
      <alignment horizontal="left"/>
    </xf>
    <xf numFmtId="3" fontId="5" fillId="0" borderId="4" xfId="0" applyNumberFormat="1" applyFont="1" applyBorder="1" applyAlignment="1">
      <alignment horizontal="right" vertical="top"/>
    </xf>
    <xf numFmtId="4" fontId="5" fillId="0" borderId="4" xfId="0" applyNumberFormat="1" applyFont="1" applyBorder="1" applyAlignment="1">
      <alignment horizontal="right" vertical="top"/>
    </xf>
    <xf numFmtId="0" fontId="4" fillId="0" borderId="5" xfId="0" applyFont="1" applyBorder="1" applyAlignment="1">
      <alignment horizontal="center" vertical="center"/>
    </xf>
    <xf numFmtId="3" fontId="5" fillId="0" borderId="5" xfId="0" applyNumberFormat="1" applyFont="1" applyBorder="1" applyAlignment="1">
      <alignment horizontal="right" vertical="top"/>
    </xf>
    <xf numFmtId="4" fontId="5" fillId="0" borderId="5" xfId="0" applyNumberFormat="1" applyFont="1" applyBorder="1" applyAlignment="1">
      <alignment horizontal="right" vertical="top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right" vertical="top"/>
    </xf>
    <xf numFmtId="0" fontId="0" fillId="0" borderId="6" xfId="0" applyBorder="1" applyAlignment="1">
      <alignment horizontal="left"/>
    </xf>
    <xf numFmtId="3" fontId="5" fillId="0" borderId="6" xfId="0" applyNumberFormat="1" applyFont="1" applyBorder="1" applyAlignment="1">
      <alignment horizontal="right" vertical="top"/>
    </xf>
    <xf numFmtId="3" fontId="0" fillId="0" borderId="0" xfId="0" applyNumberFormat="1" applyAlignment="1">
      <alignment horizontal="left"/>
    </xf>
    <xf numFmtId="9" fontId="5" fillId="0" borderId="2" xfId="1" applyFont="1" applyBorder="1" applyAlignment="1">
      <alignment horizontal="right" vertical="top"/>
    </xf>
    <xf numFmtId="9" fontId="5" fillId="0" borderId="7" xfId="1" applyFont="1" applyBorder="1" applyAlignment="1">
      <alignment horizontal="right" vertical="top"/>
    </xf>
    <xf numFmtId="9" fontId="5" fillId="0" borderId="0" xfId="1" applyFont="1" applyBorder="1" applyAlignment="1">
      <alignment horizontal="right" vertical="top"/>
    </xf>
    <xf numFmtId="3" fontId="11" fillId="0" borderId="0" xfId="0" applyNumberFormat="1" applyFont="1" applyAlignment="1">
      <alignment horizontal="left"/>
    </xf>
    <xf numFmtId="37" fontId="10" fillId="0" borderId="0" xfId="0" applyNumberFormat="1" applyFont="1" applyAlignment="1">
      <alignment horizontal="center" vertical="center"/>
    </xf>
    <xf numFmtId="0" fontId="9" fillId="0" borderId="0" xfId="0" applyFont="1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right" vertical="top"/>
    </xf>
    <xf numFmtId="3" fontId="5" fillId="0" borderId="2" xfId="0" applyNumberFormat="1" applyFont="1" applyBorder="1" applyAlignment="1">
      <alignment horizontal="right" vertical="top"/>
    </xf>
    <xf numFmtId="0" fontId="5" fillId="0" borderId="0" xfId="0" applyFont="1" applyAlignment="1">
      <alignment horizontal="right" vertical="top"/>
    </xf>
    <xf numFmtId="3" fontId="5" fillId="0" borderId="0" xfId="0" applyNumberFormat="1" applyFont="1" applyAlignment="1">
      <alignment horizontal="right" vertical="top"/>
    </xf>
    <xf numFmtId="0" fontId="5" fillId="0" borderId="4" xfId="0" applyFont="1" applyBorder="1" applyAlignment="1">
      <alignment horizontal="right" vertical="top"/>
    </xf>
    <xf numFmtId="3" fontId="5" fillId="0" borderId="4" xfId="0" applyNumberFormat="1" applyFont="1" applyBorder="1" applyAlignment="1">
      <alignment horizontal="right" vertical="top"/>
    </xf>
    <xf numFmtId="0" fontId="4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3" fontId="5" fillId="0" borderId="5" xfId="0" applyNumberFormat="1" applyFont="1" applyBorder="1" applyAlignment="1">
      <alignment horizontal="right" vertical="top"/>
    </xf>
  </cellXfs>
  <cellStyles count="6">
    <cellStyle name="Comma 2" xfId="4" xr:uid="{3CDF8D63-58E5-48A9-A135-DAD199F952F7}"/>
    <cellStyle name="Normal" xfId="0" builtinId="0"/>
    <cellStyle name="Normal 2" xfId="5" xr:uid="{E0586B07-7DBA-409D-A816-67AF76B475E2}"/>
    <cellStyle name="Normal 3" xfId="2" xr:uid="{92AE5E08-52E3-4B6E-924B-CF5256F9F065}"/>
    <cellStyle name="Percent" xfId="1" builtinId="5"/>
    <cellStyle name="Percent 2" xfId="3" xr:uid="{29343255-6E67-4D1C-B156-0B3F74C6606D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512549</xdr:colOff>
      <xdr:row>4</xdr:row>
      <xdr:rowOff>230911</xdr:rowOff>
    </xdr:from>
    <xdr:to>
      <xdr:col>2</xdr:col>
      <xdr:colOff>2491467</xdr:colOff>
      <xdr:row>10</xdr:row>
      <xdr:rowOff>63501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DE4058B-B217-4E81-B960-2B6F5EAFCB8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789" t="13522" b="12585"/>
        <a:stretch/>
      </xdr:blipFill>
      <xdr:spPr>
        <a:xfrm>
          <a:off x="9880235783" y="1183411"/>
          <a:ext cx="5011043" cy="36108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J14"/>
  <sheetViews>
    <sheetView rightToLeft="1" tabSelected="1" view="pageBreakPreview" zoomScale="60" zoomScaleNormal="55" workbookViewId="0">
      <selection activeCell="A15" sqref="A15"/>
    </sheetView>
  </sheetViews>
  <sheetFormatPr defaultRowHeight="12.75"/>
  <cols>
    <col min="1" max="1" width="28.28515625" customWidth="1"/>
    <col min="2" max="2" width="45.42578125" customWidth="1"/>
    <col min="3" max="3" width="76.5703125" customWidth="1"/>
    <col min="4" max="6" width="9.140625" hidden="1" customWidth="1"/>
    <col min="7" max="10" width="0" hidden="1" customWidth="1"/>
  </cols>
  <sheetData>
    <row r="3" spans="1:10" ht="29.1" customHeight="1">
      <c r="A3" s="1"/>
      <c r="B3" s="1"/>
      <c r="C3" s="1"/>
    </row>
    <row r="4" spans="1:10" ht="21.75" customHeight="1">
      <c r="A4" s="1"/>
      <c r="B4" s="1"/>
      <c r="C4" s="1"/>
    </row>
    <row r="5" spans="1:10" ht="21.75" customHeight="1">
      <c r="A5" s="1"/>
      <c r="B5" s="1"/>
      <c r="C5" s="1"/>
    </row>
    <row r="6" spans="1:10" ht="7.35" customHeight="1"/>
    <row r="7" spans="1:10" ht="123.6" customHeight="1">
      <c r="B7" s="2"/>
    </row>
    <row r="8" spans="1:10" ht="123.6" customHeight="1">
      <c r="B8" s="2"/>
    </row>
    <row r="12" spans="1:10" ht="30">
      <c r="A12" s="30" t="s">
        <v>305</v>
      </c>
      <c r="B12" s="31"/>
      <c r="C12" s="31"/>
      <c r="D12" s="31"/>
      <c r="E12" s="31"/>
      <c r="F12" s="31"/>
      <c r="G12" s="31"/>
      <c r="H12" s="31"/>
      <c r="I12" s="31"/>
      <c r="J12" s="31"/>
    </row>
    <row r="13" spans="1:10" ht="30">
      <c r="A13" s="30" t="s">
        <v>306</v>
      </c>
      <c r="B13" s="31"/>
      <c r="C13" s="31"/>
      <c r="D13" s="31"/>
      <c r="E13" s="31"/>
      <c r="F13" s="31"/>
      <c r="G13" s="31"/>
      <c r="H13" s="31"/>
      <c r="I13" s="31"/>
      <c r="J13" s="31"/>
    </row>
    <row r="14" spans="1:10" ht="30">
      <c r="A14" s="30" t="s">
        <v>307</v>
      </c>
      <c r="B14" s="31"/>
      <c r="C14" s="31"/>
      <c r="D14" s="31"/>
      <c r="E14" s="31"/>
      <c r="F14" s="31"/>
      <c r="G14" s="31"/>
      <c r="H14" s="31"/>
      <c r="I14" s="31"/>
      <c r="J14" s="31"/>
    </row>
  </sheetData>
  <mergeCells count="3">
    <mergeCell ref="A14:J14"/>
    <mergeCell ref="A12:J12"/>
    <mergeCell ref="A13:J13"/>
  </mergeCells>
  <pageMargins left="0.39" right="0.39" top="0.39" bottom="0.39" header="0" footer="0"/>
  <pageSetup scale="66" fitToHeight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  <pageSetUpPr fitToPage="1"/>
  </sheetPr>
  <dimension ref="A1:V8"/>
  <sheetViews>
    <sheetView rightToLeft="1" workbookViewId="0">
      <selection sqref="A1:V1"/>
    </sheetView>
  </sheetViews>
  <sheetFormatPr defaultRowHeight="12.75"/>
  <cols>
    <col min="1" max="1" width="5.140625" customWidth="1"/>
    <col min="2" max="2" width="18.140625" customWidth="1"/>
    <col min="3" max="3" width="1.28515625" customWidth="1"/>
    <col min="4" max="4" width="13" customWidth="1"/>
    <col min="5" max="5" width="1.28515625" customWidth="1"/>
    <col min="6" max="6" width="14.28515625" customWidth="1"/>
    <col min="7" max="7" width="1.28515625" customWidth="1"/>
    <col min="8" max="8" width="13" customWidth="1"/>
    <col min="9" max="9" width="1.28515625" customWidth="1"/>
    <col min="10" max="10" width="13" customWidth="1"/>
    <col min="11" max="11" width="1.28515625" customWidth="1"/>
    <col min="12" max="12" width="15.5703125" customWidth="1"/>
    <col min="13" max="13" width="1.28515625" customWidth="1"/>
    <col min="14" max="14" width="13" customWidth="1"/>
    <col min="15" max="15" width="1.28515625" customWidth="1"/>
    <col min="16" max="16" width="14.28515625" customWidth="1"/>
    <col min="17" max="17" width="1.28515625" customWidth="1"/>
    <col min="18" max="18" width="13" customWidth="1"/>
    <col min="19" max="19" width="1.28515625" customWidth="1"/>
    <col min="20" max="20" width="13" customWidth="1"/>
    <col min="21" max="21" width="1.28515625" customWidth="1"/>
    <col min="22" max="22" width="15.5703125" customWidth="1"/>
    <col min="23" max="23" width="0.28515625" customWidth="1"/>
  </cols>
  <sheetData>
    <row r="1" spans="1:22" ht="29.1" customHeight="1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</row>
    <row r="2" spans="1:22" ht="21.75" customHeight="1">
      <c r="A2" s="32" t="s">
        <v>148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</row>
    <row r="3" spans="1:22" ht="21.75" customHeight="1">
      <c r="A3" s="32" t="s">
        <v>2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</row>
    <row r="4" spans="1:22" ht="14.45" customHeight="1"/>
    <row r="5" spans="1:22" ht="14.45" customHeight="1">
      <c r="A5" s="3" t="s">
        <v>196</v>
      </c>
      <c r="B5" s="33" t="s">
        <v>197</v>
      </c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</row>
    <row r="6" spans="1:22" ht="14.45" customHeight="1">
      <c r="D6" s="34" t="s">
        <v>167</v>
      </c>
      <c r="E6" s="34"/>
      <c r="F6" s="34"/>
      <c r="G6" s="34"/>
      <c r="H6" s="34"/>
      <c r="I6" s="34"/>
      <c r="J6" s="34"/>
      <c r="K6" s="34"/>
      <c r="L6" s="34"/>
      <c r="N6" s="34" t="s">
        <v>168</v>
      </c>
      <c r="O6" s="34"/>
      <c r="P6" s="34"/>
      <c r="Q6" s="34"/>
      <c r="R6" s="34"/>
      <c r="S6" s="34"/>
      <c r="T6" s="34"/>
      <c r="U6" s="34"/>
      <c r="V6" s="34"/>
    </row>
    <row r="7" spans="1:22" ht="14.45" customHeight="1">
      <c r="D7" s="5"/>
      <c r="E7" s="5"/>
      <c r="F7" s="5"/>
      <c r="G7" s="5"/>
      <c r="H7" s="5"/>
      <c r="I7" s="5"/>
      <c r="J7" s="35" t="s">
        <v>78</v>
      </c>
      <c r="K7" s="35"/>
      <c r="L7" s="35"/>
      <c r="N7" s="5"/>
      <c r="O7" s="5"/>
      <c r="P7" s="5"/>
      <c r="Q7" s="5"/>
      <c r="R7" s="5"/>
      <c r="S7" s="5"/>
      <c r="T7" s="35" t="s">
        <v>78</v>
      </c>
      <c r="U7" s="35"/>
      <c r="V7" s="35"/>
    </row>
    <row r="8" spans="1:22" ht="14.45" customHeight="1">
      <c r="A8" s="34" t="s">
        <v>95</v>
      </c>
      <c r="B8" s="34"/>
      <c r="D8" s="4" t="s">
        <v>198</v>
      </c>
      <c r="F8" s="4" t="s">
        <v>171</v>
      </c>
      <c r="H8" s="4" t="s">
        <v>172</v>
      </c>
      <c r="J8" s="6" t="s">
        <v>118</v>
      </c>
      <c r="K8" s="5"/>
      <c r="L8" s="6" t="s">
        <v>153</v>
      </c>
      <c r="N8" s="4" t="s">
        <v>198</v>
      </c>
      <c r="P8" s="4" t="s">
        <v>171</v>
      </c>
      <c r="R8" s="4" t="s">
        <v>172</v>
      </c>
      <c r="T8" s="6" t="s">
        <v>118</v>
      </c>
      <c r="U8" s="5"/>
      <c r="V8" s="6" t="s">
        <v>153</v>
      </c>
    </row>
  </sheetData>
  <mergeCells count="9">
    <mergeCell ref="J7:L7"/>
    <mergeCell ref="T7:V7"/>
    <mergeCell ref="A8:B8"/>
    <mergeCell ref="A1:V1"/>
    <mergeCell ref="A2:V2"/>
    <mergeCell ref="A3:V3"/>
    <mergeCell ref="B5:V5"/>
    <mergeCell ref="D6:L6"/>
    <mergeCell ref="N6:V6"/>
  </mergeCells>
  <pageMargins left="0.39" right="0.39" top="0.39" bottom="0.39" header="0" footer="0"/>
  <pageSetup paperSize="0" fitToHeight="0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2D050"/>
    <pageSetUpPr fitToPage="1"/>
  </sheetPr>
  <dimension ref="A1:R8"/>
  <sheetViews>
    <sheetView rightToLeft="1" workbookViewId="0">
      <selection sqref="A1:R1"/>
    </sheetView>
  </sheetViews>
  <sheetFormatPr defaultRowHeight="12.75"/>
  <cols>
    <col min="1" max="1" width="5.140625" customWidth="1"/>
    <col min="2" max="2" width="18.140625" customWidth="1"/>
    <col min="3" max="3" width="1.28515625" customWidth="1"/>
    <col min="4" max="4" width="13" customWidth="1"/>
    <col min="5" max="5" width="1.28515625" customWidth="1"/>
    <col min="6" max="6" width="14.28515625" customWidth="1"/>
    <col min="7" max="7" width="1.28515625" customWidth="1"/>
    <col min="8" max="8" width="13" customWidth="1"/>
    <col min="9" max="9" width="1.28515625" customWidth="1"/>
    <col min="10" max="10" width="19.42578125" customWidth="1"/>
    <col min="11" max="11" width="1.28515625" customWidth="1"/>
    <col min="12" max="12" width="13" customWidth="1"/>
    <col min="13" max="13" width="1.28515625" customWidth="1"/>
    <col min="14" max="14" width="14.28515625" customWidth="1"/>
    <col min="15" max="15" width="1.28515625" customWidth="1"/>
    <col min="16" max="16" width="13" customWidth="1"/>
    <col min="17" max="17" width="1.28515625" customWidth="1"/>
    <col min="18" max="18" width="19.42578125" customWidth="1"/>
    <col min="19" max="19" width="0.28515625" customWidth="1"/>
  </cols>
  <sheetData>
    <row r="1" spans="1:18" ht="29.1" customHeight="1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</row>
    <row r="2" spans="1:18" ht="21.75" customHeight="1">
      <c r="A2" s="32" t="s">
        <v>148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</row>
    <row r="3" spans="1:18" ht="21.75" customHeight="1">
      <c r="A3" s="32" t="s">
        <v>2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</row>
    <row r="4" spans="1:18" ht="14.45" customHeight="1"/>
    <row r="5" spans="1:18" ht="14.45" customHeight="1">
      <c r="A5" s="3" t="s">
        <v>199</v>
      </c>
      <c r="B5" s="33" t="s">
        <v>200</v>
      </c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</row>
    <row r="6" spans="1:18" ht="14.45" customHeight="1">
      <c r="D6" s="34" t="s">
        <v>167</v>
      </c>
      <c r="E6" s="34"/>
      <c r="F6" s="34"/>
      <c r="G6" s="34"/>
      <c r="H6" s="34"/>
      <c r="I6" s="34"/>
      <c r="J6" s="34"/>
      <c r="L6" s="34" t="s">
        <v>168</v>
      </c>
      <c r="M6" s="34"/>
      <c r="N6" s="34"/>
      <c r="O6" s="34"/>
      <c r="P6" s="34"/>
      <c r="Q6" s="34"/>
      <c r="R6" s="34"/>
    </row>
    <row r="7" spans="1:18" ht="14.45" customHeight="1">
      <c r="D7" s="5"/>
      <c r="E7" s="5"/>
      <c r="F7" s="5"/>
      <c r="G7" s="5"/>
      <c r="H7" s="5"/>
      <c r="I7" s="5"/>
      <c r="J7" s="5"/>
      <c r="L7" s="5"/>
      <c r="M7" s="5"/>
      <c r="N7" s="5"/>
      <c r="O7" s="5"/>
      <c r="P7" s="5"/>
      <c r="Q7" s="5"/>
      <c r="R7" s="5"/>
    </row>
    <row r="8" spans="1:18" ht="14.45" customHeight="1">
      <c r="A8" s="34" t="s">
        <v>201</v>
      </c>
      <c r="B8" s="34"/>
      <c r="D8" s="4" t="s">
        <v>202</v>
      </c>
      <c r="F8" s="4" t="s">
        <v>171</v>
      </c>
      <c r="H8" s="4" t="s">
        <v>172</v>
      </c>
      <c r="J8" s="4" t="s">
        <v>78</v>
      </c>
      <c r="L8" s="4" t="s">
        <v>202</v>
      </c>
      <c r="N8" s="4" t="s">
        <v>171</v>
      </c>
      <c r="P8" s="4" t="s">
        <v>172</v>
      </c>
      <c r="R8" s="4" t="s">
        <v>78</v>
      </c>
    </row>
  </sheetData>
  <mergeCells count="7">
    <mergeCell ref="A8:B8"/>
    <mergeCell ref="A1:R1"/>
    <mergeCell ref="A2:R2"/>
    <mergeCell ref="A3:R3"/>
    <mergeCell ref="B5:R5"/>
    <mergeCell ref="D6:J6"/>
    <mergeCell ref="L6:R6"/>
  </mergeCells>
  <pageMargins left="0.39" right="0.39" top="0.39" bottom="0.39" header="0" footer="0"/>
  <pageSetup paperSize="0" fitToHeight="0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92D050"/>
    <pageSetUpPr fitToPage="1"/>
  </sheetPr>
  <dimension ref="A1:Q77"/>
  <sheetViews>
    <sheetView rightToLeft="1" workbookViewId="0">
      <selection sqref="A1:Q1"/>
    </sheetView>
  </sheetViews>
  <sheetFormatPr defaultRowHeight="12.75"/>
  <cols>
    <col min="1" max="1" width="7.7109375" customWidth="1"/>
    <col min="2" max="2" width="5.140625" customWidth="1"/>
    <col min="3" max="3" width="1.28515625" customWidth="1"/>
    <col min="4" max="4" width="13" customWidth="1"/>
    <col min="5" max="5" width="1.28515625" customWidth="1"/>
    <col min="6" max="6" width="14.28515625" customWidth="1"/>
    <col min="7" max="7" width="1.28515625" customWidth="1"/>
    <col min="8" max="8" width="13" customWidth="1"/>
    <col min="9" max="9" width="1.28515625" customWidth="1"/>
    <col min="10" max="10" width="10.42578125" customWidth="1"/>
    <col min="11" max="11" width="9.140625" customWidth="1"/>
    <col min="12" max="12" width="1.28515625" customWidth="1"/>
    <col min="13" max="13" width="28.5703125" customWidth="1"/>
    <col min="14" max="14" width="1.28515625" customWidth="1"/>
    <col min="15" max="15" width="14.28515625" customWidth="1"/>
    <col min="16" max="16" width="1.28515625" customWidth="1"/>
    <col min="17" max="17" width="28.5703125" customWidth="1"/>
    <col min="18" max="18" width="0.28515625" customWidth="1"/>
  </cols>
  <sheetData>
    <row r="1" spans="1:17" ht="29.1" customHeight="1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</row>
    <row r="2" spans="1:17" ht="21.75" customHeight="1">
      <c r="A2" s="32" t="s">
        <v>148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</row>
    <row r="3" spans="1:17" ht="21.75" customHeight="1">
      <c r="A3" s="32" t="s">
        <v>2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</row>
    <row r="4" spans="1:17" ht="14.45" customHeight="1"/>
    <row r="5" spans="1:17" ht="14.45" customHeight="1">
      <c r="A5" s="3" t="s">
        <v>203</v>
      </c>
      <c r="B5" s="33" t="s">
        <v>204</v>
      </c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</row>
    <row r="6" spans="1:17" ht="29.1" customHeight="1">
      <c r="M6" s="44" t="s">
        <v>205</v>
      </c>
      <c r="Q6" s="44" t="s">
        <v>206</v>
      </c>
    </row>
    <row r="7" spans="1:17" ht="14.45" customHeight="1">
      <c r="A7" s="34" t="s">
        <v>207</v>
      </c>
      <c r="B7" s="34"/>
      <c r="D7" s="4" t="s">
        <v>208</v>
      </c>
      <c r="F7" s="4" t="s">
        <v>209</v>
      </c>
      <c r="H7" s="4" t="s">
        <v>89</v>
      </c>
      <c r="J7" s="34" t="s">
        <v>210</v>
      </c>
      <c r="K7" s="34"/>
      <c r="M7" s="44"/>
      <c r="O7" s="4" t="s">
        <v>211</v>
      </c>
      <c r="Q7" s="44"/>
    </row>
    <row r="8" spans="1:17" ht="14.45" customHeight="1">
      <c r="A8" s="35" t="s">
        <v>212</v>
      </c>
      <c r="B8" s="48"/>
      <c r="D8" s="35" t="s">
        <v>213</v>
      </c>
      <c r="F8" s="6" t="s">
        <v>214</v>
      </c>
      <c r="H8" s="5"/>
      <c r="J8" s="5"/>
      <c r="K8" s="5"/>
      <c r="M8" s="5"/>
      <c r="O8" s="5"/>
      <c r="Q8" s="5"/>
    </row>
    <row r="9" spans="1:17" ht="14.45" customHeight="1">
      <c r="A9" s="34"/>
      <c r="B9" s="34"/>
      <c r="D9" s="34"/>
      <c r="F9" s="6" t="s">
        <v>215</v>
      </c>
    </row>
    <row r="10" spans="1:17" ht="14.45" customHeight="1">
      <c r="A10" s="35" t="s">
        <v>212</v>
      </c>
      <c r="B10" s="48"/>
      <c r="D10" s="35" t="s">
        <v>216</v>
      </c>
      <c r="F10" s="6" t="s">
        <v>214</v>
      </c>
    </row>
    <row r="11" spans="1:17" ht="14.45" customHeight="1">
      <c r="A11" s="34"/>
      <c r="B11" s="34"/>
      <c r="D11" s="34"/>
      <c r="F11" s="6" t="s">
        <v>217</v>
      </c>
    </row>
    <row r="12" spans="1:17" ht="65.45" customHeight="1">
      <c r="A12" s="45" t="s">
        <v>218</v>
      </c>
      <c r="B12" s="45"/>
      <c r="D12" s="21" t="s">
        <v>219</v>
      </c>
      <c r="F12" s="6" t="s">
        <v>220</v>
      </c>
    </row>
    <row r="13" spans="1:17" ht="14.45" customHeight="1">
      <c r="A13" s="45" t="s">
        <v>221</v>
      </c>
      <c r="B13" s="46"/>
      <c r="D13" s="45" t="s">
        <v>221</v>
      </c>
      <c r="F13" s="6" t="s">
        <v>222</v>
      </c>
    </row>
    <row r="14" spans="1:17" ht="14.45" customHeight="1">
      <c r="A14" s="47"/>
      <c r="B14" s="47"/>
      <c r="D14" s="47"/>
      <c r="F14" s="6" t="s">
        <v>223</v>
      </c>
    </row>
    <row r="15" spans="1:17" ht="14.45" customHeight="1">
      <c r="A15" s="47"/>
      <c r="B15" s="47"/>
      <c r="D15" s="47"/>
      <c r="F15" s="6" t="s">
        <v>224</v>
      </c>
    </row>
    <row r="16" spans="1:17" ht="14.45" customHeight="1">
      <c r="A16" s="44"/>
      <c r="B16" s="44"/>
      <c r="D16" s="44"/>
      <c r="F16" s="6" t="s">
        <v>225</v>
      </c>
    </row>
    <row r="17" spans="1:10" ht="14.45" customHeight="1">
      <c r="A17" s="5"/>
      <c r="B17" s="5"/>
      <c r="D17" s="5"/>
      <c r="F17" s="5"/>
    </row>
    <row r="18" spans="1:10" ht="14.45" customHeight="1">
      <c r="A18" s="34" t="s">
        <v>226</v>
      </c>
      <c r="B18" s="34"/>
      <c r="C18" s="34"/>
      <c r="D18" s="34"/>
      <c r="E18" s="34"/>
      <c r="F18" s="34"/>
      <c r="G18" s="34"/>
      <c r="H18" s="34"/>
      <c r="I18" s="34"/>
      <c r="J18" s="34"/>
    </row>
    <row r="19" spans="1:10" ht="14.45" customHeight="1">
      <c r="A19" s="5"/>
      <c r="B19" s="5"/>
      <c r="C19" s="5"/>
      <c r="D19" s="5"/>
      <c r="E19" s="5"/>
      <c r="F19" s="5"/>
      <c r="G19" s="5"/>
      <c r="H19" s="5"/>
      <c r="I19" s="5"/>
      <c r="J19" s="5"/>
    </row>
    <row r="20" spans="1:10" ht="14.45" customHeight="1"/>
    <row r="21" spans="1:10" ht="14.45" customHeight="1"/>
    <row r="22" spans="1:10" ht="14.45" customHeight="1"/>
    <row r="23" spans="1:10" ht="14.45" customHeight="1"/>
    <row r="24" spans="1:10" ht="14.45" customHeight="1"/>
    <row r="25" spans="1:10" ht="14.45" customHeight="1"/>
    <row r="26" spans="1:10" ht="14.45" customHeight="1"/>
    <row r="27" spans="1:10" ht="14.45" customHeight="1"/>
    <row r="28" spans="1:10" ht="14.45" customHeight="1"/>
    <row r="29" spans="1:10" ht="14.45" customHeight="1"/>
    <row r="30" spans="1:10" ht="14.45" customHeight="1"/>
    <row r="31" spans="1:10" ht="14.45" customHeight="1"/>
    <row r="32" spans="1:10" ht="14.45" customHeight="1"/>
    <row r="33" ht="14.45" customHeight="1"/>
    <row r="34" ht="14.45" customHeight="1"/>
    <row r="35" ht="14.45" customHeight="1"/>
    <row r="36" ht="14.45" customHeight="1"/>
    <row r="37" ht="14.45" customHeight="1"/>
    <row r="38" ht="14.45" customHeight="1"/>
    <row r="39" ht="14.45" customHeight="1"/>
    <row r="40" ht="14.45" customHeight="1"/>
    <row r="41" ht="14.45" customHeight="1"/>
    <row r="42" ht="14.45" customHeight="1"/>
    <row r="43" ht="14.45" customHeight="1"/>
    <row r="44" ht="14.45" customHeight="1"/>
    <row r="45" ht="14.45" customHeight="1"/>
    <row r="46" ht="14.45" customHeight="1"/>
    <row r="47" ht="14.45" customHeight="1"/>
    <row r="48" ht="14.45" customHeight="1"/>
    <row r="49" ht="14.45" customHeight="1"/>
    <row r="50" ht="14.45" customHeight="1"/>
    <row r="51" ht="14.45" customHeight="1"/>
    <row r="52" ht="14.45" customHeight="1"/>
    <row r="53" ht="14.45" customHeight="1"/>
    <row r="54" ht="14.45" customHeight="1"/>
    <row r="55" ht="14.45" customHeight="1"/>
    <row r="56" ht="14.45" customHeight="1"/>
    <row r="57" ht="14.45" customHeight="1"/>
    <row r="58" ht="14.45" customHeight="1"/>
    <row r="59" ht="14.45" customHeight="1"/>
    <row r="60" ht="14.45" customHeight="1"/>
    <row r="61" ht="14.45" customHeight="1"/>
    <row r="62" ht="14.45" customHeight="1"/>
    <row r="63" ht="14.45" customHeight="1"/>
    <row r="64" ht="14.45" customHeight="1"/>
    <row r="65" ht="14.45" customHeight="1"/>
    <row r="66" ht="14.45" customHeight="1"/>
    <row r="67" ht="14.45" customHeight="1"/>
    <row r="68" ht="14.45" customHeight="1"/>
    <row r="69" ht="14.45" customHeight="1"/>
    <row r="70" ht="14.45" customHeight="1"/>
    <row r="71" ht="14.45" customHeight="1"/>
    <row r="72" ht="14.45" customHeight="1"/>
    <row r="73" ht="14.45" customHeight="1"/>
    <row r="74" ht="14.45" customHeight="1"/>
    <row r="75" ht="14.45" customHeight="1"/>
    <row r="76" ht="14.45" customHeight="1"/>
    <row r="77" ht="14.45" customHeight="1"/>
  </sheetData>
  <mergeCells count="16">
    <mergeCell ref="A13:B16"/>
    <mergeCell ref="D13:D16"/>
    <mergeCell ref="A18:J18"/>
    <mergeCell ref="A8:B9"/>
    <mergeCell ref="D8:D9"/>
    <mergeCell ref="A10:B11"/>
    <mergeCell ref="D10:D11"/>
    <mergeCell ref="A12:B12"/>
    <mergeCell ref="A1:Q1"/>
    <mergeCell ref="A2:Q2"/>
    <mergeCell ref="A3:Q3"/>
    <mergeCell ref="B5:Q5"/>
    <mergeCell ref="M6:M7"/>
    <mergeCell ref="Q6:Q7"/>
    <mergeCell ref="A7:B7"/>
    <mergeCell ref="J7:K7"/>
  </mergeCells>
  <pageMargins left="0.39" right="0.39" top="0.39" bottom="0.39" header="0" footer="0"/>
  <pageSetup paperSize="0" fitToHeight="0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92D050"/>
    <pageSetUpPr fitToPage="1"/>
  </sheetPr>
  <dimension ref="A1:J32"/>
  <sheetViews>
    <sheetView rightToLeft="1" topLeftCell="A19" workbookViewId="0">
      <selection activeCell="D32" sqref="D32"/>
    </sheetView>
  </sheetViews>
  <sheetFormatPr defaultRowHeight="12.75"/>
  <cols>
    <col min="1" max="1" width="5.140625" customWidth="1"/>
    <col min="2" max="2" width="40.28515625" customWidth="1"/>
    <col min="3" max="3" width="1.28515625" customWidth="1"/>
    <col min="4" max="4" width="19.42578125" customWidth="1"/>
    <col min="5" max="5" width="1.28515625" customWidth="1"/>
    <col min="6" max="6" width="20.7109375" customWidth="1"/>
    <col min="7" max="7" width="1.28515625" customWidth="1"/>
    <col min="8" max="8" width="19.42578125" customWidth="1"/>
    <col min="9" max="9" width="1.28515625" customWidth="1"/>
    <col min="10" max="10" width="19.42578125" customWidth="1"/>
    <col min="11" max="11" width="0.28515625" customWidth="1"/>
  </cols>
  <sheetData>
    <row r="1" spans="1:10" ht="29.1" customHeight="1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</row>
    <row r="2" spans="1:10" ht="21.75" customHeight="1">
      <c r="A2" s="32" t="s">
        <v>148</v>
      </c>
      <c r="B2" s="32"/>
      <c r="C2" s="32"/>
      <c r="D2" s="32"/>
      <c r="E2" s="32"/>
      <c r="F2" s="32"/>
      <c r="G2" s="32"/>
      <c r="H2" s="32"/>
      <c r="I2" s="32"/>
      <c r="J2" s="32"/>
    </row>
    <row r="3" spans="1:10" ht="21.75" customHeight="1">
      <c r="A3" s="32" t="s">
        <v>2</v>
      </c>
      <c r="B3" s="32"/>
      <c r="C3" s="32"/>
      <c r="D3" s="32"/>
      <c r="E3" s="32"/>
      <c r="F3" s="32"/>
      <c r="G3" s="32"/>
      <c r="H3" s="32"/>
      <c r="I3" s="32"/>
      <c r="J3" s="32"/>
    </row>
    <row r="4" spans="1:10" ht="14.45" customHeight="1"/>
    <row r="5" spans="1:10" ht="14.45" customHeight="1">
      <c r="A5" s="3" t="s">
        <v>227</v>
      </c>
      <c r="B5" s="33" t="s">
        <v>228</v>
      </c>
      <c r="C5" s="33"/>
      <c r="D5" s="33"/>
      <c r="E5" s="33"/>
      <c r="F5" s="33"/>
      <c r="G5" s="33"/>
      <c r="H5" s="33"/>
      <c r="I5" s="33"/>
      <c r="J5" s="33"/>
    </row>
    <row r="6" spans="1:10" ht="14.45" customHeight="1">
      <c r="D6" s="34" t="s">
        <v>167</v>
      </c>
      <c r="E6" s="34"/>
      <c r="F6" s="34"/>
      <c r="H6" s="34" t="s">
        <v>168</v>
      </c>
      <c r="I6" s="34"/>
      <c r="J6" s="34"/>
    </row>
    <row r="7" spans="1:10" ht="36.4" customHeight="1">
      <c r="A7" s="34" t="s">
        <v>229</v>
      </c>
      <c r="B7" s="34"/>
      <c r="D7" s="21" t="s">
        <v>230</v>
      </c>
      <c r="E7" s="5"/>
      <c r="F7" s="21" t="s">
        <v>231</v>
      </c>
      <c r="H7" s="21" t="s">
        <v>230</v>
      </c>
      <c r="I7" s="5"/>
      <c r="J7" s="21" t="s">
        <v>231</v>
      </c>
    </row>
    <row r="8" spans="1:10" ht="21.75" customHeight="1">
      <c r="A8" s="36" t="s">
        <v>232</v>
      </c>
      <c r="B8" s="36"/>
      <c r="D8" s="8">
        <v>0</v>
      </c>
      <c r="F8" s="26">
        <f>D8/$D$29</f>
        <v>0</v>
      </c>
      <c r="H8" s="8">
        <v>1821917814</v>
      </c>
      <c r="J8" s="26">
        <f>H8/$H$29</f>
        <v>2.1226338528897794E-2</v>
      </c>
    </row>
    <row r="9" spans="1:10" ht="21.75" customHeight="1">
      <c r="A9" s="38" t="s">
        <v>121</v>
      </c>
      <c r="B9" s="38"/>
      <c r="D9" s="11">
        <v>68189</v>
      </c>
      <c r="F9" s="28">
        <f t="shared" ref="F9:F29" si="0">D9/$D$29</f>
        <v>5.4210619122537046E-6</v>
      </c>
      <c r="H9" s="11">
        <v>2265772</v>
      </c>
      <c r="J9" s="28">
        <f t="shared" ref="J9:J29" si="1">H9/$H$29</f>
        <v>2.6397482439511302E-5</v>
      </c>
    </row>
    <row r="10" spans="1:10" ht="21.75" customHeight="1">
      <c r="A10" s="38" t="s">
        <v>123</v>
      </c>
      <c r="B10" s="38"/>
      <c r="D10" s="11">
        <v>769221</v>
      </c>
      <c r="F10" s="28">
        <f t="shared" si="0"/>
        <v>6.1153480256430031E-5</v>
      </c>
      <c r="H10" s="11">
        <v>5240452</v>
      </c>
      <c r="J10" s="28">
        <f t="shared" si="1"/>
        <v>6.1054130620866474E-5</v>
      </c>
    </row>
    <row r="11" spans="1:10" ht="21.75" customHeight="1">
      <c r="A11" s="38" t="s">
        <v>125</v>
      </c>
      <c r="B11" s="38"/>
      <c r="D11" s="11">
        <v>74702</v>
      </c>
      <c r="F11" s="28">
        <f t="shared" si="0"/>
        <v>5.9388488901314916E-6</v>
      </c>
      <c r="H11" s="11">
        <v>509585</v>
      </c>
      <c r="J11" s="28">
        <f t="shared" si="1"/>
        <v>5.9369438270657269E-6</v>
      </c>
    </row>
    <row r="12" spans="1:10" ht="21.75" customHeight="1">
      <c r="A12" s="38" t="s">
        <v>126</v>
      </c>
      <c r="B12" s="38"/>
      <c r="D12" s="11">
        <v>2581466</v>
      </c>
      <c r="F12" s="28">
        <f t="shared" si="0"/>
        <v>2.0522792547739258E-4</v>
      </c>
      <c r="H12" s="11">
        <v>17521832</v>
      </c>
      <c r="J12" s="28">
        <f t="shared" si="1"/>
        <v>2.0413892153670678E-4</v>
      </c>
    </row>
    <row r="13" spans="1:10" ht="21.75" customHeight="1">
      <c r="A13" s="38" t="s">
        <v>128</v>
      </c>
      <c r="B13" s="38"/>
      <c r="D13" s="11">
        <v>101821576</v>
      </c>
      <c r="F13" s="28">
        <f t="shared" si="0"/>
        <v>8.0948696637176965E-3</v>
      </c>
      <c r="H13" s="11">
        <v>108139734</v>
      </c>
      <c r="J13" s="28">
        <f t="shared" si="1"/>
        <v>1.2598870183224186E-3</v>
      </c>
    </row>
    <row r="14" spans="1:10" ht="21.75" customHeight="1">
      <c r="A14" s="38" t="s">
        <v>233</v>
      </c>
      <c r="B14" s="38"/>
      <c r="D14" s="11">
        <v>0</v>
      </c>
      <c r="F14" s="28">
        <f t="shared" si="0"/>
        <v>0</v>
      </c>
      <c r="H14" s="11">
        <v>4152377298</v>
      </c>
      <c r="J14" s="28">
        <f t="shared" si="1"/>
        <v>4.8377465519999531E-2</v>
      </c>
    </row>
    <row r="15" spans="1:10" ht="21.75" customHeight="1">
      <c r="A15" s="38" t="s">
        <v>129</v>
      </c>
      <c r="B15" s="38"/>
      <c r="D15" s="11">
        <v>173272</v>
      </c>
      <c r="F15" s="28">
        <f t="shared" si="0"/>
        <v>1.3775216525539661E-5</v>
      </c>
      <c r="H15" s="11">
        <v>909990</v>
      </c>
      <c r="J15" s="28">
        <f t="shared" si="1"/>
        <v>1.060188096822226E-5</v>
      </c>
    </row>
    <row r="16" spans="1:10" ht="21.75" customHeight="1">
      <c r="A16" s="38" t="s">
        <v>130</v>
      </c>
      <c r="B16" s="38"/>
      <c r="D16" s="11">
        <v>27384</v>
      </c>
      <c r="F16" s="28">
        <f t="shared" si="0"/>
        <v>2.1770426227860134E-6</v>
      </c>
      <c r="H16" s="11">
        <v>820911</v>
      </c>
      <c r="J16" s="28">
        <f t="shared" si="1"/>
        <v>9.5640619210148517E-6</v>
      </c>
    </row>
    <row r="17" spans="1:10" ht="21.75" customHeight="1">
      <c r="A17" s="38" t="s">
        <v>234</v>
      </c>
      <c r="B17" s="38"/>
      <c r="D17" s="11">
        <v>0</v>
      </c>
      <c r="F17" s="28">
        <f t="shared" si="0"/>
        <v>0</v>
      </c>
      <c r="H17" s="11">
        <v>8590684934</v>
      </c>
      <c r="J17" s="28">
        <f t="shared" si="1"/>
        <v>0.10008617578849033</v>
      </c>
    </row>
    <row r="18" spans="1:10" ht="21.75" customHeight="1">
      <c r="A18" s="38" t="s">
        <v>131</v>
      </c>
      <c r="B18" s="38"/>
      <c r="D18" s="11">
        <v>100456213</v>
      </c>
      <c r="F18" s="28">
        <f t="shared" si="0"/>
        <v>7.9863225761273148E-3</v>
      </c>
      <c r="H18" s="11">
        <v>8058306848</v>
      </c>
      <c r="J18" s="28">
        <f t="shared" si="1"/>
        <v>9.3883680049128365E-2</v>
      </c>
    </row>
    <row r="19" spans="1:10" ht="21.75" customHeight="1">
      <c r="A19" s="38" t="s">
        <v>235</v>
      </c>
      <c r="B19" s="38"/>
      <c r="D19" s="11">
        <v>0</v>
      </c>
      <c r="F19" s="28">
        <f t="shared" si="0"/>
        <v>0</v>
      </c>
      <c r="H19" s="11">
        <v>161408225</v>
      </c>
      <c r="J19" s="28">
        <f t="shared" si="1"/>
        <v>1.8804940589918972E-3</v>
      </c>
    </row>
    <row r="20" spans="1:10" ht="21.75" customHeight="1">
      <c r="A20" s="38" t="s">
        <v>132</v>
      </c>
      <c r="B20" s="38"/>
      <c r="D20" s="11">
        <v>829948914</v>
      </c>
      <c r="F20" s="28">
        <f t="shared" si="0"/>
        <v>6.5981381847537365E-2</v>
      </c>
      <c r="H20" s="11">
        <v>18692369870</v>
      </c>
      <c r="J20" s="28">
        <f t="shared" si="1"/>
        <v>0.21777632762527524</v>
      </c>
    </row>
    <row r="21" spans="1:10" ht="21.75" customHeight="1">
      <c r="A21" s="38" t="s">
        <v>133</v>
      </c>
      <c r="B21" s="38"/>
      <c r="D21" s="11">
        <v>2991391218</v>
      </c>
      <c r="F21" s="28">
        <f t="shared" si="0"/>
        <v>0.23781719920441743</v>
      </c>
      <c r="H21" s="11">
        <v>25660997153</v>
      </c>
      <c r="J21" s="28">
        <f t="shared" si="1"/>
        <v>0.29896464504224918</v>
      </c>
    </row>
    <row r="22" spans="1:10" ht="21.75" customHeight="1">
      <c r="A22" s="38" t="s">
        <v>135</v>
      </c>
      <c r="B22" s="38"/>
      <c r="D22" s="11">
        <v>814587921</v>
      </c>
      <c r="F22" s="28">
        <f t="shared" si="0"/>
        <v>6.4760174701418552E-2</v>
      </c>
      <c r="H22" s="11">
        <v>2822301370</v>
      </c>
      <c r="J22" s="28">
        <f t="shared" si="1"/>
        <v>3.288135384036156E-2</v>
      </c>
    </row>
    <row r="23" spans="1:10" ht="21.75" customHeight="1">
      <c r="A23" s="38" t="s">
        <v>136</v>
      </c>
      <c r="B23" s="38"/>
      <c r="D23" s="11">
        <v>2615890410</v>
      </c>
      <c r="F23" s="28">
        <f t="shared" si="0"/>
        <v>0.20796468445468813</v>
      </c>
      <c r="H23" s="11">
        <v>6746534910</v>
      </c>
      <c r="J23" s="28">
        <f t="shared" si="1"/>
        <v>7.8600819859312832E-2</v>
      </c>
    </row>
    <row r="24" spans="1:10" ht="21.75" customHeight="1">
      <c r="A24" s="38" t="s">
        <v>138</v>
      </c>
      <c r="B24" s="38"/>
      <c r="D24" s="11">
        <v>954003392</v>
      </c>
      <c r="F24" s="28">
        <f t="shared" si="0"/>
        <v>7.5843779092405528E-2</v>
      </c>
      <c r="H24" s="11">
        <v>2321944098</v>
      </c>
      <c r="J24" s="28">
        <f t="shared" si="1"/>
        <v>2.7051918089058345E-2</v>
      </c>
    </row>
    <row r="25" spans="1:10" ht="21.75" customHeight="1">
      <c r="A25" s="38" t="s">
        <v>140</v>
      </c>
      <c r="B25" s="38"/>
      <c r="D25" s="11">
        <v>855893789</v>
      </c>
      <c r="F25" s="28">
        <f t="shared" si="0"/>
        <v>6.8044013264344824E-2</v>
      </c>
      <c r="H25" s="11">
        <v>1954254429</v>
      </c>
      <c r="J25" s="28">
        <f t="shared" si="1"/>
        <v>2.2768132438685217E-2</v>
      </c>
    </row>
    <row r="26" spans="1:10" ht="21.75" customHeight="1">
      <c r="A26" s="38" t="s">
        <v>142</v>
      </c>
      <c r="B26" s="38"/>
      <c r="D26" s="11">
        <v>533606534</v>
      </c>
      <c r="F26" s="28">
        <f t="shared" si="0"/>
        <v>4.2422004393628178E-2</v>
      </c>
      <c r="H26" s="11">
        <v>1032786840</v>
      </c>
      <c r="J26" s="28">
        <f t="shared" si="1"/>
        <v>1.2032531284109067E-2</v>
      </c>
    </row>
    <row r="27" spans="1:10" ht="21.75" customHeight="1">
      <c r="A27" s="38" t="s">
        <v>144</v>
      </c>
      <c r="B27" s="38"/>
      <c r="D27" s="11">
        <v>2239819648</v>
      </c>
      <c r="F27" s="28">
        <f t="shared" si="0"/>
        <v>0.178066858057609</v>
      </c>
      <c r="H27" s="11">
        <v>3126836032</v>
      </c>
      <c r="J27" s="28">
        <f t="shared" si="1"/>
        <v>3.6429349133960169E-2</v>
      </c>
    </row>
    <row r="28" spans="1:10" ht="21.75" customHeight="1">
      <c r="A28" s="40" t="s">
        <v>146</v>
      </c>
      <c r="B28" s="40"/>
      <c r="D28" s="15">
        <v>537418015</v>
      </c>
      <c r="F28" s="28">
        <f t="shared" si="0"/>
        <v>4.2725019168421453E-2</v>
      </c>
      <c r="H28" s="15">
        <v>554754080</v>
      </c>
      <c r="J28" s="28">
        <f t="shared" si="1"/>
        <v>6.4631883018446898E-3</v>
      </c>
    </row>
    <row r="29" spans="1:10" ht="21.75" customHeight="1" thickBot="1">
      <c r="A29" s="42" t="s">
        <v>78</v>
      </c>
      <c r="B29" s="42"/>
      <c r="D29" s="18">
        <v>12578531864</v>
      </c>
      <c r="F29" s="27">
        <f t="shared" si="0"/>
        <v>1</v>
      </c>
      <c r="H29" s="18">
        <v>85832882177</v>
      </c>
      <c r="J29" s="27">
        <f t="shared" si="1"/>
        <v>1</v>
      </c>
    </row>
    <row r="30" spans="1:10" ht="13.5" thickTop="1"/>
    <row r="32" spans="1:10">
      <c r="D32" s="25"/>
    </row>
  </sheetData>
  <mergeCells count="29">
    <mergeCell ref="A27:B27"/>
    <mergeCell ref="A28:B28"/>
    <mergeCell ref="A29:B29"/>
    <mergeCell ref="A22:B22"/>
    <mergeCell ref="A23:B23"/>
    <mergeCell ref="A24:B24"/>
    <mergeCell ref="A25:B25"/>
    <mergeCell ref="A26:B26"/>
    <mergeCell ref="A17:B17"/>
    <mergeCell ref="A18:B18"/>
    <mergeCell ref="A19:B19"/>
    <mergeCell ref="A20:B20"/>
    <mergeCell ref="A21:B21"/>
    <mergeCell ref="A12:B12"/>
    <mergeCell ref="A13:B13"/>
    <mergeCell ref="A14:B14"/>
    <mergeCell ref="A15:B15"/>
    <mergeCell ref="A16:B16"/>
    <mergeCell ref="A7:B7"/>
    <mergeCell ref="A8:B8"/>
    <mergeCell ref="A9:B9"/>
    <mergeCell ref="A10:B10"/>
    <mergeCell ref="A11:B11"/>
    <mergeCell ref="A1:J1"/>
    <mergeCell ref="A2:J2"/>
    <mergeCell ref="A3:J3"/>
    <mergeCell ref="B5:J5"/>
    <mergeCell ref="D6:F6"/>
    <mergeCell ref="H6:J6"/>
  </mergeCells>
  <pageMargins left="0.39" right="0.39" top="0.39" bottom="0.39" header="0" footer="0"/>
  <pageSetup paperSize="0" fitToHeight="0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92D050"/>
    <pageSetUpPr fitToPage="1"/>
  </sheetPr>
  <dimension ref="A1:F11"/>
  <sheetViews>
    <sheetView rightToLeft="1" workbookViewId="0">
      <selection activeCell="F11" sqref="F11"/>
    </sheetView>
  </sheetViews>
  <sheetFormatPr defaultRowHeight="12.75"/>
  <cols>
    <col min="1" max="1" width="5.140625" customWidth="1"/>
    <col min="2" max="2" width="41.5703125" customWidth="1"/>
    <col min="3" max="3" width="1.28515625" customWidth="1"/>
    <col min="4" max="4" width="19.42578125" customWidth="1"/>
    <col min="5" max="5" width="1.28515625" customWidth="1"/>
    <col min="6" max="6" width="19.42578125" customWidth="1"/>
    <col min="7" max="7" width="0.28515625" customWidth="1"/>
  </cols>
  <sheetData>
    <row r="1" spans="1:6" ht="29.1" customHeight="1">
      <c r="A1" s="32" t="s">
        <v>0</v>
      </c>
      <c r="B1" s="32"/>
      <c r="C1" s="32"/>
      <c r="D1" s="32"/>
      <c r="E1" s="32"/>
      <c r="F1" s="32"/>
    </row>
    <row r="2" spans="1:6" ht="21.75" customHeight="1">
      <c r="A2" s="32" t="s">
        <v>148</v>
      </c>
      <c r="B2" s="32"/>
      <c r="C2" s="32"/>
      <c r="D2" s="32"/>
      <c r="E2" s="32"/>
      <c r="F2" s="32"/>
    </row>
    <row r="3" spans="1:6" ht="21.75" customHeight="1">
      <c r="A3" s="32" t="s">
        <v>2</v>
      </c>
      <c r="B3" s="32"/>
      <c r="C3" s="32"/>
      <c r="D3" s="32"/>
      <c r="E3" s="32"/>
      <c r="F3" s="32"/>
    </row>
    <row r="4" spans="1:6" ht="14.45" customHeight="1"/>
    <row r="5" spans="1:6" ht="29.1" customHeight="1">
      <c r="A5" s="3" t="s">
        <v>236</v>
      </c>
      <c r="B5" s="33" t="s">
        <v>163</v>
      </c>
      <c r="C5" s="33"/>
      <c r="D5" s="33"/>
      <c r="E5" s="33"/>
      <c r="F5" s="33"/>
    </row>
    <row r="6" spans="1:6" ht="14.45" customHeight="1">
      <c r="D6" s="4" t="s">
        <v>167</v>
      </c>
      <c r="F6" s="4" t="s">
        <v>9</v>
      </c>
    </row>
    <row r="7" spans="1:6" ht="14.45" customHeight="1">
      <c r="A7" s="34" t="s">
        <v>163</v>
      </c>
      <c r="B7" s="34"/>
      <c r="D7" s="6" t="s">
        <v>118</v>
      </c>
      <c r="F7" s="6" t="s">
        <v>118</v>
      </c>
    </row>
    <row r="8" spans="1:6" ht="21.75" customHeight="1">
      <c r="A8" s="36" t="s">
        <v>163</v>
      </c>
      <c r="B8" s="36"/>
      <c r="D8" s="8">
        <v>0</v>
      </c>
      <c r="F8" s="8">
        <v>1198260187</v>
      </c>
    </row>
    <row r="9" spans="1:6" ht="21.75" customHeight="1">
      <c r="A9" s="38" t="s">
        <v>237</v>
      </c>
      <c r="B9" s="38"/>
      <c r="D9" s="11">
        <v>0</v>
      </c>
      <c r="F9" s="11">
        <v>48138666</v>
      </c>
    </row>
    <row r="10" spans="1:6" ht="21.75" customHeight="1">
      <c r="A10" s="40" t="s">
        <v>238</v>
      </c>
      <c r="B10" s="40"/>
      <c r="D10" s="15">
        <v>63929730</v>
      </c>
      <c r="F10" s="15">
        <v>446166016</v>
      </c>
    </row>
    <row r="11" spans="1:6" ht="21.75" customHeight="1">
      <c r="A11" s="42" t="s">
        <v>78</v>
      </c>
      <c r="B11" s="42"/>
      <c r="D11" s="18">
        <v>63929730</v>
      </c>
      <c r="F11" s="18">
        <v>1692564869</v>
      </c>
    </row>
  </sheetData>
  <mergeCells count="9">
    <mergeCell ref="A8:B8"/>
    <mergeCell ref="A9:B9"/>
    <mergeCell ref="A10:B10"/>
    <mergeCell ref="A11:B11"/>
    <mergeCell ref="A1:F1"/>
    <mergeCell ref="A2:F2"/>
    <mergeCell ref="A3:F3"/>
    <mergeCell ref="B5:F5"/>
    <mergeCell ref="A7:B7"/>
  </mergeCells>
  <pageMargins left="0.39" right="0.39" top="0.39" bottom="0.39" header="0" footer="0"/>
  <pageSetup paperSize="0" fitToHeight="0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92D050"/>
    <pageSetUpPr fitToPage="1"/>
  </sheetPr>
  <dimension ref="A1:S58"/>
  <sheetViews>
    <sheetView rightToLeft="1" topLeftCell="B44" workbookViewId="0">
      <selection activeCell="O54" sqref="I54:O62"/>
    </sheetView>
  </sheetViews>
  <sheetFormatPr defaultRowHeight="12.75"/>
  <cols>
    <col min="1" max="1" width="29.85546875" bestFit="1" customWidth="1"/>
    <col min="2" max="2" width="1.28515625" customWidth="1"/>
    <col min="3" max="3" width="16.85546875" customWidth="1"/>
    <col min="4" max="4" width="1.28515625" customWidth="1"/>
    <col min="5" max="5" width="28.140625" bestFit="1" customWidth="1"/>
    <col min="6" max="6" width="1.28515625" customWidth="1"/>
    <col min="7" max="7" width="18.85546875" bestFit="1" customWidth="1"/>
    <col min="8" max="8" width="1.28515625" customWidth="1"/>
    <col min="9" max="9" width="19" bestFit="1" customWidth="1"/>
    <col min="10" max="10" width="1.28515625" customWidth="1"/>
    <col min="11" max="11" width="12.7109375" bestFit="1" customWidth="1"/>
    <col min="12" max="12" width="1.28515625" customWidth="1"/>
    <col min="13" max="13" width="20" bestFit="1" customWidth="1"/>
    <col min="14" max="14" width="1.28515625" customWidth="1"/>
    <col min="15" max="15" width="19" bestFit="1" customWidth="1"/>
    <col min="16" max="16" width="1.28515625" customWidth="1"/>
    <col min="17" max="17" width="13.7109375" bestFit="1" customWidth="1"/>
    <col min="18" max="18" width="1.28515625" customWidth="1"/>
    <col min="19" max="19" width="20" bestFit="1" customWidth="1"/>
    <col min="20" max="20" width="0.28515625" customWidth="1"/>
  </cols>
  <sheetData>
    <row r="1" spans="1:19" ht="29.1" customHeight="1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</row>
    <row r="2" spans="1:19" ht="21.75" customHeight="1">
      <c r="A2" s="32" t="s">
        <v>148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</row>
    <row r="3" spans="1:19" ht="21.75" customHeight="1">
      <c r="A3" s="32" t="s">
        <v>2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</row>
    <row r="4" spans="1:19" ht="14.45" customHeight="1"/>
    <row r="5" spans="1:19" ht="14.45" customHeight="1">
      <c r="A5" s="33" t="s">
        <v>170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</row>
    <row r="6" spans="1:19" ht="14.45" customHeight="1">
      <c r="A6" s="34" t="s">
        <v>80</v>
      </c>
      <c r="C6" s="34" t="s">
        <v>239</v>
      </c>
      <c r="D6" s="34"/>
      <c r="E6" s="34"/>
      <c r="F6" s="34"/>
      <c r="G6" s="34"/>
      <c r="I6" s="34" t="s">
        <v>167</v>
      </c>
      <c r="J6" s="34"/>
      <c r="K6" s="34"/>
      <c r="L6" s="34"/>
      <c r="M6" s="34"/>
      <c r="O6" s="34" t="s">
        <v>168</v>
      </c>
      <c r="P6" s="34"/>
      <c r="Q6" s="34"/>
      <c r="R6" s="34"/>
      <c r="S6" s="34"/>
    </row>
    <row r="7" spans="1:19" ht="29.1" customHeight="1">
      <c r="A7" s="34"/>
      <c r="C7" s="21" t="s">
        <v>240</v>
      </c>
      <c r="D7" s="5"/>
      <c r="E7" s="21" t="s">
        <v>241</v>
      </c>
      <c r="F7" s="5"/>
      <c r="G7" s="21" t="s">
        <v>242</v>
      </c>
      <c r="I7" s="21" t="s">
        <v>243</v>
      </c>
      <c r="J7" s="5"/>
      <c r="K7" s="21" t="s">
        <v>244</v>
      </c>
      <c r="L7" s="5"/>
      <c r="M7" s="21" t="s">
        <v>245</v>
      </c>
      <c r="O7" s="21" t="s">
        <v>243</v>
      </c>
      <c r="P7" s="5"/>
      <c r="Q7" s="21" t="s">
        <v>244</v>
      </c>
      <c r="R7" s="5"/>
      <c r="S7" s="21" t="s">
        <v>245</v>
      </c>
    </row>
    <row r="8" spans="1:19" ht="21.75" customHeight="1">
      <c r="A8" s="7" t="s">
        <v>72</v>
      </c>
      <c r="C8" s="7" t="s">
        <v>246</v>
      </c>
      <c r="E8" s="8">
        <v>7000000</v>
      </c>
      <c r="G8" s="8">
        <v>1700</v>
      </c>
      <c r="I8" s="8">
        <v>0</v>
      </c>
      <c r="K8" s="8">
        <v>0</v>
      </c>
      <c r="M8" s="8">
        <v>0</v>
      </c>
      <c r="O8" s="8">
        <v>11900000000</v>
      </c>
      <c r="Q8" s="8">
        <v>317333333</v>
      </c>
      <c r="S8" s="8">
        <v>11582666667</v>
      </c>
    </row>
    <row r="9" spans="1:19" ht="21.75" customHeight="1">
      <c r="A9" s="10" t="s">
        <v>49</v>
      </c>
      <c r="C9" s="10" t="s">
        <v>247</v>
      </c>
      <c r="E9" s="11">
        <v>9500000</v>
      </c>
      <c r="G9" s="11">
        <v>1190</v>
      </c>
      <c r="I9" s="11">
        <v>0</v>
      </c>
      <c r="K9" s="11">
        <v>0</v>
      </c>
      <c r="M9" s="11">
        <v>0</v>
      </c>
      <c r="O9" s="11">
        <v>11305000000</v>
      </c>
      <c r="Q9" s="11">
        <v>0</v>
      </c>
      <c r="S9" s="11">
        <v>11305000000</v>
      </c>
    </row>
    <row r="10" spans="1:19" ht="21.75" customHeight="1">
      <c r="A10" s="10" t="s">
        <v>22</v>
      </c>
      <c r="C10" s="10" t="s">
        <v>248</v>
      </c>
      <c r="E10" s="11">
        <v>17395977</v>
      </c>
      <c r="G10" s="11">
        <v>82</v>
      </c>
      <c r="I10" s="11">
        <v>0</v>
      </c>
      <c r="K10" s="11">
        <v>0</v>
      </c>
      <c r="M10" s="11">
        <v>0</v>
      </c>
      <c r="O10" s="11">
        <v>1426470114</v>
      </c>
      <c r="Q10" s="11">
        <v>0</v>
      </c>
      <c r="S10" s="11">
        <v>1426470114</v>
      </c>
    </row>
    <row r="11" spans="1:19" ht="21.75" customHeight="1">
      <c r="A11" s="10" t="s">
        <v>51</v>
      </c>
      <c r="C11" s="10" t="s">
        <v>249</v>
      </c>
      <c r="E11" s="11">
        <v>9400000</v>
      </c>
      <c r="G11" s="11">
        <v>2920</v>
      </c>
      <c r="I11" s="11">
        <v>0</v>
      </c>
      <c r="K11" s="11">
        <v>0</v>
      </c>
      <c r="M11" s="11">
        <v>0</v>
      </c>
      <c r="O11" s="11">
        <v>27448000000</v>
      </c>
      <c r="Q11" s="11">
        <v>0</v>
      </c>
      <c r="S11" s="11">
        <v>27448000000</v>
      </c>
    </row>
    <row r="12" spans="1:19" ht="21.75" customHeight="1">
      <c r="A12" s="10" t="s">
        <v>71</v>
      </c>
      <c r="C12" s="10" t="s">
        <v>7</v>
      </c>
      <c r="E12" s="11">
        <v>12450000</v>
      </c>
      <c r="G12" s="11">
        <v>370</v>
      </c>
      <c r="I12" s="11">
        <v>4606500000</v>
      </c>
      <c r="K12" s="11">
        <v>95775654</v>
      </c>
      <c r="M12" s="11">
        <v>4510724346</v>
      </c>
      <c r="O12" s="11">
        <v>4606500000</v>
      </c>
      <c r="Q12" s="11">
        <v>95775654</v>
      </c>
      <c r="S12" s="11">
        <v>4510724346</v>
      </c>
    </row>
    <row r="13" spans="1:19" ht="21.75" customHeight="1">
      <c r="A13" s="10" t="s">
        <v>40</v>
      </c>
      <c r="C13" s="10" t="s">
        <v>250</v>
      </c>
      <c r="E13" s="11">
        <v>7502416</v>
      </c>
      <c r="G13" s="11">
        <v>500</v>
      </c>
      <c r="I13" s="11">
        <v>0</v>
      </c>
      <c r="K13" s="11">
        <v>0</v>
      </c>
      <c r="M13" s="11">
        <v>0</v>
      </c>
      <c r="O13" s="11">
        <v>3751208000</v>
      </c>
      <c r="Q13" s="11">
        <v>155171441</v>
      </c>
      <c r="S13" s="11">
        <v>3596036559</v>
      </c>
    </row>
    <row r="14" spans="1:19" ht="21.75" customHeight="1">
      <c r="A14" s="10" t="s">
        <v>55</v>
      </c>
      <c r="C14" s="10" t="s">
        <v>251</v>
      </c>
      <c r="E14" s="11">
        <v>4968718</v>
      </c>
      <c r="G14" s="11">
        <v>3935</v>
      </c>
      <c r="I14" s="11">
        <v>0</v>
      </c>
      <c r="K14" s="11">
        <v>0</v>
      </c>
      <c r="M14" s="11">
        <v>0</v>
      </c>
      <c r="O14" s="11">
        <v>19551905330</v>
      </c>
      <c r="Q14" s="11">
        <v>0</v>
      </c>
      <c r="S14" s="11">
        <v>19551905330</v>
      </c>
    </row>
    <row r="15" spans="1:19" ht="21.75" customHeight="1">
      <c r="A15" s="10" t="s">
        <v>75</v>
      </c>
      <c r="C15" s="10" t="s">
        <v>252</v>
      </c>
      <c r="E15" s="11">
        <v>5540637</v>
      </c>
      <c r="G15" s="11">
        <v>1110</v>
      </c>
      <c r="I15" s="11">
        <v>0</v>
      </c>
      <c r="K15" s="11">
        <v>0</v>
      </c>
      <c r="M15" s="11">
        <v>0</v>
      </c>
      <c r="O15" s="11">
        <v>6150107070</v>
      </c>
      <c r="Q15" s="11">
        <v>70786608</v>
      </c>
      <c r="S15" s="11">
        <v>6079320462</v>
      </c>
    </row>
    <row r="16" spans="1:19" ht="21.75" customHeight="1">
      <c r="A16" s="10" t="s">
        <v>31</v>
      </c>
      <c r="C16" s="10" t="s">
        <v>253</v>
      </c>
      <c r="E16" s="11">
        <v>13867400</v>
      </c>
      <c r="G16" s="11">
        <v>610</v>
      </c>
      <c r="I16" s="11">
        <v>0</v>
      </c>
      <c r="K16" s="11">
        <v>0</v>
      </c>
      <c r="M16" s="11">
        <v>0</v>
      </c>
      <c r="O16" s="11">
        <v>8459114000</v>
      </c>
      <c r="Q16" s="11">
        <v>114312351</v>
      </c>
      <c r="S16" s="11">
        <v>8344801649</v>
      </c>
    </row>
    <row r="17" spans="1:19" ht="21.75" customHeight="1">
      <c r="A17" s="10" t="s">
        <v>52</v>
      </c>
      <c r="C17" s="10" t="s">
        <v>254</v>
      </c>
      <c r="E17" s="11">
        <v>11200000</v>
      </c>
      <c r="G17" s="11">
        <v>240</v>
      </c>
      <c r="I17" s="11">
        <v>0</v>
      </c>
      <c r="K17" s="11">
        <v>0</v>
      </c>
      <c r="M17" s="11">
        <v>0</v>
      </c>
      <c r="O17" s="11">
        <v>2688000000</v>
      </c>
      <c r="Q17" s="11">
        <v>0</v>
      </c>
      <c r="S17" s="11">
        <v>2688000000</v>
      </c>
    </row>
    <row r="18" spans="1:19" ht="21.75" customHeight="1">
      <c r="A18" s="10" t="s">
        <v>64</v>
      </c>
      <c r="C18" s="10" t="s">
        <v>249</v>
      </c>
      <c r="E18" s="11">
        <v>49600000</v>
      </c>
      <c r="G18" s="11">
        <v>400</v>
      </c>
      <c r="I18" s="11">
        <v>0</v>
      </c>
      <c r="K18" s="11">
        <v>0</v>
      </c>
      <c r="M18" s="11">
        <v>0</v>
      </c>
      <c r="O18" s="11">
        <v>19840000000</v>
      </c>
      <c r="Q18" s="11">
        <v>541932045</v>
      </c>
      <c r="S18" s="11">
        <v>19298067955</v>
      </c>
    </row>
    <row r="19" spans="1:19" ht="21.75" customHeight="1">
      <c r="A19" s="10" t="s">
        <v>73</v>
      </c>
      <c r="C19" s="10" t="s">
        <v>255</v>
      </c>
      <c r="E19" s="11">
        <v>6187417</v>
      </c>
      <c r="G19" s="11">
        <v>146</v>
      </c>
      <c r="I19" s="11">
        <v>0</v>
      </c>
      <c r="K19" s="11">
        <v>0</v>
      </c>
      <c r="M19" s="11">
        <v>0</v>
      </c>
      <c r="O19" s="11">
        <v>903362882</v>
      </c>
      <c r="Q19" s="11">
        <v>0</v>
      </c>
      <c r="S19" s="11">
        <v>903362882</v>
      </c>
    </row>
    <row r="20" spans="1:19" ht="21.75" customHeight="1">
      <c r="A20" s="10" t="s">
        <v>54</v>
      </c>
      <c r="C20" s="10" t="s">
        <v>256</v>
      </c>
      <c r="E20" s="11">
        <v>450000</v>
      </c>
      <c r="G20" s="11">
        <v>5600</v>
      </c>
      <c r="I20" s="11">
        <v>0</v>
      </c>
      <c r="K20" s="11">
        <v>0</v>
      </c>
      <c r="M20" s="11">
        <v>0</v>
      </c>
      <c r="O20" s="11">
        <v>2520000000</v>
      </c>
      <c r="Q20" s="11">
        <v>0</v>
      </c>
      <c r="S20" s="11">
        <v>2520000000</v>
      </c>
    </row>
    <row r="21" spans="1:19" ht="21.75" customHeight="1">
      <c r="A21" s="10" t="s">
        <v>76</v>
      </c>
      <c r="C21" s="10" t="s">
        <v>249</v>
      </c>
      <c r="E21" s="11">
        <v>13000000</v>
      </c>
      <c r="G21" s="11">
        <v>960</v>
      </c>
      <c r="I21" s="11">
        <v>0</v>
      </c>
      <c r="K21" s="11">
        <v>0</v>
      </c>
      <c r="M21" s="11">
        <v>0</v>
      </c>
      <c r="O21" s="11">
        <v>12480000000</v>
      </c>
      <c r="Q21" s="11">
        <v>709457364</v>
      </c>
      <c r="S21" s="11">
        <v>11770542636</v>
      </c>
    </row>
    <row r="22" spans="1:19" ht="21.75" customHeight="1">
      <c r="A22" s="10" t="s">
        <v>48</v>
      </c>
      <c r="C22" s="10" t="s">
        <v>248</v>
      </c>
      <c r="E22" s="11">
        <v>19500000</v>
      </c>
      <c r="G22" s="11">
        <v>36</v>
      </c>
      <c r="I22" s="11">
        <v>0</v>
      </c>
      <c r="K22" s="11">
        <v>0</v>
      </c>
      <c r="M22" s="11">
        <v>0</v>
      </c>
      <c r="O22" s="11">
        <v>702000000</v>
      </c>
      <c r="Q22" s="11">
        <v>22795229</v>
      </c>
      <c r="S22" s="11">
        <v>679204771</v>
      </c>
    </row>
    <row r="23" spans="1:19" ht="21.75" customHeight="1">
      <c r="A23" s="10" t="s">
        <v>70</v>
      </c>
      <c r="C23" s="10" t="s">
        <v>257</v>
      </c>
      <c r="E23" s="11">
        <v>2004630</v>
      </c>
      <c r="G23" s="11">
        <v>2000</v>
      </c>
      <c r="I23" s="11">
        <v>0</v>
      </c>
      <c r="K23" s="11">
        <v>0</v>
      </c>
      <c r="M23" s="11">
        <v>0</v>
      </c>
      <c r="O23" s="11">
        <v>4009260000</v>
      </c>
      <c r="Q23" s="11">
        <v>75443065</v>
      </c>
      <c r="S23" s="11">
        <v>3933816935</v>
      </c>
    </row>
    <row r="24" spans="1:19" ht="21.75" customHeight="1">
      <c r="A24" s="10" t="s">
        <v>74</v>
      </c>
      <c r="C24" s="10" t="s">
        <v>258</v>
      </c>
      <c r="E24" s="11">
        <v>14700000</v>
      </c>
      <c r="G24" s="11">
        <v>682</v>
      </c>
      <c r="I24" s="11">
        <v>0</v>
      </c>
      <c r="K24" s="11">
        <v>0</v>
      </c>
      <c r="M24" s="11">
        <v>0</v>
      </c>
      <c r="O24" s="11">
        <v>10025400000</v>
      </c>
      <c r="Q24" s="11">
        <v>344788889</v>
      </c>
      <c r="S24" s="11">
        <v>9680611111</v>
      </c>
    </row>
    <row r="25" spans="1:19" ht="21.75" customHeight="1">
      <c r="A25" s="10" t="s">
        <v>21</v>
      </c>
      <c r="C25" s="10" t="s">
        <v>259</v>
      </c>
      <c r="E25" s="11">
        <v>57332580</v>
      </c>
      <c r="G25" s="11">
        <v>17</v>
      </c>
      <c r="I25" s="11">
        <v>0</v>
      </c>
      <c r="K25" s="11">
        <v>0</v>
      </c>
      <c r="M25" s="11">
        <v>0</v>
      </c>
      <c r="O25" s="11">
        <v>974653860</v>
      </c>
      <c r="Q25" s="11">
        <v>0</v>
      </c>
      <c r="S25" s="11">
        <v>974653860</v>
      </c>
    </row>
    <row r="26" spans="1:19" ht="21.75" customHeight="1">
      <c r="A26" s="10" t="s">
        <v>43</v>
      </c>
      <c r="C26" s="10" t="s">
        <v>260</v>
      </c>
      <c r="E26" s="11">
        <v>7400000</v>
      </c>
      <c r="G26" s="11">
        <v>450</v>
      </c>
      <c r="I26" s="11">
        <v>0</v>
      </c>
      <c r="K26" s="11">
        <v>0</v>
      </c>
      <c r="M26" s="11">
        <v>0</v>
      </c>
      <c r="O26" s="11">
        <v>3330000000</v>
      </c>
      <c r="Q26" s="11">
        <v>40554804</v>
      </c>
      <c r="S26" s="11">
        <v>3289445196</v>
      </c>
    </row>
    <row r="27" spans="1:19" ht="21.75" customHeight="1">
      <c r="A27" s="10" t="s">
        <v>25</v>
      </c>
      <c r="C27" s="10" t="s">
        <v>261</v>
      </c>
      <c r="E27" s="11">
        <v>4287428</v>
      </c>
      <c r="G27" s="11">
        <v>90</v>
      </c>
      <c r="I27" s="11">
        <v>0</v>
      </c>
      <c r="K27" s="11">
        <v>0</v>
      </c>
      <c r="M27" s="11">
        <v>0</v>
      </c>
      <c r="O27" s="11">
        <v>385868520</v>
      </c>
      <c r="Q27" s="11">
        <v>0</v>
      </c>
      <c r="S27" s="11">
        <v>385868520</v>
      </c>
    </row>
    <row r="28" spans="1:19" ht="21.75" customHeight="1">
      <c r="A28" s="10" t="s">
        <v>61</v>
      </c>
      <c r="C28" s="10" t="s">
        <v>7</v>
      </c>
      <c r="E28" s="11">
        <v>2450000</v>
      </c>
      <c r="G28" s="11">
        <v>138</v>
      </c>
      <c r="I28" s="11">
        <v>338100000</v>
      </c>
      <c r="K28" s="11">
        <v>19836944</v>
      </c>
      <c r="M28" s="11">
        <v>318263056</v>
      </c>
      <c r="O28" s="11">
        <v>338100000</v>
      </c>
      <c r="Q28" s="11">
        <v>19836944</v>
      </c>
      <c r="S28" s="11">
        <v>318263056</v>
      </c>
    </row>
    <row r="29" spans="1:19" ht="21.75" customHeight="1">
      <c r="A29" s="10" t="s">
        <v>62</v>
      </c>
      <c r="C29" s="10" t="s">
        <v>7</v>
      </c>
      <c r="E29" s="11">
        <v>5490433</v>
      </c>
      <c r="G29" s="11">
        <v>1780</v>
      </c>
      <c r="I29" s="11">
        <v>0</v>
      </c>
      <c r="K29" s="11">
        <v>0</v>
      </c>
      <c r="M29" s="11">
        <v>0</v>
      </c>
      <c r="O29" s="11">
        <v>9772970740</v>
      </c>
      <c r="Q29" s="11">
        <v>573398025</v>
      </c>
      <c r="S29" s="11">
        <v>9199572715</v>
      </c>
    </row>
    <row r="30" spans="1:19" ht="21.75" customHeight="1">
      <c r="A30" s="10" t="s">
        <v>27</v>
      </c>
      <c r="C30" s="10" t="s">
        <v>7</v>
      </c>
      <c r="E30" s="11">
        <v>47286415</v>
      </c>
      <c r="G30" s="11">
        <v>45</v>
      </c>
      <c r="I30" s="11">
        <v>0</v>
      </c>
      <c r="K30" s="11">
        <v>0</v>
      </c>
      <c r="M30" s="11">
        <v>0</v>
      </c>
      <c r="O30" s="11">
        <v>2127888675</v>
      </c>
      <c r="Q30" s="11">
        <v>24491610</v>
      </c>
      <c r="S30" s="11">
        <v>2103397065</v>
      </c>
    </row>
    <row r="31" spans="1:19" ht="21.75" customHeight="1">
      <c r="A31" s="10" t="s">
        <v>32</v>
      </c>
      <c r="C31" s="10" t="s">
        <v>262</v>
      </c>
      <c r="E31" s="11">
        <v>6189031</v>
      </c>
      <c r="G31" s="11">
        <v>1500</v>
      </c>
      <c r="I31" s="11">
        <v>0</v>
      </c>
      <c r="K31" s="11">
        <v>0</v>
      </c>
      <c r="M31" s="11">
        <v>0</v>
      </c>
      <c r="O31" s="11">
        <v>9283546500</v>
      </c>
      <c r="Q31" s="11">
        <v>487973567</v>
      </c>
      <c r="S31" s="11">
        <v>8795572933</v>
      </c>
    </row>
    <row r="32" spans="1:19" ht="21.75" customHeight="1">
      <c r="A32" s="10" t="s">
        <v>33</v>
      </c>
      <c r="C32" s="10" t="s">
        <v>7</v>
      </c>
      <c r="E32" s="11">
        <v>4599827</v>
      </c>
      <c r="G32" s="11">
        <v>3230</v>
      </c>
      <c r="I32" s="11">
        <v>0</v>
      </c>
      <c r="K32" s="11">
        <v>0</v>
      </c>
      <c r="M32" s="11">
        <v>0</v>
      </c>
      <c r="O32" s="11">
        <v>14857441210</v>
      </c>
      <c r="Q32" s="11">
        <v>0</v>
      </c>
      <c r="S32" s="11">
        <v>14857441210</v>
      </c>
    </row>
    <row r="33" spans="1:19" ht="21.75" customHeight="1">
      <c r="A33" s="10" t="s">
        <v>41</v>
      </c>
      <c r="C33" s="10" t="s">
        <v>253</v>
      </c>
      <c r="E33" s="11">
        <v>2500000</v>
      </c>
      <c r="G33" s="11">
        <v>4150</v>
      </c>
      <c r="I33" s="11">
        <v>0</v>
      </c>
      <c r="K33" s="11">
        <v>0</v>
      </c>
      <c r="M33" s="11">
        <v>0</v>
      </c>
      <c r="O33" s="11">
        <v>10375000000</v>
      </c>
      <c r="Q33" s="11">
        <v>0</v>
      </c>
      <c r="S33" s="11">
        <v>10375000000</v>
      </c>
    </row>
    <row r="34" spans="1:19" ht="21.75" customHeight="1">
      <c r="A34" s="10" t="s">
        <v>182</v>
      </c>
      <c r="C34" s="10" t="s">
        <v>263</v>
      </c>
      <c r="E34" s="11">
        <v>2698912</v>
      </c>
      <c r="G34" s="11">
        <v>6700</v>
      </c>
      <c r="I34" s="11">
        <v>0</v>
      </c>
      <c r="K34" s="11">
        <v>0</v>
      </c>
      <c r="M34" s="11">
        <v>0</v>
      </c>
      <c r="O34" s="11">
        <v>18082710400</v>
      </c>
      <c r="Q34" s="11">
        <v>0</v>
      </c>
      <c r="S34" s="11">
        <v>18082710400</v>
      </c>
    </row>
    <row r="35" spans="1:19" ht="21.75" customHeight="1">
      <c r="A35" s="10" t="s">
        <v>42</v>
      </c>
      <c r="C35" s="10" t="s">
        <v>264</v>
      </c>
      <c r="E35" s="11">
        <v>10000000</v>
      </c>
      <c r="G35" s="11">
        <v>260</v>
      </c>
      <c r="I35" s="11">
        <v>2600000000</v>
      </c>
      <c r="K35" s="11">
        <v>152546744</v>
      </c>
      <c r="M35" s="11">
        <v>2447453256</v>
      </c>
      <c r="O35" s="11">
        <v>2600000000</v>
      </c>
      <c r="Q35" s="11">
        <v>152546744</v>
      </c>
      <c r="S35" s="11">
        <v>2447453256</v>
      </c>
    </row>
    <row r="36" spans="1:19" ht="21.75" customHeight="1">
      <c r="A36" s="10" t="s">
        <v>180</v>
      </c>
      <c r="C36" s="10" t="s">
        <v>265</v>
      </c>
      <c r="E36" s="11">
        <v>12250000</v>
      </c>
      <c r="G36" s="11">
        <v>1630</v>
      </c>
      <c r="I36" s="11">
        <v>0</v>
      </c>
      <c r="K36" s="11">
        <v>0</v>
      </c>
      <c r="M36" s="11">
        <v>0</v>
      </c>
      <c r="O36" s="11">
        <v>19967500000</v>
      </c>
      <c r="Q36" s="11">
        <v>362557162</v>
      </c>
      <c r="S36" s="11">
        <v>19604942838</v>
      </c>
    </row>
    <row r="37" spans="1:19" ht="21.75" customHeight="1">
      <c r="A37" s="10" t="s">
        <v>20</v>
      </c>
      <c r="C37" s="10" t="s">
        <v>253</v>
      </c>
      <c r="E37" s="11">
        <v>17000000</v>
      </c>
      <c r="G37" s="11">
        <v>300</v>
      </c>
      <c r="I37" s="11">
        <v>0</v>
      </c>
      <c r="K37" s="11">
        <v>0</v>
      </c>
      <c r="M37" s="11">
        <v>0</v>
      </c>
      <c r="O37" s="11">
        <v>5100000000</v>
      </c>
      <c r="Q37" s="11">
        <v>0</v>
      </c>
      <c r="S37" s="11">
        <v>5100000000</v>
      </c>
    </row>
    <row r="38" spans="1:19" ht="21.75" customHeight="1">
      <c r="A38" s="10" t="s">
        <v>24</v>
      </c>
      <c r="C38" s="10" t="s">
        <v>259</v>
      </c>
      <c r="E38" s="11">
        <v>11789926</v>
      </c>
      <c r="G38" s="11">
        <v>310</v>
      </c>
      <c r="I38" s="11">
        <v>0</v>
      </c>
      <c r="K38" s="11">
        <v>0</v>
      </c>
      <c r="M38" s="11">
        <v>0</v>
      </c>
      <c r="O38" s="11">
        <v>3654877060</v>
      </c>
      <c r="Q38" s="11">
        <v>49390231</v>
      </c>
      <c r="S38" s="11">
        <v>3605486829</v>
      </c>
    </row>
    <row r="39" spans="1:19" ht="21.75" customHeight="1">
      <c r="A39" s="10" t="s">
        <v>28</v>
      </c>
      <c r="C39" s="10" t="s">
        <v>7</v>
      </c>
      <c r="E39" s="11">
        <v>59000000</v>
      </c>
      <c r="G39" s="11">
        <v>388</v>
      </c>
      <c r="I39" s="11">
        <v>0</v>
      </c>
      <c r="K39" s="11">
        <v>0</v>
      </c>
      <c r="M39" s="11">
        <v>0</v>
      </c>
      <c r="O39" s="11">
        <v>22892000000</v>
      </c>
      <c r="Q39" s="11">
        <v>0</v>
      </c>
      <c r="S39" s="11">
        <v>22892000000</v>
      </c>
    </row>
    <row r="40" spans="1:19" ht="21.75" customHeight="1">
      <c r="A40" s="10" t="s">
        <v>34</v>
      </c>
      <c r="C40" s="10" t="s">
        <v>266</v>
      </c>
      <c r="E40" s="11">
        <v>4100000</v>
      </c>
      <c r="G40" s="11">
        <v>1930</v>
      </c>
      <c r="I40" s="11">
        <v>0</v>
      </c>
      <c r="K40" s="11">
        <v>0</v>
      </c>
      <c r="M40" s="11">
        <v>0</v>
      </c>
      <c r="O40" s="11">
        <v>7913000000</v>
      </c>
      <c r="Q40" s="11">
        <v>272140212</v>
      </c>
      <c r="S40" s="11">
        <v>7640859788</v>
      </c>
    </row>
    <row r="41" spans="1:19" ht="21.75" customHeight="1">
      <c r="A41" s="10" t="s">
        <v>47</v>
      </c>
      <c r="C41" s="10" t="s">
        <v>249</v>
      </c>
      <c r="E41" s="11">
        <v>12183006</v>
      </c>
      <c r="G41" s="11">
        <v>400</v>
      </c>
      <c r="I41" s="11">
        <v>0</v>
      </c>
      <c r="K41" s="11">
        <v>0</v>
      </c>
      <c r="M41" s="11">
        <v>0</v>
      </c>
      <c r="O41" s="11">
        <v>4873202400</v>
      </c>
      <c r="Q41" s="11">
        <v>285919677</v>
      </c>
      <c r="S41" s="11">
        <v>4587282723</v>
      </c>
    </row>
    <row r="42" spans="1:19" ht="21.75" customHeight="1">
      <c r="A42" s="10" t="s">
        <v>56</v>
      </c>
      <c r="C42" s="10" t="s">
        <v>267</v>
      </c>
      <c r="E42" s="11">
        <v>2606197</v>
      </c>
      <c r="G42" s="11">
        <v>1500</v>
      </c>
      <c r="I42" s="11">
        <v>0</v>
      </c>
      <c r="K42" s="11">
        <v>0</v>
      </c>
      <c r="M42" s="11">
        <v>0</v>
      </c>
      <c r="O42" s="11">
        <v>3909295500</v>
      </c>
      <c r="Q42" s="11">
        <v>0</v>
      </c>
      <c r="S42" s="11">
        <v>3909295500</v>
      </c>
    </row>
    <row r="43" spans="1:19" ht="21.75" customHeight="1">
      <c r="A43" s="10" t="s">
        <v>59</v>
      </c>
      <c r="C43" s="10" t="s">
        <v>268</v>
      </c>
      <c r="E43" s="11">
        <v>2678860</v>
      </c>
      <c r="G43" s="11">
        <v>450</v>
      </c>
      <c r="I43" s="11">
        <v>0</v>
      </c>
      <c r="K43" s="11">
        <v>0</v>
      </c>
      <c r="M43" s="11">
        <v>0</v>
      </c>
      <c r="O43" s="11">
        <v>1205487000</v>
      </c>
      <c r="Q43" s="11">
        <v>0</v>
      </c>
      <c r="S43" s="11">
        <v>1205487000</v>
      </c>
    </row>
    <row r="44" spans="1:19" ht="21.75" customHeight="1">
      <c r="A44" s="10" t="s">
        <v>60</v>
      </c>
      <c r="C44" s="10" t="s">
        <v>269</v>
      </c>
      <c r="E44" s="11">
        <v>7992137</v>
      </c>
      <c r="G44" s="11">
        <v>930</v>
      </c>
      <c r="I44" s="11">
        <v>0</v>
      </c>
      <c r="K44" s="11">
        <v>0</v>
      </c>
      <c r="M44" s="11">
        <v>0</v>
      </c>
      <c r="O44" s="11">
        <v>7432687410</v>
      </c>
      <c r="Q44" s="11">
        <v>227027637</v>
      </c>
      <c r="S44" s="11">
        <v>7205659773</v>
      </c>
    </row>
    <row r="45" spans="1:19" ht="21.75" customHeight="1">
      <c r="A45" s="10" t="s">
        <v>65</v>
      </c>
      <c r="C45" s="10" t="s">
        <v>270</v>
      </c>
      <c r="E45" s="11">
        <v>56178180</v>
      </c>
      <c r="G45" s="11">
        <v>650</v>
      </c>
      <c r="I45" s="11">
        <v>0</v>
      </c>
      <c r="K45" s="11">
        <v>0</v>
      </c>
      <c r="M45" s="11">
        <v>0</v>
      </c>
      <c r="O45" s="11">
        <v>36515817000</v>
      </c>
      <c r="Q45" s="11">
        <v>0</v>
      </c>
      <c r="S45" s="11">
        <v>36515817000</v>
      </c>
    </row>
    <row r="46" spans="1:19" ht="21.75" customHeight="1">
      <c r="A46" s="10" t="s">
        <v>66</v>
      </c>
      <c r="C46" s="10" t="s">
        <v>271</v>
      </c>
      <c r="E46" s="11">
        <v>1</v>
      </c>
      <c r="G46" s="11">
        <v>3500</v>
      </c>
      <c r="I46" s="11">
        <v>0</v>
      </c>
      <c r="K46" s="11">
        <v>0</v>
      </c>
      <c r="M46" s="11">
        <v>0</v>
      </c>
      <c r="O46" s="11">
        <v>3500</v>
      </c>
      <c r="Q46" s="11">
        <v>0</v>
      </c>
      <c r="S46" s="11">
        <v>3500</v>
      </c>
    </row>
    <row r="47" spans="1:19" ht="21.75" customHeight="1">
      <c r="A47" s="10" t="s">
        <v>69</v>
      </c>
      <c r="C47" s="10" t="s">
        <v>272</v>
      </c>
      <c r="E47" s="11">
        <v>26700000</v>
      </c>
      <c r="G47" s="11">
        <v>60</v>
      </c>
      <c r="I47" s="11">
        <v>0</v>
      </c>
      <c r="K47" s="11">
        <v>0</v>
      </c>
      <c r="M47" s="11">
        <v>0</v>
      </c>
      <c r="O47" s="11">
        <v>1602000000</v>
      </c>
      <c r="Q47" s="11">
        <v>35409243</v>
      </c>
      <c r="S47" s="11">
        <v>1566590757</v>
      </c>
    </row>
    <row r="48" spans="1:19" ht="21.75" customHeight="1">
      <c r="A48" s="10" t="s">
        <v>58</v>
      </c>
      <c r="C48" s="10" t="s">
        <v>273</v>
      </c>
      <c r="E48" s="11">
        <v>16658306</v>
      </c>
      <c r="G48" s="11">
        <v>160</v>
      </c>
      <c r="I48" s="11">
        <v>0</v>
      </c>
      <c r="K48" s="11">
        <v>0</v>
      </c>
      <c r="M48" s="11">
        <v>0</v>
      </c>
      <c r="O48" s="11">
        <v>2665328960</v>
      </c>
      <c r="Q48" s="11">
        <v>0</v>
      </c>
      <c r="S48" s="11">
        <v>2665328960</v>
      </c>
    </row>
    <row r="49" spans="1:19" ht="21.75" customHeight="1">
      <c r="A49" s="10" t="s">
        <v>19</v>
      </c>
      <c r="C49" s="10" t="s">
        <v>274</v>
      </c>
      <c r="E49" s="11">
        <v>321160</v>
      </c>
      <c r="G49" s="11">
        <v>1920</v>
      </c>
      <c r="I49" s="11">
        <v>0</v>
      </c>
      <c r="K49" s="11">
        <v>0</v>
      </c>
      <c r="M49" s="11">
        <v>0</v>
      </c>
      <c r="O49" s="11">
        <v>616627200</v>
      </c>
      <c r="Q49" s="11">
        <v>25118848</v>
      </c>
      <c r="S49" s="11">
        <v>591508352</v>
      </c>
    </row>
    <row r="50" spans="1:19" ht="21.75" customHeight="1">
      <c r="A50" s="10" t="s">
        <v>38</v>
      </c>
      <c r="C50" s="10" t="s">
        <v>275</v>
      </c>
      <c r="E50" s="11">
        <v>27800000</v>
      </c>
      <c r="G50" s="11">
        <v>250</v>
      </c>
      <c r="I50" s="11">
        <v>0</v>
      </c>
      <c r="K50" s="11">
        <v>0</v>
      </c>
      <c r="M50" s="11">
        <v>0</v>
      </c>
      <c r="O50" s="11">
        <v>6950000000</v>
      </c>
      <c r="Q50" s="11">
        <v>0</v>
      </c>
      <c r="S50" s="11">
        <v>6950000000</v>
      </c>
    </row>
    <row r="51" spans="1:19" ht="21.75" customHeight="1">
      <c r="A51" s="13" t="s">
        <v>190</v>
      </c>
      <c r="C51" s="13" t="s">
        <v>254</v>
      </c>
      <c r="E51" s="15">
        <v>625000</v>
      </c>
      <c r="G51" s="15">
        <v>3000</v>
      </c>
      <c r="I51" s="15">
        <v>0</v>
      </c>
      <c r="K51" s="15">
        <v>0</v>
      </c>
      <c r="M51" s="15">
        <v>0</v>
      </c>
      <c r="O51" s="15">
        <v>1875000000</v>
      </c>
      <c r="Q51" s="15">
        <v>31565657</v>
      </c>
      <c r="S51" s="15">
        <v>1843434343</v>
      </c>
    </row>
    <row r="52" spans="1:19" ht="21.75" customHeight="1">
      <c r="A52" s="17" t="s">
        <v>78</v>
      </c>
      <c r="C52" s="18"/>
      <c r="E52" s="18"/>
      <c r="G52" s="18"/>
      <c r="I52" s="18">
        <v>7544600000</v>
      </c>
      <c r="K52" s="18">
        <v>268159342</v>
      </c>
      <c r="M52" s="18">
        <v>7276440658</v>
      </c>
      <c r="O52" s="18">
        <v>347067333331</v>
      </c>
      <c r="Q52" s="18">
        <v>5035726340</v>
      </c>
      <c r="S52" s="18">
        <v>342031606991</v>
      </c>
    </row>
    <row r="54" spans="1:19">
      <c r="I54" s="25"/>
      <c r="M54" s="25"/>
    </row>
    <row r="55" spans="1:19">
      <c r="K55" s="25"/>
    </row>
    <row r="56" spans="1:19">
      <c r="K56" s="25"/>
    </row>
    <row r="57" spans="1:19">
      <c r="K57" s="25"/>
    </row>
    <row r="58" spans="1:19">
      <c r="K58" s="25"/>
    </row>
  </sheetData>
  <mergeCells count="8">
    <mergeCell ref="A1:S1"/>
    <mergeCell ref="A2:S2"/>
    <mergeCell ref="A3:S3"/>
    <mergeCell ref="A5:S5"/>
    <mergeCell ref="A6:A7"/>
    <mergeCell ref="C6:G6"/>
    <mergeCell ref="I6:M6"/>
    <mergeCell ref="O6:S6"/>
  </mergeCells>
  <pageMargins left="0.39" right="0.39" top="0.39" bottom="0.39" header="0" footer="0"/>
  <pageSetup paperSize="0" fitToHeight="0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92D050"/>
    <pageSetUpPr fitToPage="1"/>
  </sheetPr>
  <dimension ref="A1:K7"/>
  <sheetViews>
    <sheetView rightToLeft="1" workbookViewId="0">
      <selection activeCell="E7" sqref="E7"/>
    </sheetView>
  </sheetViews>
  <sheetFormatPr defaultRowHeight="12.75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32.7109375" bestFit="1" customWidth="1"/>
    <col min="6" max="6" width="1.28515625" customWidth="1"/>
    <col min="7" max="7" width="19" bestFit="1" customWidth="1"/>
    <col min="8" max="8" width="1.28515625" customWidth="1"/>
    <col min="9" max="9" width="31.140625" customWidth="1"/>
    <col min="10" max="10" width="1.28515625" customWidth="1"/>
    <col min="11" max="11" width="31.140625" customWidth="1"/>
    <col min="12" max="12" width="0.28515625" customWidth="1"/>
  </cols>
  <sheetData>
    <row r="1" spans="1:11" ht="29.1" customHeight="1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</row>
    <row r="2" spans="1:11" ht="21.75" customHeight="1">
      <c r="A2" s="32" t="s">
        <v>148</v>
      </c>
      <c r="B2" s="32"/>
      <c r="C2" s="32"/>
      <c r="D2" s="32"/>
      <c r="E2" s="32"/>
      <c r="F2" s="32"/>
      <c r="G2" s="32"/>
      <c r="H2" s="32"/>
      <c r="I2" s="32"/>
      <c r="J2" s="32"/>
      <c r="K2" s="32"/>
    </row>
    <row r="3" spans="1:11" ht="21.75" customHeight="1">
      <c r="A3" s="32" t="s">
        <v>2</v>
      </c>
      <c r="B3" s="32"/>
      <c r="C3" s="32"/>
      <c r="D3" s="32"/>
      <c r="E3" s="32"/>
      <c r="F3" s="32"/>
      <c r="G3" s="32"/>
      <c r="H3" s="32"/>
      <c r="I3" s="32"/>
      <c r="J3" s="32"/>
      <c r="K3" s="32"/>
    </row>
    <row r="4" spans="1:11" ht="14.45" customHeight="1"/>
    <row r="5" spans="1:11" ht="14.45" customHeight="1">
      <c r="A5" s="33" t="s">
        <v>198</v>
      </c>
      <c r="B5" s="33"/>
      <c r="C5" s="33"/>
      <c r="D5" s="33"/>
      <c r="E5" s="33"/>
      <c r="F5" s="33"/>
      <c r="G5" s="33"/>
      <c r="H5" s="33"/>
      <c r="I5" s="33"/>
      <c r="J5" s="33"/>
      <c r="K5" s="33"/>
    </row>
    <row r="6" spans="1:11" ht="14.45" customHeight="1">
      <c r="I6" s="4" t="s">
        <v>167</v>
      </c>
      <c r="K6" s="4" t="s">
        <v>168</v>
      </c>
    </row>
    <row r="7" spans="1:11" ht="29.1" customHeight="1">
      <c r="A7" s="4" t="s">
        <v>276</v>
      </c>
      <c r="C7" s="20" t="s">
        <v>277</v>
      </c>
      <c r="E7" s="20" t="s">
        <v>278</v>
      </c>
      <c r="G7" s="20" t="s">
        <v>279</v>
      </c>
      <c r="I7" s="21" t="s">
        <v>280</v>
      </c>
      <c r="K7" s="21" t="s">
        <v>280</v>
      </c>
    </row>
  </sheetData>
  <mergeCells count="4">
    <mergeCell ref="A1:K1"/>
    <mergeCell ref="A2:K2"/>
    <mergeCell ref="A3:K3"/>
    <mergeCell ref="A5:K5"/>
  </mergeCells>
  <pageMargins left="0.39" right="0.39" top="0.39" bottom="0.39" header="0" footer="0"/>
  <pageSetup paperSize="0" fitToHeight="0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92D050"/>
    <pageSetUpPr fitToPage="1"/>
  </sheetPr>
  <dimension ref="A1:S7"/>
  <sheetViews>
    <sheetView rightToLeft="1" workbookViewId="0">
      <selection sqref="A1:S1"/>
    </sheetView>
  </sheetViews>
  <sheetFormatPr defaultRowHeight="12.75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15.5703125" customWidth="1"/>
    <col min="6" max="6" width="1.28515625" customWidth="1"/>
    <col min="7" max="7" width="20.7109375" customWidth="1"/>
    <col min="8" max="8" width="1.28515625" customWidth="1"/>
    <col min="9" max="9" width="14.285156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1.28515625" customWidth="1"/>
    <col min="15" max="15" width="14.28515625" customWidth="1"/>
    <col min="16" max="16" width="1.28515625" customWidth="1"/>
    <col min="17" max="17" width="10.42578125" customWidth="1"/>
    <col min="18" max="18" width="1.28515625" customWidth="1"/>
    <col min="19" max="19" width="15.5703125" customWidth="1"/>
    <col min="20" max="20" width="0.28515625" customWidth="1"/>
  </cols>
  <sheetData>
    <row r="1" spans="1:19" ht="29.1" customHeight="1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</row>
    <row r="2" spans="1:19" ht="21.75" customHeight="1">
      <c r="A2" s="32" t="s">
        <v>148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</row>
    <row r="3" spans="1:19" ht="21.75" customHeight="1">
      <c r="A3" s="32" t="s">
        <v>2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</row>
    <row r="4" spans="1:19" ht="14.45" customHeight="1"/>
    <row r="5" spans="1:19" ht="14.45" customHeight="1">
      <c r="A5" s="33" t="s">
        <v>281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</row>
    <row r="6" spans="1:19" ht="14.45" customHeight="1">
      <c r="A6" s="34" t="s">
        <v>151</v>
      </c>
      <c r="I6" s="34" t="s">
        <v>167</v>
      </c>
      <c r="J6" s="34"/>
      <c r="K6" s="34"/>
      <c r="L6" s="34"/>
      <c r="M6" s="34"/>
      <c r="O6" s="34" t="s">
        <v>168</v>
      </c>
      <c r="P6" s="34"/>
      <c r="Q6" s="34"/>
      <c r="R6" s="34"/>
      <c r="S6" s="34"/>
    </row>
    <row r="7" spans="1:19" ht="29.1" customHeight="1">
      <c r="A7" s="34"/>
      <c r="C7" s="20" t="s">
        <v>282</v>
      </c>
      <c r="E7" s="20" t="s">
        <v>105</v>
      </c>
      <c r="G7" s="20" t="s">
        <v>283</v>
      </c>
      <c r="I7" s="21" t="s">
        <v>284</v>
      </c>
      <c r="J7" s="5"/>
      <c r="K7" s="21" t="s">
        <v>244</v>
      </c>
      <c r="L7" s="5"/>
      <c r="M7" s="21" t="s">
        <v>285</v>
      </c>
      <c r="O7" s="21" t="s">
        <v>284</v>
      </c>
      <c r="P7" s="5"/>
      <c r="Q7" s="21" t="s">
        <v>244</v>
      </c>
      <c r="R7" s="5"/>
      <c r="S7" s="21" t="s">
        <v>285</v>
      </c>
    </row>
  </sheetData>
  <mergeCells count="7">
    <mergeCell ref="A1:S1"/>
    <mergeCell ref="A2:S2"/>
    <mergeCell ref="A3:S3"/>
    <mergeCell ref="A5:S5"/>
    <mergeCell ref="A6:A7"/>
    <mergeCell ref="I6:M6"/>
    <mergeCell ref="O6:S6"/>
  </mergeCells>
  <pageMargins left="0.39" right="0.39" top="0.39" bottom="0.39" header="0" footer="0"/>
  <pageSetup paperSize="0" fitToHeight="0"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92D050"/>
    <pageSetUpPr fitToPage="1"/>
  </sheetPr>
  <dimension ref="A1:M31"/>
  <sheetViews>
    <sheetView rightToLeft="1" topLeftCell="A13" workbookViewId="0">
      <selection activeCell="M28" sqref="I28:M29"/>
    </sheetView>
  </sheetViews>
  <sheetFormatPr defaultRowHeight="12.75"/>
  <cols>
    <col min="1" max="1" width="39" customWidth="1"/>
    <col min="2" max="2" width="1.28515625" customWidth="1"/>
    <col min="3" max="3" width="14.85546875" bestFit="1" customWidth="1"/>
    <col min="4" max="4" width="1.28515625" customWidth="1"/>
    <col min="5" max="5" width="11.85546875" bestFit="1" customWidth="1"/>
    <col min="6" max="6" width="1.28515625" customWidth="1"/>
    <col min="7" max="7" width="15.5703125" customWidth="1"/>
    <col min="8" max="8" width="1.28515625" customWidth="1"/>
    <col min="9" max="9" width="14.28515625" customWidth="1"/>
    <col min="10" max="10" width="1.28515625" customWidth="1"/>
    <col min="11" max="11" width="11" bestFit="1" customWidth="1"/>
    <col min="12" max="12" width="1.28515625" customWidth="1"/>
    <col min="13" max="13" width="15.5703125" customWidth="1"/>
    <col min="14" max="14" width="0.28515625" customWidth="1"/>
  </cols>
  <sheetData>
    <row r="1" spans="1:13" ht="29.1" customHeight="1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</row>
    <row r="2" spans="1:13" ht="21.75" customHeight="1">
      <c r="A2" s="32" t="s">
        <v>148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</row>
    <row r="3" spans="1:13" ht="21.75" customHeight="1">
      <c r="A3" s="32" t="s">
        <v>2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</row>
    <row r="4" spans="1:13" ht="14.45" customHeight="1"/>
    <row r="5" spans="1:13" ht="14.45" customHeight="1">
      <c r="A5" s="33" t="s">
        <v>286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</row>
    <row r="6" spans="1:13" ht="14.45" customHeight="1">
      <c r="A6" s="34" t="s">
        <v>151</v>
      </c>
      <c r="C6" s="34" t="s">
        <v>167</v>
      </c>
      <c r="D6" s="34"/>
      <c r="E6" s="34"/>
      <c r="F6" s="34"/>
      <c r="G6" s="34"/>
      <c r="I6" s="34" t="s">
        <v>168</v>
      </c>
      <c r="J6" s="34"/>
      <c r="K6" s="34"/>
      <c r="L6" s="34"/>
      <c r="M6" s="34"/>
    </row>
    <row r="7" spans="1:13" ht="29.1" customHeight="1">
      <c r="A7" s="34"/>
      <c r="C7" s="21" t="s">
        <v>284</v>
      </c>
      <c r="D7" s="5"/>
      <c r="E7" s="21" t="s">
        <v>244</v>
      </c>
      <c r="F7" s="5"/>
      <c r="G7" s="21" t="s">
        <v>285</v>
      </c>
      <c r="I7" s="21" t="s">
        <v>284</v>
      </c>
      <c r="J7" s="5"/>
      <c r="K7" s="21" t="s">
        <v>244</v>
      </c>
      <c r="L7" s="5"/>
      <c r="M7" s="21" t="s">
        <v>285</v>
      </c>
    </row>
    <row r="8" spans="1:13" ht="21.75" customHeight="1">
      <c r="A8" s="7" t="s">
        <v>121</v>
      </c>
      <c r="C8" s="8">
        <v>68189</v>
      </c>
      <c r="E8" s="8">
        <v>0</v>
      </c>
      <c r="G8" s="8">
        <v>68189</v>
      </c>
      <c r="I8" s="8">
        <v>2265772</v>
      </c>
      <c r="K8" s="8">
        <v>0</v>
      </c>
      <c r="M8" s="8">
        <v>2265772</v>
      </c>
    </row>
    <row r="9" spans="1:13" ht="21.75" customHeight="1">
      <c r="A9" s="10" t="s">
        <v>123</v>
      </c>
      <c r="C9" s="11">
        <v>769221</v>
      </c>
      <c r="E9" s="11">
        <v>0</v>
      </c>
      <c r="G9" s="11">
        <v>769221</v>
      </c>
      <c r="I9" s="11">
        <v>5240452</v>
      </c>
      <c r="K9" s="11">
        <v>0</v>
      </c>
      <c r="M9" s="11">
        <v>5240452</v>
      </c>
    </row>
    <row r="10" spans="1:13" ht="21.75" customHeight="1">
      <c r="A10" s="10" t="s">
        <v>125</v>
      </c>
      <c r="C10" s="11">
        <v>74702</v>
      </c>
      <c r="E10" s="11">
        <v>0</v>
      </c>
      <c r="G10" s="11">
        <v>74702</v>
      </c>
      <c r="I10" s="11">
        <v>509585</v>
      </c>
      <c r="K10" s="11">
        <v>0</v>
      </c>
      <c r="M10" s="11">
        <v>509585</v>
      </c>
    </row>
    <row r="11" spans="1:13" ht="21.75" customHeight="1">
      <c r="A11" s="10" t="s">
        <v>126</v>
      </c>
      <c r="C11" s="11">
        <v>2581466</v>
      </c>
      <c r="E11" s="11">
        <v>0</v>
      </c>
      <c r="G11" s="11">
        <v>2581466</v>
      </c>
      <c r="I11" s="11">
        <v>17521832</v>
      </c>
      <c r="K11" s="11">
        <v>0</v>
      </c>
      <c r="M11" s="11">
        <v>17521832</v>
      </c>
    </row>
    <row r="12" spans="1:13" ht="21.75" customHeight="1">
      <c r="A12" s="10" t="s">
        <v>128</v>
      </c>
      <c r="C12" s="11">
        <v>101821576</v>
      </c>
      <c r="E12" s="11">
        <v>0</v>
      </c>
      <c r="G12" s="11">
        <v>101821576</v>
      </c>
      <c r="I12" s="11">
        <v>108139734</v>
      </c>
      <c r="K12" s="11">
        <v>0</v>
      </c>
      <c r="M12" s="11">
        <v>108139734</v>
      </c>
    </row>
    <row r="13" spans="1:13" ht="21.75" customHeight="1">
      <c r="A13" s="10" t="s">
        <v>233</v>
      </c>
      <c r="C13" s="11">
        <v>0</v>
      </c>
      <c r="E13" s="11">
        <v>0</v>
      </c>
      <c r="G13" s="11">
        <v>0</v>
      </c>
      <c r="I13" s="11">
        <v>4152377298</v>
      </c>
      <c r="K13" s="11">
        <v>0</v>
      </c>
      <c r="M13" s="11">
        <v>4152377298</v>
      </c>
    </row>
    <row r="14" spans="1:13" ht="21.75" customHeight="1">
      <c r="A14" s="10" t="s">
        <v>129</v>
      </c>
      <c r="C14" s="11">
        <v>173272</v>
      </c>
      <c r="E14" s="11">
        <v>0</v>
      </c>
      <c r="G14" s="11">
        <v>173272</v>
      </c>
      <c r="I14" s="11">
        <v>909990</v>
      </c>
      <c r="K14" s="11">
        <v>0</v>
      </c>
      <c r="M14" s="11">
        <v>909990</v>
      </c>
    </row>
    <row r="15" spans="1:13" ht="21.75" customHeight="1">
      <c r="A15" s="10" t="s">
        <v>130</v>
      </c>
      <c r="C15" s="11">
        <v>27384</v>
      </c>
      <c r="E15" s="11">
        <v>0</v>
      </c>
      <c r="G15" s="11">
        <v>27384</v>
      </c>
      <c r="I15" s="11">
        <v>820911</v>
      </c>
      <c r="K15" s="11">
        <v>0</v>
      </c>
      <c r="M15" s="11">
        <v>820911</v>
      </c>
    </row>
    <row r="16" spans="1:13" ht="21.75" customHeight="1">
      <c r="A16" s="10" t="s">
        <v>234</v>
      </c>
      <c r="C16" s="11">
        <v>0</v>
      </c>
      <c r="E16" s="11">
        <v>0</v>
      </c>
      <c r="G16" s="11">
        <v>0</v>
      </c>
      <c r="I16" s="11">
        <v>8590684934</v>
      </c>
      <c r="K16" s="11">
        <v>0</v>
      </c>
      <c r="M16" s="11">
        <v>8590684934</v>
      </c>
    </row>
    <row r="17" spans="1:13" ht="21.75" customHeight="1">
      <c r="A17" s="10" t="s">
        <v>131</v>
      </c>
      <c r="C17" s="11">
        <v>100456213</v>
      </c>
      <c r="E17" s="11">
        <v>-3354659</v>
      </c>
      <c r="G17" s="11">
        <v>103810872</v>
      </c>
      <c r="I17" s="11">
        <v>8058306848</v>
      </c>
      <c r="K17" s="11">
        <v>0</v>
      </c>
      <c r="M17" s="11">
        <v>8058306848</v>
      </c>
    </row>
    <row r="18" spans="1:13" ht="21.75" customHeight="1">
      <c r="A18" s="10" t="s">
        <v>235</v>
      </c>
      <c r="C18" s="11">
        <v>0</v>
      </c>
      <c r="E18" s="11">
        <v>0</v>
      </c>
      <c r="G18" s="11">
        <v>0</v>
      </c>
      <c r="I18" s="11">
        <v>161408225</v>
      </c>
      <c r="K18" s="11">
        <v>62039</v>
      </c>
      <c r="M18" s="11">
        <v>161346186</v>
      </c>
    </row>
    <row r="19" spans="1:13" ht="21.75" customHeight="1">
      <c r="A19" s="10" t="s">
        <v>132</v>
      </c>
      <c r="C19" s="11">
        <v>829948914</v>
      </c>
      <c r="E19" s="11">
        <v>-15952256</v>
      </c>
      <c r="G19" s="11">
        <v>845901170</v>
      </c>
      <c r="I19" s="11">
        <v>18692369870</v>
      </c>
      <c r="K19" s="11">
        <v>0</v>
      </c>
      <c r="M19" s="11">
        <v>18692369870</v>
      </c>
    </row>
    <row r="20" spans="1:13" ht="21.75" customHeight="1">
      <c r="A20" s="10" t="s">
        <v>133</v>
      </c>
      <c r="C20" s="11">
        <v>2991391218</v>
      </c>
      <c r="E20" s="11">
        <v>-3987709</v>
      </c>
      <c r="G20" s="11">
        <v>2995378927</v>
      </c>
      <c r="I20" s="11">
        <v>25660997153</v>
      </c>
      <c r="K20" s="11">
        <v>5829684</v>
      </c>
      <c r="M20" s="11">
        <v>25655167469</v>
      </c>
    </row>
    <row r="21" spans="1:13" ht="21.75" customHeight="1">
      <c r="A21" s="10" t="s">
        <v>135</v>
      </c>
      <c r="C21" s="11">
        <v>814587921</v>
      </c>
      <c r="E21" s="11">
        <v>-4977573</v>
      </c>
      <c r="G21" s="11">
        <v>819565494</v>
      </c>
      <c r="I21" s="11">
        <v>2822301370</v>
      </c>
      <c r="K21" s="11">
        <v>0</v>
      </c>
      <c r="M21" s="11">
        <v>2822301370</v>
      </c>
    </row>
    <row r="22" spans="1:13" ht="21.75" customHeight="1">
      <c r="A22" s="10" t="s">
        <v>136</v>
      </c>
      <c r="C22" s="11">
        <v>2615890410</v>
      </c>
      <c r="E22" s="11">
        <v>0</v>
      </c>
      <c r="G22" s="11">
        <v>2615890410</v>
      </c>
      <c r="I22" s="11">
        <v>6746534910</v>
      </c>
      <c r="K22" s="11">
        <v>14916418</v>
      </c>
      <c r="M22" s="11">
        <v>6731618492</v>
      </c>
    </row>
    <row r="23" spans="1:13" ht="21.75" customHeight="1">
      <c r="A23" s="10" t="s">
        <v>138</v>
      </c>
      <c r="C23" s="11">
        <v>954003392</v>
      </c>
      <c r="E23" s="11">
        <v>-299541</v>
      </c>
      <c r="G23" s="11">
        <v>954302933</v>
      </c>
      <c r="I23" s="11">
        <v>2321944098</v>
      </c>
      <c r="K23" s="11">
        <v>4701315</v>
      </c>
      <c r="M23" s="11">
        <v>2317242783</v>
      </c>
    </row>
    <row r="24" spans="1:13" ht="21.75" customHeight="1">
      <c r="A24" s="10" t="s">
        <v>140</v>
      </c>
      <c r="C24" s="11">
        <v>855893789</v>
      </c>
      <c r="E24" s="11">
        <v>-3738552</v>
      </c>
      <c r="G24" s="11">
        <v>859632341</v>
      </c>
      <c r="I24" s="11">
        <v>1954254429</v>
      </c>
      <c r="K24" s="11">
        <v>4377524</v>
      </c>
      <c r="M24" s="11">
        <v>1949876905</v>
      </c>
    </row>
    <row r="25" spans="1:13" ht="21.75" customHeight="1">
      <c r="A25" s="10" t="s">
        <v>142</v>
      </c>
      <c r="C25" s="11">
        <v>533606534</v>
      </c>
      <c r="E25" s="11">
        <v>216539</v>
      </c>
      <c r="G25" s="11">
        <v>533389995</v>
      </c>
      <c r="I25" s="11">
        <v>1032786840</v>
      </c>
      <c r="K25" s="11">
        <v>1033528</v>
      </c>
      <c r="M25" s="11">
        <v>1031753312</v>
      </c>
    </row>
    <row r="26" spans="1:13" ht="21.75" customHeight="1">
      <c r="A26" s="10" t="s">
        <v>144</v>
      </c>
      <c r="C26" s="11">
        <v>2239819648</v>
      </c>
      <c r="E26" s="11">
        <v>-685199</v>
      </c>
      <c r="G26" s="11">
        <v>2240504847</v>
      </c>
      <c r="I26" s="11">
        <v>3126836032</v>
      </c>
      <c r="K26" s="11">
        <v>11575718</v>
      </c>
      <c r="M26" s="11">
        <v>3115260314</v>
      </c>
    </row>
    <row r="27" spans="1:13" ht="21.75" customHeight="1">
      <c r="A27" s="13" t="s">
        <v>146</v>
      </c>
      <c r="C27" s="15">
        <v>537418015</v>
      </c>
      <c r="E27" s="15">
        <v>1599135</v>
      </c>
      <c r="G27" s="15">
        <v>535818880</v>
      </c>
      <c r="I27" s="15">
        <v>554754080</v>
      </c>
      <c r="K27" s="15">
        <v>1974495</v>
      </c>
      <c r="M27" s="15">
        <v>552779585</v>
      </c>
    </row>
    <row r="28" spans="1:13" ht="21.75" customHeight="1">
      <c r="A28" s="17" t="s">
        <v>78</v>
      </c>
      <c r="C28" s="18">
        <v>12578531864</v>
      </c>
      <c r="E28" s="18">
        <v>-31179815</v>
      </c>
      <c r="G28" s="18">
        <v>12609711679</v>
      </c>
      <c r="I28" s="18">
        <v>84010964363</v>
      </c>
      <c r="K28" s="18">
        <v>44470721</v>
      </c>
      <c r="M28" s="18">
        <v>83966493642</v>
      </c>
    </row>
    <row r="31" spans="1:13">
      <c r="C31" s="25"/>
      <c r="E31" s="25"/>
    </row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paperSize="0" fitToHeight="0"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92D050"/>
    <pageSetUpPr fitToPage="1"/>
  </sheetPr>
  <dimension ref="A1:R61"/>
  <sheetViews>
    <sheetView rightToLeft="1" workbookViewId="0">
      <selection activeCell="M56" sqref="M56"/>
    </sheetView>
  </sheetViews>
  <sheetFormatPr defaultRowHeight="12.75"/>
  <cols>
    <col min="1" max="1" width="29.85546875" bestFit="1" customWidth="1"/>
    <col min="2" max="2" width="1.28515625" customWidth="1"/>
    <col min="3" max="3" width="11" bestFit="1" customWidth="1"/>
    <col min="4" max="4" width="1.28515625" customWidth="1"/>
    <col min="5" max="5" width="15.42578125" bestFit="1" customWidth="1"/>
    <col min="6" max="6" width="1.28515625" customWidth="1"/>
    <col min="7" max="7" width="15" bestFit="1" customWidth="1"/>
    <col min="8" max="8" width="1.28515625" customWidth="1"/>
    <col min="9" max="9" width="21.85546875" bestFit="1" customWidth="1"/>
    <col min="10" max="10" width="1.28515625" customWidth="1"/>
    <col min="11" max="11" width="12.140625" bestFit="1" customWidth="1"/>
    <col min="12" max="12" width="1.28515625" customWidth="1"/>
    <col min="13" max="13" width="17.7109375" bestFit="1" customWidth="1"/>
    <col min="14" max="14" width="1.28515625" customWidth="1"/>
    <col min="15" max="15" width="17.85546875" bestFit="1" customWidth="1"/>
    <col min="16" max="16" width="1.28515625" customWidth="1"/>
    <col min="17" max="17" width="23" customWidth="1"/>
    <col min="18" max="18" width="1.28515625" customWidth="1"/>
    <col min="19" max="19" width="0.28515625" customWidth="1"/>
  </cols>
  <sheetData>
    <row r="1" spans="1:18" ht="29.1" customHeight="1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</row>
    <row r="2" spans="1:18" ht="21.75" customHeight="1">
      <c r="A2" s="32" t="s">
        <v>148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</row>
    <row r="3" spans="1:18" ht="21.75" customHeight="1">
      <c r="A3" s="32" t="s">
        <v>2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</row>
    <row r="4" spans="1:18" ht="14.45" customHeight="1"/>
    <row r="5" spans="1:18" ht="14.45" customHeight="1">
      <c r="A5" s="33" t="s">
        <v>287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</row>
    <row r="6" spans="1:18" ht="14.45" customHeight="1">
      <c r="A6" s="34" t="s">
        <v>151</v>
      </c>
      <c r="C6" s="34" t="s">
        <v>167</v>
      </c>
      <c r="D6" s="34"/>
      <c r="E6" s="34"/>
      <c r="F6" s="34"/>
      <c r="G6" s="34"/>
      <c r="H6" s="34"/>
      <c r="I6" s="34"/>
      <c r="K6" s="34" t="s">
        <v>168</v>
      </c>
      <c r="L6" s="34"/>
      <c r="M6" s="34"/>
      <c r="N6" s="34"/>
      <c r="O6" s="34"/>
      <c r="P6" s="34"/>
      <c r="Q6" s="34"/>
      <c r="R6" s="34"/>
    </row>
    <row r="7" spans="1:18" ht="29.1" customHeight="1">
      <c r="A7" s="34"/>
      <c r="C7" s="21" t="s">
        <v>13</v>
      </c>
      <c r="D7" s="5"/>
      <c r="E7" s="21" t="s">
        <v>288</v>
      </c>
      <c r="F7" s="5"/>
      <c r="G7" s="21" t="s">
        <v>289</v>
      </c>
      <c r="H7" s="5"/>
      <c r="I7" s="21" t="s">
        <v>290</v>
      </c>
      <c r="K7" s="21" t="s">
        <v>13</v>
      </c>
      <c r="L7" s="5"/>
      <c r="M7" s="21" t="s">
        <v>288</v>
      </c>
      <c r="N7" s="5"/>
      <c r="O7" s="21" t="s">
        <v>289</v>
      </c>
      <c r="P7" s="5"/>
      <c r="Q7" s="45" t="s">
        <v>290</v>
      </c>
      <c r="R7" s="45"/>
    </row>
    <row r="8" spans="1:18" ht="21.75" customHeight="1">
      <c r="A8" s="7" t="s">
        <v>41</v>
      </c>
      <c r="C8" s="8">
        <v>80000</v>
      </c>
      <c r="E8" s="8">
        <v>4025902567</v>
      </c>
      <c r="G8" s="8">
        <v>2827762586</v>
      </c>
      <c r="I8" s="8">
        <v>1198139981</v>
      </c>
      <c r="K8" s="8">
        <v>280000</v>
      </c>
      <c r="M8" s="8">
        <v>13945990800</v>
      </c>
      <c r="O8" s="8">
        <v>9897169052</v>
      </c>
      <c r="Q8" s="37">
        <v>4048821748</v>
      </c>
      <c r="R8" s="37"/>
    </row>
    <row r="9" spans="1:18" ht="21.75" customHeight="1">
      <c r="A9" s="10" t="s">
        <v>69</v>
      </c>
      <c r="C9" s="11">
        <v>7250000</v>
      </c>
      <c r="E9" s="11">
        <v>24032216242</v>
      </c>
      <c r="G9" s="11">
        <v>22218757083</v>
      </c>
      <c r="I9" s="11">
        <v>1813459159</v>
      </c>
      <c r="K9" s="11">
        <v>64541409</v>
      </c>
      <c r="M9" s="11">
        <v>222027411183</v>
      </c>
      <c r="O9" s="11">
        <v>197797226021</v>
      </c>
      <c r="Q9" s="39">
        <v>24230185162</v>
      </c>
      <c r="R9" s="39"/>
    </row>
    <row r="10" spans="1:18" ht="21.75" customHeight="1">
      <c r="A10" s="10" t="s">
        <v>64</v>
      </c>
      <c r="C10" s="11">
        <v>12850000</v>
      </c>
      <c r="E10" s="11">
        <v>57728727981</v>
      </c>
      <c r="G10" s="11">
        <v>58399906715</v>
      </c>
      <c r="I10" s="11">
        <v>-671178734</v>
      </c>
      <c r="K10" s="11">
        <v>22668860</v>
      </c>
      <c r="M10" s="11">
        <v>107772359734</v>
      </c>
      <c r="O10" s="11">
        <v>103024070858</v>
      </c>
      <c r="Q10" s="39">
        <v>4748288876</v>
      </c>
      <c r="R10" s="39"/>
    </row>
    <row r="11" spans="1:18" ht="21.75" customHeight="1">
      <c r="A11" s="10" t="s">
        <v>29</v>
      </c>
      <c r="C11" s="11">
        <v>1</v>
      </c>
      <c r="E11" s="11">
        <v>1</v>
      </c>
      <c r="G11" s="11">
        <v>5719</v>
      </c>
      <c r="I11" s="11">
        <v>-5718</v>
      </c>
      <c r="K11" s="11">
        <v>1</v>
      </c>
      <c r="M11" s="11">
        <v>1</v>
      </c>
      <c r="O11" s="11">
        <v>5719</v>
      </c>
      <c r="Q11" s="39">
        <v>-5718</v>
      </c>
      <c r="R11" s="39"/>
    </row>
    <row r="12" spans="1:18" ht="21.75" customHeight="1">
      <c r="A12" s="10" t="s">
        <v>75</v>
      </c>
      <c r="C12" s="11">
        <v>0</v>
      </c>
      <c r="E12" s="11">
        <v>0</v>
      </c>
      <c r="G12" s="11">
        <v>0</v>
      </c>
      <c r="I12" s="11">
        <v>0</v>
      </c>
      <c r="K12" s="11">
        <v>20000</v>
      </c>
      <c r="M12" s="11">
        <v>231216053</v>
      </c>
      <c r="O12" s="11">
        <v>216702909</v>
      </c>
      <c r="Q12" s="39">
        <v>14513144</v>
      </c>
      <c r="R12" s="39"/>
    </row>
    <row r="13" spans="1:18" ht="21.75" customHeight="1">
      <c r="A13" s="10" t="s">
        <v>173</v>
      </c>
      <c r="C13" s="11">
        <v>0</v>
      </c>
      <c r="E13" s="11">
        <v>0</v>
      </c>
      <c r="G13" s="11">
        <v>0</v>
      </c>
      <c r="I13" s="11">
        <v>0</v>
      </c>
      <c r="K13" s="11">
        <v>9277134</v>
      </c>
      <c r="M13" s="11">
        <v>39168641445</v>
      </c>
      <c r="O13" s="11">
        <v>39423772350</v>
      </c>
      <c r="Q13" s="39">
        <v>-255130905</v>
      </c>
      <c r="R13" s="39"/>
    </row>
    <row r="14" spans="1:18" ht="21.75" customHeight="1">
      <c r="A14" s="10" t="s">
        <v>174</v>
      </c>
      <c r="C14" s="11">
        <v>0</v>
      </c>
      <c r="E14" s="11">
        <v>0</v>
      </c>
      <c r="G14" s="11">
        <v>0</v>
      </c>
      <c r="I14" s="11">
        <v>0</v>
      </c>
      <c r="K14" s="11">
        <v>20622683</v>
      </c>
      <c r="M14" s="11">
        <v>36603379530</v>
      </c>
      <c r="O14" s="11">
        <v>39927802169</v>
      </c>
      <c r="Q14" s="39">
        <v>-3324422638</v>
      </c>
      <c r="R14" s="39"/>
    </row>
    <row r="15" spans="1:18" ht="21.75" customHeight="1">
      <c r="A15" s="10" t="s">
        <v>45</v>
      </c>
      <c r="C15" s="11">
        <v>0</v>
      </c>
      <c r="E15" s="11">
        <v>0</v>
      </c>
      <c r="G15" s="11">
        <v>0</v>
      </c>
      <c r="I15" s="11">
        <v>0</v>
      </c>
      <c r="K15" s="11">
        <v>58387704</v>
      </c>
      <c r="M15" s="11">
        <v>100943270135</v>
      </c>
      <c r="O15" s="11">
        <v>110450685526</v>
      </c>
      <c r="Q15" s="39">
        <v>-9507415391</v>
      </c>
      <c r="R15" s="39"/>
    </row>
    <row r="16" spans="1:18" ht="21.75" customHeight="1">
      <c r="A16" s="10" t="s">
        <v>26</v>
      </c>
      <c r="C16" s="11">
        <v>0</v>
      </c>
      <c r="E16" s="11">
        <v>0</v>
      </c>
      <c r="G16" s="11">
        <v>0</v>
      </c>
      <c r="I16" s="11">
        <v>0</v>
      </c>
      <c r="K16" s="11">
        <v>9407665</v>
      </c>
      <c r="M16" s="11">
        <v>43081396851</v>
      </c>
      <c r="O16" s="11">
        <v>25248977365</v>
      </c>
      <c r="Q16" s="39">
        <v>17832419486</v>
      </c>
      <c r="R16" s="39"/>
    </row>
    <row r="17" spans="1:18" ht="21.75" customHeight="1">
      <c r="A17" s="10" t="s">
        <v>22</v>
      </c>
      <c r="C17" s="11">
        <v>0</v>
      </c>
      <c r="E17" s="11">
        <v>0</v>
      </c>
      <c r="G17" s="11">
        <v>0</v>
      </c>
      <c r="I17" s="11">
        <v>0</v>
      </c>
      <c r="K17" s="11">
        <v>5516023</v>
      </c>
      <c r="M17" s="11">
        <v>16231573386</v>
      </c>
      <c r="O17" s="11">
        <v>17299504272</v>
      </c>
      <c r="Q17" s="39">
        <v>-1067930886</v>
      </c>
      <c r="R17" s="39"/>
    </row>
    <row r="18" spans="1:18" ht="21.75" customHeight="1">
      <c r="A18" s="10" t="s">
        <v>175</v>
      </c>
      <c r="C18" s="11">
        <v>0</v>
      </c>
      <c r="E18" s="11">
        <v>0</v>
      </c>
      <c r="G18" s="11">
        <v>0</v>
      </c>
      <c r="I18" s="11">
        <v>0</v>
      </c>
      <c r="K18" s="11">
        <v>870003</v>
      </c>
      <c r="M18" s="11">
        <v>18907743859</v>
      </c>
      <c r="O18" s="11">
        <v>18680252014</v>
      </c>
      <c r="Q18" s="39">
        <v>227491845</v>
      </c>
      <c r="R18" s="39"/>
    </row>
    <row r="19" spans="1:18" ht="21.75" customHeight="1">
      <c r="A19" s="10" t="s">
        <v>176</v>
      </c>
      <c r="C19" s="11">
        <v>0</v>
      </c>
      <c r="E19" s="11">
        <v>0</v>
      </c>
      <c r="G19" s="11">
        <v>0</v>
      </c>
      <c r="I19" s="11">
        <v>0</v>
      </c>
      <c r="K19" s="11">
        <v>21941010</v>
      </c>
      <c r="M19" s="11">
        <v>34965987034</v>
      </c>
      <c r="O19" s="11">
        <v>51012244872</v>
      </c>
      <c r="Q19" s="39">
        <v>-16046257838</v>
      </c>
      <c r="R19" s="39"/>
    </row>
    <row r="20" spans="1:18" ht="21.75" customHeight="1">
      <c r="A20" s="10" t="s">
        <v>177</v>
      </c>
      <c r="C20" s="11">
        <v>0</v>
      </c>
      <c r="E20" s="11">
        <v>0</v>
      </c>
      <c r="G20" s="11">
        <v>0</v>
      </c>
      <c r="I20" s="11">
        <v>0</v>
      </c>
      <c r="K20" s="11">
        <v>35510583</v>
      </c>
      <c r="M20" s="11">
        <v>49297665034</v>
      </c>
      <c r="O20" s="11">
        <v>52242956646</v>
      </c>
      <c r="Q20" s="39">
        <v>-2945291612</v>
      </c>
      <c r="R20" s="39"/>
    </row>
    <row r="21" spans="1:18" ht="21.75" customHeight="1">
      <c r="A21" s="10" t="s">
        <v>178</v>
      </c>
      <c r="C21" s="11">
        <v>0</v>
      </c>
      <c r="E21" s="11">
        <v>0</v>
      </c>
      <c r="G21" s="11">
        <v>0</v>
      </c>
      <c r="I21" s="11">
        <v>0</v>
      </c>
      <c r="K21" s="11">
        <v>2799999</v>
      </c>
      <c r="M21" s="11">
        <v>5135058115</v>
      </c>
      <c r="O21" s="11">
        <v>7846232657</v>
      </c>
      <c r="Q21" s="39">
        <v>-2711174542</v>
      </c>
      <c r="R21" s="39"/>
    </row>
    <row r="22" spans="1:18" ht="21.75" customHeight="1">
      <c r="A22" s="10" t="s">
        <v>23</v>
      </c>
      <c r="C22" s="11">
        <v>0</v>
      </c>
      <c r="E22" s="11">
        <v>0</v>
      </c>
      <c r="G22" s="11">
        <v>0</v>
      </c>
      <c r="I22" s="11">
        <v>0</v>
      </c>
      <c r="K22" s="11">
        <v>8000000</v>
      </c>
      <c r="M22" s="11">
        <v>17987015530</v>
      </c>
      <c r="O22" s="11">
        <v>14807368868</v>
      </c>
      <c r="Q22" s="39">
        <v>3179646662</v>
      </c>
      <c r="R22" s="39"/>
    </row>
    <row r="23" spans="1:18" ht="21.75" customHeight="1">
      <c r="A23" s="10" t="s">
        <v>47</v>
      </c>
      <c r="C23" s="11">
        <v>0</v>
      </c>
      <c r="E23" s="11">
        <v>0</v>
      </c>
      <c r="G23" s="11">
        <v>0</v>
      </c>
      <c r="I23" s="11">
        <v>0</v>
      </c>
      <c r="K23" s="11">
        <v>1</v>
      </c>
      <c r="M23" s="11">
        <v>1</v>
      </c>
      <c r="O23" s="11">
        <v>5679</v>
      </c>
      <c r="Q23" s="39">
        <v>-5678</v>
      </c>
      <c r="R23" s="39"/>
    </row>
    <row r="24" spans="1:18" ht="21.75" customHeight="1">
      <c r="A24" s="10" t="s">
        <v>25</v>
      </c>
      <c r="C24" s="11">
        <v>0</v>
      </c>
      <c r="E24" s="11">
        <v>0</v>
      </c>
      <c r="G24" s="11">
        <v>0</v>
      </c>
      <c r="I24" s="11">
        <v>0</v>
      </c>
      <c r="K24" s="11">
        <v>24600000</v>
      </c>
      <c r="M24" s="11">
        <v>67402942064</v>
      </c>
      <c r="O24" s="11">
        <v>61647601259</v>
      </c>
      <c r="Q24" s="39">
        <v>5755340805</v>
      </c>
      <c r="R24" s="39"/>
    </row>
    <row r="25" spans="1:18" ht="21.75" customHeight="1">
      <c r="A25" s="10" t="s">
        <v>62</v>
      </c>
      <c r="C25" s="11">
        <v>0</v>
      </c>
      <c r="E25" s="11">
        <v>0</v>
      </c>
      <c r="G25" s="11">
        <v>0</v>
      </c>
      <c r="I25" s="11">
        <v>0</v>
      </c>
      <c r="K25" s="11">
        <v>1</v>
      </c>
      <c r="M25" s="11">
        <v>1</v>
      </c>
      <c r="O25" s="11">
        <v>6740</v>
      </c>
      <c r="Q25" s="39">
        <v>-6739</v>
      </c>
      <c r="R25" s="39"/>
    </row>
    <row r="26" spans="1:18" ht="21.75" customHeight="1">
      <c r="A26" s="10" t="s">
        <v>48</v>
      </c>
      <c r="C26" s="11">
        <v>0</v>
      </c>
      <c r="E26" s="11">
        <v>0</v>
      </c>
      <c r="G26" s="11">
        <v>0</v>
      </c>
      <c r="I26" s="11">
        <v>0</v>
      </c>
      <c r="K26" s="11">
        <v>300000</v>
      </c>
      <c r="M26" s="11">
        <v>1702807662</v>
      </c>
      <c r="O26" s="11">
        <v>1401312290</v>
      </c>
      <c r="Q26" s="39">
        <v>301495372</v>
      </c>
      <c r="R26" s="39"/>
    </row>
    <row r="27" spans="1:18" ht="21.75" customHeight="1">
      <c r="A27" s="10" t="s">
        <v>55</v>
      </c>
      <c r="C27" s="11">
        <v>0</v>
      </c>
      <c r="E27" s="11">
        <v>0</v>
      </c>
      <c r="G27" s="11">
        <v>0</v>
      </c>
      <c r="I27" s="11">
        <v>0</v>
      </c>
      <c r="K27" s="11">
        <v>149349</v>
      </c>
      <c r="M27" s="11">
        <v>3277655079</v>
      </c>
      <c r="O27" s="11">
        <v>3968345686</v>
      </c>
      <c r="Q27" s="39">
        <v>-690690607</v>
      </c>
      <c r="R27" s="39"/>
    </row>
    <row r="28" spans="1:18" ht="21.75" customHeight="1">
      <c r="A28" s="10" t="s">
        <v>19</v>
      </c>
      <c r="C28" s="11">
        <v>0</v>
      </c>
      <c r="E28" s="11">
        <v>0</v>
      </c>
      <c r="G28" s="11">
        <v>0</v>
      </c>
      <c r="I28" s="11">
        <v>0</v>
      </c>
      <c r="K28" s="11">
        <v>321160</v>
      </c>
      <c r="M28" s="11">
        <v>9162449184</v>
      </c>
      <c r="O28" s="11">
        <v>6432246780</v>
      </c>
      <c r="Q28" s="39">
        <v>2730202404</v>
      </c>
      <c r="R28" s="39"/>
    </row>
    <row r="29" spans="1:18" ht="21.75" customHeight="1">
      <c r="A29" s="10" t="s">
        <v>179</v>
      </c>
      <c r="C29" s="11">
        <v>0</v>
      </c>
      <c r="E29" s="11">
        <v>0</v>
      </c>
      <c r="G29" s="11">
        <v>0</v>
      </c>
      <c r="I29" s="11">
        <v>0</v>
      </c>
      <c r="K29" s="11">
        <v>2953312</v>
      </c>
      <c r="M29" s="11">
        <v>5803035134</v>
      </c>
      <c r="O29" s="11">
        <v>6285418898</v>
      </c>
      <c r="Q29" s="39">
        <v>-482383764</v>
      </c>
      <c r="R29" s="39"/>
    </row>
    <row r="30" spans="1:18" ht="21.75" customHeight="1">
      <c r="A30" s="10" t="s">
        <v>180</v>
      </c>
      <c r="C30" s="11">
        <v>0</v>
      </c>
      <c r="E30" s="11">
        <v>0</v>
      </c>
      <c r="G30" s="11">
        <v>0</v>
      </c>
      <c r="I30" s="11">
        <v>0</v>
      </c>
      <c r="K30" s="11">
        <v>20000000</v>
      </c>
      <c r="M30" s="11">
        <v>180953129206</v>
      </c>
      <c r="O30" s="11">
        <v>240162480000</v>
      </c>
      <c r="Q30" s="39">
        <v>-59209350794</v>
      </c>
      <c r="R30" s="39"/>
    </row>
    <row r="31" spans="1:18" ht="21.75" customHeight="1">
      <c r="A31" s="10" t="s">
        <v>181</v>
      </c>
      <c r="C31" s="11">
        <v>0</v>
      </c>
      <c r="E31" s="11">
        <v>0</v>
      </c>
      <c r="G31" s="11">
        <v>0</v>
      </c>
      <c r="I31" s="11">
        <v>0</v>
      </c>
      <c r="K31" s="11">
        <v>8400000</v>
      </c>
      <c r="M31" s="11">
        <v>63814800000</v>
      </c>
      <c r="O31" s="11">
        <v>56947136400</v>
      </c>
      <c r="Q31" s="39">
        <v>6867663600</v>
      </c>
      <c r="R31" s="39"/>
    </row>
    <row r="32" spans="1:18" ht="21.75" customHeight="1">
      <c r="A32" s="10" t="s">
        <v>182</v>
      </c>
      <c r="C32" s="11">
        <v>0</v>
      </c>
      <c r="E32" s="11">
        <v>0</v>
      </c>
      <c r="G32" s="11">
        <v>0</v>
      </c>
      <c r="I32" s="11">
        <v>0</v>
      </c>
      <c r="K32" s="11">
        <v>2720912</v>
      </c>
      <c r="M32" s="11">
        <v>103188970805</v>
      </c>
      <c r="O32" s="11">
        <v>130367628047</v>
      </c>
      <c r="Q32" s="39">
        <v>-27178657242</v>
      </c>
      <c r="R32" s="39"/>
    </row>
    <row r="33" spans="1:18" ht="21.75" customHeight="1">
      <c r="A33" s="10" t="s">
        <v>183</v>
      </c>
      <c r="C33" s="11">
        <v>0</v>
      </c>
      <c r="E33" s="11">
        <v>0</v>
      </c>
      <c r="G33" s="11">
        <v>0</v>
      </c>
      <c r="I33" s="11">
        <v>0</v>
      </c>
      <c r="K33" s="11">
        <v>514121</v>
      </c>
      <c r="M33" s="11">
        <v>32893164862</v>
      </c>
      <c r="O33" s="11">
        <v>31302546278</v>
      </c>
      <c r="Q33" s="39">
        <v>1590618584</v>
      </c>
      <c r="R33" s="39"/>
    </row>
    <row r="34" spans="1:18" ht="21.75" customHeight="1">
      <c r="A34" s="10" t="s">
        <v>31</v>
      </c>
      <c r="C34" s="11">
        <v>0</v>
      </c>
      <c r="E34" s="11">
        <v>0</v>
      </c>
      <c r="G34" s="11">
        <v>0</v>
      </c>
      <c r="I34" s="11">
        <v>0</v>
      </c>
      <c r="K34" s="11">
        <v>1</v>
      </c>
      <c r="M34" s="11">
        <v>1</v>
      </c>
      <c r="O34" s="11">
        <v>5218</v>
      </c>
      <c r="Q34" s="39">
        <v>-5217</v>
      </c>
      <c r="R34" s="39"/>
    </row>
    <row r="35" spans="1:18" ht="21.75" customHeight="1">
      <c r="A35" s="10" t="s">
        <v>184</v>
      </c>
      <c r="C35" s="11">
        <v>0</v>
      </c>
      <c r="E35" s="11">
        <v>0</v>
      </c>
      <c r="G35" s="11">
        <v>0</v>
      </c>
      <c r="I35" s="11">
        <v>0</v>
      </c>
      <c r="K35" s="11">
        <v>11072038</v>
      </c>
      <c r="M35" s="11">
        <v>45863211682</v>
      </c>
      <c r="O35" s="11">
        <v>55471043244</v>
      </c>
      <c r="Q35" s="39">
        <v>-9607831562</v>
      </c>
      <c r="R35" s="39"/>
    </row>
    <row r="36" spans="1:18" ht="21.75" customHeight="1">
      <c r="A36" s="10" t="s">
        <v>185</v>
      </c>
      <c r="C36" s="11">
        <v>0</v>
      </c>
      <c r="E36" s="11">
        <v>0</v>
      </c>
      <c r="G36" s="11">
        <v>0</v>
      </c>
      <c r="I36" s="11">
        <v>0</v>
      </c>
      <c r="K36" s="11">
        <v>32181303</v>
      </c>
      <c r="M36" s="11">
        <v>79018609495</v>
      </c>
      <c r="O36" s="11">
        <v>78982876066</v>
      </c>
      <c r="Q36" s="39">
        <v>35733429</v>
      </c>
      <c r="R36" s="39"/>
    </row>
    <row r="37" spans="1:18" ht="21.75" customHeight="1">
      <c r="A37" s="10" t="s">
        <v>77</v>
      </c>
      <c r="C37" s="11">
        <v>0</v>
      </c>
      <c r="E37" s="11">
        <v>0</v>
      </c>
      <c r="G37" s="11">
        <v>0</v>
      </c>
      <c r="I37" s="11">
        <v>0</v>
      </c>
      <c r="K37" s="11">
        <v>2150000</v>
      </c>
      <c r="M37" s="11">
        <v>26032432523</v>
      </c>
      <c r="O37" s="11">
        <v>25780902496</v>
      </c>
      <c r="Q37" s="39">
        <v>251530027</v>
      </c>
      <c r="R37" s="39"/>
    </row>
    <row r="38" spans="1:18" ht="21.75" customHeight="1">
      <c r="A38" s="10" t="s">
        <v>21</v>
      </c>
      <c r="C38" s="11">
        <v>0</v>
      </c>
      <c r="E38" s="11">
        <v>0</v>
      </c>
      <c r="G38" s="11">
        <v>0</v>
      </c>
      <c r="I38" s="11">
        <v>0</v>
      </c>
      <c r="K38" s="11">
        <v>28600000</v>
      </c>
      <c r="M38" s="11">
        <v>51489602914</v>
      </c>
      <c r="O38" s="11">
        <v>51514851697</v>
      </c>
      <c r="Q38" s="39">
        <v>-25248783</v>
      </c>
      <c r="R38" s="39"/>
    </row>
    <row r="39" spans="1:18" ht="21.75" customHeight="1">
      <c r="A39" s="10" t="s">
        <v>186</v>
      </c>
      <c r="C39" s="11">
        <v>0</v>
      </c>
      <c r="E39" s="11">
        <v>0</v>
      </c>
      <c r="G39" s="11">
        <v>0</v>
      </c>
      <c r="I39" s="11">
        <v>0</v>
      </c>
      <c r="K39" s="11">
        <v>7200000</v>
      </c>
      <c r="M39" s="11">
        <v>23964297387</v>
      </c>
      <c r="O39" s="11">
        <v>27333194040</v>
      </c>
      <c r="Q39" s="39">
        <v>-3368896653</v>
      </c>
      <c r="R39" s="39"/>
    </row>
    <row r="40" spans="1:18" ht="21.75" customHeight="1">
      <c r="A40" s="10" t="s">
        <v>53</v>
      </c>
      <c r="C40" s="11">
        <v>0</v>
      </c>
      <c r="E40" s="11">
        <v>0</v>
      </c>
      <c r="G40" s="11">
        <v>0</v>
      </c>
      <c r="I40" s="11">
        <v>0</v>
      </c>
      <c r="K40" s="11">
        <v>200000</v>
      </c>
      <c r="M40" s="11">
        <v>2809307085</v>
      </c>
      <c r="O40" s="11">
        <v>2842982956</v>
      </c>
      <c r="Q40" s="39">
        <v>-33675871</v>
      </c>
      <c r="R40" s="39"/>
    </row>
    <row r="41" spans="1:18" ht="21.75" customHeight="1">
      <c r="A41" s="10" t="s">
        <v>65</v>
      </c>
      <c r="C41" s="11">
        <v>0</v>
      </c>
      <c r="E41" s="11">
        <v>0</v>
      </c>
      <c r="G41" s="11">
        <v>0</v>
      </c>
      <c r="I41" s="11">
        <v>0</v>
      </c>
      <c r="K41" s="11">
        <v>39244</v>
      </c>
      <c r="M41" s="11">
        <v>179448294</v>
      </c>
      <c r="O41" s="11">
        <v>183286209</v>
      </c>
      <c r="Q41" s="39">
        <v>-3837915</v>
      </c>
      <c r="R41" s="39"/>
    </row>
    <row r="42" spans="1:18" ht="21.75" customHeight="1">
      <c r="A42" s="10" t="s">
        <v>187</v>
      </c>
      <c r="C42" s="11">
        <v>0</v>
      </c>
      <c r="E42" s="11">
        <v>0</v>
      </c>
      <c r="G42" s="11">
        <v>0</v>
      </c>
      <c r="I42" s="11">
        <v>0</v>
      </c>
      <c r="K42" s="11">
        <v>3444000</v>
      </c>
      <c r="M42" s="11">
        <v>5065245731</v>
      </c>
      <c r="O42" s="11">
        <v>5032557054</v>
      </c>
      <c r="Q42" s="39">
        <v>32688677</v>
      </c>
      <c r="R42" s="39"/>
    </row>
    <row r="43" spans="1:18" ht="21.75" customHeight="1">
      <c r="A43" s="10" t="s">
        <v>68</v>
      </c>
      <c r="C43" s="11">
        <v>0</v>
      </c>
      <c r="E43" s="11">
        <v>0</v>
      </c>
      <c r="G43" s="11">
        <v>0</v>
      </c>
      <c r="I43" s="11">
        <v>0</v>
      </c>
      <c r="K43" s="11">
        <v>3424800</v>
      </c>
      <c r="M43" s="11">
        <v>30309300076</v>
      </c>
      <c r="O43" s="11">
        <v>28872635264</v>
      </c>
      <c r="Q43" s="39">
        <v>1436664812</v>
      </c>
      <c r="R43" s="39"/>
    </row>
    <row r="44" spans="1:18" ht="21.75" customHeight="1">
      <c r="A44" s="10" t="s">
        <v>188</v>
      </c>
      <c r="C44" s="11">
        <v>0</v>
      </c>
      <c r="E44" s="11">
        <v>0</v>
      </c>
      <c r="G44" s="11">
        <v>0</v>
      </c>
      <c r="I44" s="11">
        <v>0</v>
      </c>
      <c r="K44" s="11">
        <v>6271269</v>
      </c>
      <c r="M44" s="11">
        <v>39248688695</v>
      </c>
      <c r="O44" s="11">
        <v>39248688695</v>
      </c>
      <c r="Q44" s="39">
        <v>0</v>
      </c>
      <c r="R44" s="39"/>
    </row>
    <row r="45" spans="1:18" ht="21.75" customHeight="1">
      <c r="A45" s="10" t="s">
        <v>189</v>
      </c>
      <c r="C45" s="11">
        <v>0</v>
      </c>
      <c r="E45" s="11">
        <v>0</v>
      </c>
      <c r="G45" s="11">
        <v>0</v>
      </c>
      <c r="I45" s="11">
        <v>0</v>
      </c>
      <c r="K45" s="11">
        <v>2720000</v>
      </c>
      <c r="M45" s="11">
        <v>33262442003</v>
      </c>
      <c r="O45" s="11">
        <v>29336403600</v>
      </c>
      <c r="Q45" s="39">
        <v>3926038403</v>
      </c>
      <c r="R45" s="39"/>
    </row>
    <row r="46" spans="1:18" ht="21.75" customHeight="1">
      <c r="A46" s="10" t="s">
        <v>28</v>
      </c>
      <c r="C46" s="11">
        <v>0</v>
      </c>
      <c r="E46" s="11">
        <v>0</v>
      </c>
      <c r="G46" s="11">
        <v>0</v>
      </c>
      <c r="I46" s="11">
        <v>0</v>
      </c>
      <c r="K46" s="11">
        <v>1</v>
      </c>
      <c r="M46" s="11">
        <v>1</v>
      </c>
      <c r="O46" s="11">
        <v>2605</v>
      </c>
      <c r="Q46" s="39">
        <v>-2604</v>
      </c>
      <c r="R46" s="39"/>
    </row>
    <row r="47" spans="1:18" ht="21.75" customHeight="1">
      <c r="A47" s="10" t="s">
        <v>71</v>
      </c>
      <c r="C47" s="11">
        <v>0</v>
      </c>
      <c r="E47" s="11">
        <v>0</v>
      </c>
      <c r="G47" s="11">
        <v>0</v>
      </c>
      <c r="I47" s="11">
        <v>0</v>
      </c>
      <c r="K47" s="11">
        <v>2600000</v>
      </c>
      <c r="M47" s="11">
        <v>19875035796</v>
      </c>
      <c r="O47" s="11">
        <v>15074045031</v>
      </c>
      <c r="Q47" s="39">
        <v>4800990765</v>
      </c>
      <c r="R47" s="39"/>
    </row>
    <row r="48" spans="1:18" ht="21.75" customHeight="1">
      <c r="A48" s="10" t="s">
        <v>190</v>
      </c>
      <c r="C48" s="11">
        <v>0</v>
      </c>
      <c r="E48" s="11">
        <v>0</v>
      </c>
      <c r="G48" s="11">
        <v>0</v>
      </c>
      <c r="I48" s="11">
        <v>0</v>
      </c>
      <c r="K48" s="11">
        <v>625000</v>
      </c>
      <c r="M48" s="11">
        <v>5892072226</v>
      </c>
      <c r="O48" s="11">
        <v>5464957680</v>
      </c>
      <c r="Q48" s="39">
        <v>427114546</v>
      </c>
      <c r="R48" s="39"/>
    </row>
    <row r="49" spans="1:18" ht="21.75" customHeight="1">
      <c r="A49" s="10" t="s">
        <v>60</v>
      </c>
      <c r="C49" s="11">
        <v>0</v>
      </c>
      <c r="E49" s="11">
        <v>0</v>
      </c>
      <c r="G49" s="11">
        <v>0</v>
      </c>
      <c r="I49" s="11">
        <v>0</v>
      </c>
      <c r="K49" s="11">
        <v>1</v>
      </c>
      <c r="M49" s="11">
        <v>1</v>
      </c>
      <c r="O49" s="11">
        <v>10537</v>
      </c>
      <c r="Q49" s="39">
        <v>-10536</v>
      </c>
      <c r="R49" s="39"/>
    </row>
    <row r="50" spans="1:18" ht="21.75" customHeight="1">
      <c r="A50" s="10" t="s">
        <v>191</v>
      </c>
      <c r="C50" s="11">
        <v>0</v>
      </c>
      <c r="E50" s="11">
        <v>0</v>
      </c>
      <c r="G50" s="11">
        <v>0</v>
      </c>
      <c r="I50" s="11">
        <v>0</v>
      </c>
      <c r="K50" s="11">
        <v>5054933</v>
      </c>
      <c r="M50" s="11">
        <v>116922873142</v>
      </c>
      <c r="O50" s="11">
        <v>118335362300</v>
      </c>
      <c r="Q50" s="39">
        <v>-1412489158</v>
      </c>
      <c r="R50" s="39"/>
    </row>
    <row r="51" spans="1:18" ht="21.75" customHeight="1">
      <c r="A51" s="10" t="s">
        <v>192</v>
      </c>
      <c r="C51" s="11">
        <v>0</v>
      </c>
      <c r="E51" s="11">
        <v>0</v>
      </c>
      <c r="G51" s="11">
        <v>0</v>
      </c>
      <c r="I51" s="11">
        <v>0</v>
      </c>
      <c r="K51" s="11">
        <v>8000000</v>
      </c>
      <c r="M51" s="11">
        <v>33612462959</v>
      </c>
      <c r="O51" s="11">
        <v>35149608000</v>
      </c>
      <c r="Q51" s="39">
        <v>-1537145041</v>
      </c>
      <c r="R51" s="39"/>
    </row>
    <row r="52" spans="1:18" ht="21.75" customHeight="1">
      <c r="A52" s="10" t="s">
        <v>193</v>
      </c>
      <c r="C52" s="11">
        <v>0</v>
      </c>
      <c r="E52" s="11">
        <v>0</v>
      </c>
      <c r="G52" s="11">
        <v>0</v>
      </c>
      <c r="I52" s="11">
        <v>0</v>
      </c>
      <c r="K52" s="11">
        <v>6900000</v>
      </c>
      <c r="M52" s="11">
        <v>110098871342</v>
      </c>
      <c r="O52" s="11">
        <v>120786021450</v>
      </c>
      <c r="Q52" s="39">
        <v>-10687150108</v>
      </c>
      <c r="R52" s="39"/>
    </row>
    <row r="53" spans="1:18" ht="21.75" customHeight="1">
      <c r="A53" s="13" t="s">
        <v>194</v>
      </c>
      <c r="C53" s="15">
        <v>0</v>
      </c>
      <c r="E53" s="15">
        <v>0</v>
      </c>
      <c r="G53" s="15">
        <v>0</v>
      </c>
      <c r="I53" s="15">
        <v>0</v>
      </c>
      <c r="K53" s="15">
        <v>14000000</v>
      </c>
      <c r="M53" s="15">
        <v>34634650869</v>
      </c>
      <c r="O53" s="15">
        <v>33706247400</v>
      </c>
      <c r="Q53" s="41">
        <v>928403469</v>
      </c>
      <c r="R53" s="41"/>
    </row>
    <row r="54" spans="1:18" ht="21.75" customHeight="1">
      <c r="A54" s="17" t="s">
        <v>78</v>
      </c>
      <c r="C54" s="18">
        <v>20180001</v>
      </c>
      <c r="E54" s="18">
        <v>85786846791</v>
      </c>
      <c r="G54" s="18">
        <v>83446432103</v>
      </c>
      <c r="I54" s="18">
        <v>2340414688</v>
      </c>
      <c r="K54" s="18">
        <v>454284520</v>
      </c>
      <c r="M54" s="18">
        <v>1832776214910</v>
      </c>
      <c r="O54" s="18">
        <v>1899505380897</v>
      </c>
      <c r="Q54" s="49">
        <v>-66729165986</v>
      </c>
      <c r="R54" s="49"/>
    </row>
    <row r="55" spans="1:18" ht="13.5" thickTop="1"/>
    <row r="56" spans="1:18">
      <c r="E56" s="29"/>
      <c r="G56" s="25"/>
      <c r="M56" s="25"/>
    </row>
    <row r="57" spans="1:18">
      <c r="E57" s="29"/>
    </row>
    <row r="58" spans="1:18">
      <c r="E58" s="29"/>
      <c r="M58" s="25"/>
    </row>
    <row r="59" spans="1:18">
      <c r="M59" s="25"/>
    </row>
    <row r="60" spans="1:18">
      <c r="M60" s="25"/>
    </row>
    <row r="61" spans="1:18">
      <c r="E61" s="25"/>
    </row>
  </sheetData>
  <mergeCells count="55">
    <mergeCell ref="Q53:R53"/>
    <mergeCell ref="Q54:R54"/>
    <mergeCell ref="Q48:R48"/>
    <mergeCell ref="Q49:R49"/>
    <mergeCell ref="Q50:R50"/>
    <mergeCell ref="Q51:R51"/>
    <mergeCell ref="Q52:R52"/>
    <mergeCell ref="Q43:R43"/>
    <mergeCell ref="Q44:R44"/>
    <mergeCell ref="Q45:R45"/>
    <mergeCell ref="Q46:R46"/>
    <mergeCell ref="Q47:R47"/>
    <mergeCell ref="Q38:R38"/>
    <mergeCell ref="Q39:R39"/>
    <mergeCell ref="Q40:R40"/>
    <mergeCell ref="Q41:R41"/>
    <mergeCell ref="Q42:R42"/>
    <mergeCell ref="Q33:R33"/>
    <mergeCell ref="Q34:R34"/>
    <mergeCell ref="Q35:R35"/>
    <mergeCell ref="Q36:R36"/>
    <mergeCell ref="Q37:R37"/>
    <mergeCell ref="Q28:R28"/>
    <mergeCell ref="Q29:R29"/>
    <mergeCell ref="Q30:R30"/>
    <mergeCell ref="Q31:R31"/>
    <mergeCell ref="Q32:R32"/>
    <mergeCell ref="Q23:R23"/>
    <mergeCell ref="Q24:R24"/>
    <mergeCell ref="Q25:R25"/>
    <mergeCell ref="Q26:R26"/>
    <mergeCell ref="Q27:R27"/>
    <mergeCell ref="Q18:R18"/>
    <mergeCell ref="Q19:R19"/>
    <mergeCell ref="Q20:R20"/>
    <mergeCell ref="Q21:R21"/>
    <mergeCell ref="Q22:R22"/>
    <mergeCell ref="Q13:R13"/>
    <mergeCell ref="Q14:R14"/>
    <mergeCell ref="Q15:R15"/>
    <mergeCell ref="Q16:R16"/>
    <mergeCell ref="Q17:R17"/>
    <mergeCell ref="Q8:R8"/>
    <mergeCell ref="Q9:R9"/>
    <mergeCell ref="Q10:R10"/>
    <mergeCell ref="Q11:R11"/>
    <mergeCell ref="Q12:R12"/>
    <mergeCell ref="A1:Q1"/>
    <mergeCell ref="A2:R2"/>
    <mergeCell ref="A3:R3"/>
    <mergeCell ref="A5:R5"/>
    <mergeCell ref="A6:A7"/>
    <mergeCell ref="C6:I6"/>
    <mergeCell ref="K6:R6"/>
    <mergeCell ref="Q7:R7"/>
  </mergeCells>
  <pageMargins left="0.39" right="0.39" top="0.39" bottom="0.39" header="0" footer="0"/>
  <pageSetup paperSize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B68"/>
  <sheetViews>
    <sheetView rightToLeft="1" zoomScale="85" zoomScaleNormal="85" workbookViewId="0">
      <selection activeCell="AB66" sqref="AB66"/>
    </sheetView>
  </sheetViews>
  <sheetFormatPr defaultRowHeight="12.75"/>
  <cols>
    <col min="1" max="1" width="3.85546875" bestFit="1" customWidth="1"/>
    <col min="2" max="2" width="2.5703125" customWidth="1"/>
    <col min="3" max="3" width="23.42578125" customWidth="1"/>
    <col min="4" max="5" width="1.28515625" customWidth="1"/>
    <col min="6" max="6" width="12.5703125" bestFit="1" customWidth="1"/>
    <col min="7" max="7" width="1.28515625" customWidth="1"/>
    <col min="8" max="8" width="18.85546875" bestFit="1" customWidth="1"/>
    <col min="9" max="9" width="1.28515625" customWidth="1"/>
    <col min="10" max="10" width="18.5703125" bestFit="1" customWidth="1"/>
    <col min="11" max="11" width="1.28515625" customWidth="1"/>
    <col min="12" max="12" width="12.7109375" bestFit="1" customWidth="1"/>
    <col min="13" max="13" width="1.28515625" customWidth="1"/>
    <col min="14" max="14" width="16.7109375" bestFit="1" customWidth="1"/>
    <col min="15" max="15" width="1.28515625" customWidth="1"/>
    <col min="16" max="16" width="12.42578125" bestFit="1" customWidth="1"/>
    <col min="17" max="17" width="1.28515625" customWidth="1"/>
    <col min="18" max="18" width="15.7109375" bestFit="1" customWidth="1"/>
    <col min="19" max="19" width="1.28515625" customWidth="1"/>
    <col min="20" max="20" width="14.42578125" bestFit="1" customWidth="1"/>
    <col min="21" max="21" width="1.28515625" customWidth="1"/>
    <col min="22" max="22" width="16.42578125" bestFit="1" customWidth="1"/>
    <col min="23" max="23" width="1.28515625" customWidth="1"/>
    <col min="24" max="24" width="18.5703125" bestFit="1" customWidth="1"/>
    <col min="25" max="25" width="1.28515625" customWidth="1"/>
    <col min="26" max="26" width="18.85546875" bestFit="1" customWidth="1"/>
    <col min="27" max="27" width="1.28515625" customWidth="1"/>
    <col min="28" max="28" width="19.140625" bestFit="1" customWidth="1"/>
    <col min="29" max="29" width="0.28515625" customWidth="1"/>
  </cols>
  <sheetData>
    <row r="1" spans="1:28" ht="29.1" customHeight="1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</row>
    <row r="2" spans="1:28" ht="21.75" customHeight="1">
      <c r="A2" s="32" t="s">
        <v>1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</row>
    <row r="3" spans="1:28" ht="21.75" customHeight="1">
      <c r="A3" s="32" t="s">
        <v>2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</row>
    <row r="4" spans="1:28" ht="14.45" customHeight="1">
      <c r="A4" s="3" t="s">
        <v>3</v>
      </c>
      <c r="B4" s="33" t="s">
        <v>4</v>
      </c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</row>
    <row r="5" spans="1:28" ht="14.45" customHeight="1">
      <c r="A5" s="33" t="s">
        <v>5</v>
      </c>
      <c r="B5" s="33"/>
      <c r="C5" s="33" t="s">
        <v>6</v>
      </c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</row>
    <row r="6" spans="1:28" ht="14.45" customHeight="1">
      <c r="F6" s="34" t="s">
        <v>7</v>
      </c>
      <c r="G6" s="34"/>
      <c r="H6" s="34"/>
      <c r="I6" s="34"/>
      <c r="J6" s="34"/>
      <c r="L6" s="34" t="s">
        <v>8</v>
      </c>
      <c r="M6" s="34"/>
      <c r="N6" s="34"/>
      <c r="O6" s="34"/>
      <c r="P6" s="34"/>
      <c r="Q6" s="34"/>
      <c r="R6" s="34"/>
      <c r="T6" s="34" t="s">
        <v>9</v>
      </c>
      <c r="U6" s="34"/>
      <c r="V6" s="34"/>
      <c r="W6" s="34"/>
      <c r="X6" s="34"/>
      <c r="Y6" s="34"/>
      <c r="Z6" s="34"/>
      <c r="AA6" s="34"/>
      <c r="AB6" s="34"/>
    </row>
    <row r="7" spans="1:28" ht="14.45" customHeight="1">
      <c r="F7" s="5"/>
      <c r="G7" s="5"/>
      <c r="H7" s="5"/>
      <c r="I7" s="5"/>
      <c r="J7" s="5"/>
      <c r="L7" s="35" t="s">
        <v>10</v>
      </c>
      <c r="M7" s="35"/>
      <c r="N7" s="35"/>
      <c r="O7" s="5"/>
      <c r="P7" s="35" t="s">
        <v>11</v>
      </c>
      <c r="Q7" s="35"/>
      <c r="R7" s="35"/>
      <c r="T7" s="5"/>
      <c r="U7" s="5"/>
      <c r="V7" s="5"/>
      <c r="W7" s="5"/>
      <c r="X7" s="5"/>
      <c r="Y7" s="5"/>
      <c r="Z7" s="5"/>
      <c r="AA7" s="5"/>
      <c r="AB7" s="5"/>
    </row>
    <row r="8" spans="1:28" ht="14.45" customHeight="1">
      <c r="A8" s="34" t="s">
        <v>12</v>
      </c>
      <c r="B8" s="34"/>
      <c r="C8" s="34"/>
      <c r="E8" s="34" t="s">
        <v>13</v>
      </c>
      <c r="F8" s="34"/>
      <c r="H8" s="4" t="s">
        <v>14</v>
      </c>
      <c r="J8" s="4" t="s">
        <v>15</v>
      </c>
      <c r="L8" s="6" t="s">
        <v>13</v>
      </c>
      <c r="M8" s="5"/>
      <c r="N8" s="6" t="s">
        <v>14</v>
      </c>
      <c r="P8" s="6" t="s">
        <v>13</v>
      </c>
      <c r="Q8" s="5"/>
      <c r="R8" s="6" t="s">
        <v>16</v>
      </c>
      <c r="T8" s="4" t="s">
        <v>13</v>
      </c>
      <c r="V8" s="4" t="s">
        <v>17</v>
      </c>
      <c r="X8" s="4" t="s">
        <v>14</v>
      </c>
      <c r="Z8" s="4" t="s">
        <v>15</v>
      </c>
      <c r="AB8" s="4" t="s">
        <v>18</v>
      </c>
    </row>
    <row r="9" spans="1:28" ht="21.75" customHeight="1">
      <c r="A9" s="36" t="s">
        <v>19</v>
      </c>
      <c r="B9" s="36"/>
      <c r="C9" s="36"/>
      <c r="E9" s="37">
        <v>321160</v>
      </c>
      <c r="F9" s="37"/>
      <c r="H9" s="8">
        <v>6432246780</v>
      </c>
      <c r="J9" s="8">
        <v>6046577916.1199999</v>
      </c>
      <c r="L9" s="8">
        <v>0</v>
      </c>
      <c r="N9" s="8">
        <v>0</v>
      </c>
      <c r="P9" s="8">
        <v>0</v>
      </c>
      <c r="R9" s="8">
        <v>0</v>
      </c>
      <c r="T9" s="8">
        <v>321160</v>
      </c>
      <c r="V9" s="8">
        <v>19630</v>
      </c>
      <c r="X9" s="8">
        <v>6432246780</v>
      </c>
      <c r="Z9" s="8">
        <v>6266859793.7399998</v>
      </c>
      <c r="AB9" s="9">
        <v>0.13</v>
      </c>
    </row>
    <row r="10" spans="1:28" ht="21.75" customHeight="1">
      <c r="A10" s="38" t="s">
        <v>20</v>
      </c>
      <c r="B10" s="38"/>
      <c r="C10" s="38"/>
      <c r="E10" s="39">
        <v>25500000</v>
      </c>
      <c r="F10" s="39"/>
      <c r="H10" s="11">
        <v>58281034630</v>
      </c>
      <c r="J10" s="11">
        <v>60810511725</v>
      </c>
      <c r="L10" s="11">
        <v>8500000</v>
      </c>
      <c r="N10" s="11">
        <v>20662250987</v>
      </c>
      <c r="P10" s="11">
        <v>0</v>
      </c>
      <c r="R10" s="11">
        <v>0</v>
      </c>
      <c r="T10" s="11">
        <v>34000000</v>
      </c>
      <c r="V10" s="11">
        <v>2457</v>
      </c>
      <c r="X10" s="11">
        <v>78943285617</v>
      </c>
      <c r="Z10" s="11">
        <v>83040948900</v>
      </c>
      <c r="AB10" s="12">
        <v>1.66</v>
      </c>
    </row>
    <row r="11" spans="1:28" ht="21.75" customHeight="1">
      <c r="A11" s="38" t="s">
        <v>21</v>
      </c>
      <c r="B11" s="38"/>
      <c r="C11" s="38"/>
      <c r="E11" s="39">
        <v>57332580</v>
      </c>
      <c r="F11" s="39"/>
      <c r="H11" s="11">
        <v>97215096620</v>
      </c>
      <c r="J11" s="11">
        <v>89989501364.270996</v>
      </c>
      <c r="L11" s="11">
        <v>0</v>
      </c>
      <c r="N11" s="11">
        <v>0</v>
      </c>
      <c r="P11" s="11">
        <v>0</v>
      </c>
      <c r="R11" s="11">
        <v>0</v>
      </c>
      <c r="T11" s="11">
        <v>57332580</v>
      </c>
      <c r="V11" s="11">
        <v>1467</v>
      </c>
      <c r="X11" s="11">
        <v>97215096620</v>
      </c>
      <c r="Z11" s="11">
        <v>83606458835.582993</v>
      </c>
      <c r="AB11" s="12">
        <v>1.68</v>
      </c>
    </row>
    <row r="12" spans="1:28" ht="21.75" customHeight="1">
      <c r="A12" s="38" t="s">
        <v>22</v>
      </c>
      <c r="B12" s="38"/>
      <c r="C12" s="38"/>
      <c r="E12" s="39">
        <v>17395977</v>
      </c>
      <c r="F12" s="39"/>
      <c r="H12" s="11">
        <v>30339847184</v>
      </c>
      <c r="J12" s="11">
        <v>51272176327.760201</v>
      </c>
      <c r="L12" s="11">
        <v>0</v>
      </c>
      <c r="N12" s="11">
        <v>0</v>
      </c>
      <c r="P12" s="11">
        <v>0</v>
      </c>
      <c r="R12" s="11">
        <v>0</v>
      </c>
      <c r="T12" s="11">
        <v>17395977</v>
      </c>
      <c r="V12" s="11">
        <v>2807</v>
      </c>
      <c r="X12" s="11">
        <v>30339847184</v>
      </c>
      <c r="Z12" s="11">
        <v>48539965919.737999</v>
      </c>
      <c r="AB12" s="12">
        <v>0.97</v>
      </c>
    </row>
    <row r="13" spans="1:28" ht="21.75" customHeight="1">
      <c r="A13" s="38" t="s">
        <v>23</v>
      </c>
      <c r="B13" s="38"/>
      <c r="C13" s="38"/>
      <c r="E13" s="39">
        <v>40379418</v>
      </c>
      <c r="F13" s="39"/>
      <c r="H13" s="11">
        <v>172257222495</v>
      </c>
      <c r="J13" s="11">
        <v>74578560140.068207</v>
      </c>
      <c r="L13" s="11">
        <v>0</v>
      </c>
      <c r="N13" s="11">
        <v>0</v>
      </c>
      <c r="P13" s="11">
        <v>0</v>
      </c>
      <c r="R13" s="11">
        <v>0</v>
      </c>
      <c r="T13" s="11">
        <v>40379418</v>
      </c>
      <c r="V13" s="11">
        <v>1659</v>
      </c>
      <c r="X13" s="11">
        <v>172257222495</v>
      </c>
      <c r="Z13" s="11">
        <v>66590867207.951103</v>
      </c>
      <c r="AB13" s="12">
        <v>1.33</v>
      </c>
    </row>
    <row r="14" spans="1:28" ht="21.75" customHeight="1">
      <c r="A14" s="38" t="s">
        <v>24</v>
      </c>
      <c r="B14" s="38"/>
      <c r="C14" s="38"/>
      <c r="E14" s="39">
        <v>11789926</v>
      </c>
      <c r="F14" s="39"/>
      <c r="H14" s="11">
        <v>36299016325</v>
      </c>
      <c r="J14" s="11">
        <v>36319585638.9897</v>
      </c>
      <c r="L14" s="11">
        <v>0</v>
      </c>
      <c r="N14" s="11">
        <v>0</v>
      </c>
      <c r="P14" s="11">
        <v>0</v>
      </c>
      <c r="R14" s="11">
        <v>0</v>
      </c>
      <c r="T14" s="11">
        <v>11789926</v>
      </c>
      <c r="V14" s="11">
        <v>2400</v>
      </c>
      <c r="X14" s="11">
        <v>36299016325</v>
      </c>
      <c r="Z14" s="11">
        <v>28127462256.720001</v>
      </c>
      <c r="AB14" s="12">
        <v>0.56000000000000005</v>
      </c>
    </row>
    <row r="15" spans="1:28" ht="21.75" customHeight="1">
      <c r="A15" s="38" t="s">
        <v>25</v>
      </c>
      <c r="B15" s="38"/>
      <c r="C15" s="38"/>
      <c r="E15" s="39">
        <v>4287428</v>
      </c>
      <c r="F15" s="39"/>
      <c r="H15" s="11">
        <v>10895693658</v>
      </c>
      <c r="J15" s="11">
        <v>11055414782.0196</v>
      </c>
      <c r="L15" s="11">
        <v>0</v>
      </c>
      <c r="N15" s="11">
        <v>0</v>
      </c>
      <c r="P15" s="11">
        <v>0</v>
      </c>
      <c r="R15" s="11">
        <v>0</v>
      </c>
      <c r="T15" s="11">
        <v>4287428</v>
      </c>
      <c r="V15" s="11">
        <v>2220</v>
      </c>
      <c r="X15" s="11">
        <v>10895693658</v>
      </c>
      <c r="Z15" s="11">
        <v>9461457523.5480003</v>
      </c>
      <c r="AB15" s="12">
        <v>0.19</v>
      </c>
    </row>
    <row r="16" spans="1:28" ht="21.75" customHeight="1">
      <c r="A16" s="38" t="s">
        <v>26</v>
      </c>
      <c r="B16" s="38"/>
      <c r="C16" s="38"/>
      <c r="E16" s="39">
        <v>15217153</v>
      </c>
      <c r="F16" s="39"/>
      <c r="H16" s="11">
        <v>42562077287</v>
      </c>
      <c r="J16" s="11">
        <v>53654089002.938599</v>
      </c>
      <c r="L16" s="11">
        <v>0</v>
      </c>
      <c r="N16" s="11">
        <v>0</v>
      </c>
      <c r="P16" s="11">
        <v>0</v>
      </c>
      <c r="R16" s="11">
        <v>0</v>
      </c>
      <c r="T16" s="11">
        <v>15217153</v>
      </c>
      <c r="V16" s="11">
        <v>2873</v>
      </c>
      <c r="X16" s="11">
        <v>42562077287</v>
      </c>
      <c r="Z16" s="11">
        <v>43458753229.614403</v>
      </c>
      <c r="AB16" s="12">
        <v>0.87</v>
      </c>
    </row>
    <row r="17" spans="1:28" ht="21.75" customHeight="1">
      <c r="A17" s="38" t="s">
        <v>27</v>
      </c>
      <c r="B17" s="38"/>
      <c r="C17" s="38"/>
      <c r="E17" s="39">
        <v>47286415</v>
      </c>
      <c r="F17" s="39"/>
      <c r="H17" s="11">
        <v>106423867069</v>
      </c>
      <c r="J17" s="11">
        <v>150792235145.04599</v>
      </c>
      <c r="L17" s="11">
        <v>0</v>
      </c>
      <c r="N17" s="11">
        <v>0</v>
      </c>
      <c r="P17" s="11">
        <v>0</v>
      </c>
      <c r="R17" s="11">
        <v>0</v>
      </c>
      <c r="T17" s="11">
        <v>47286415</v>
      </c>
      <c r="V17" s="11">
        <v>3220</v>
      </c>
      <c r="X17" s="11">
        <v>106423867069</v>
      </c>
      <c r="Z17" s="11">
        <v>151356295875.01501</v>
      </c>
      <c r="AB17" s="12">
        <v>3.03</v>
      </c>
    </row>
    <row r="18" spans="1:28" ht="21.75" customHeight="1">
      <c r="A18" s="38" t="s">
        <v>28</v>
      </c>
      <c r="B18" s="38"/>
      <c r="C18" s="38"/>
      <c r="E18" s="39">
        <v>59000000</v>
      </c>
      <c r="F18" s="39"/>
      <c r="H18" s="11">
        <v>165139346610</v>
      </c>
      <c r="J18" s="11">
        <v>127385519400</v>
      </c>
      <c r="L18" s="11">
        <v>0</v>
      </c>
      <c r="N18" s="11">
        <v>0</v>
      </c>
      <c r="P18" s="11">
        <v>0</v>
      </c>
      <c r="R18" s="11">
        <v>0</v>
      </c>
      <c r="T18" s="11">
        <v>59000000</v>
      </c>
      <c r="V18" s="11">
        <v>1765</v>
      </c>
      <c r="X18" s="11">
        <v>165139346610</v>
      </c>
      <c r="Z18" s="11">
        <v>103515396750</v>
      </c>
      <c r="AB18" s="12">
        <v>2.0699999999999998</v>
      </c>
    </row>
    <row r="19" spans="1:28" ht="21.75" customHeight="1">
      <c r="A19" s="38" t="s">
        <v>29</v>
      </c>
      <c r="B19" s="38"/>
      <c r="C19" s="38"/>
      <c r="E19" s="39">
        <v>13500000</v>
      </c>
      <c r="F19" s="39"/>
      <c r="H19" s="11">
        <v>192159536500</v>
      </c>
      <c r="J19" s="11">
        <v>203173879500</v>
      </c>
      <c r="L19" s="11">
        <v>21688323</v>
      </c>
      <c r="N19" s="11">
        <v>0</v>
      </c>
      <c r="P19" s="11">
        <v>-1</v>
      </c>
      <c r="R19" s="11">
        <v>1</v>
      </c>
      <c r="T19" s="11">
        <v>35188322</v>
      </c>
      <c r="V19" s="11">
        <v>5440</v>
      </c>
      <c r="X19" s="11">
        <v>192159531039</v>
      </c>
      <c r="Z19" s="11">
        <v>190285496073.504</v>
      </c>
      <c r="AB19" s="12">
        <v>3.81</v>
      </c>
    </row>
    <row r="20" spans="1:28" ht="21.75" customHeight="1">
      <c r="A20" s="38" t="s">
        <v>30</v>
      </c>
      <c r="B20" s="38"/>
      <c r="C20" s="38"/>
      <c r="E20" s="39">
        <v>14497759</v>
      </c>
      <c r="F20" s="39"/>
      <c r="H20" s="11">
        <v>31119215777</v>
      </c>
      <c r="J20" s="11">
        <v>58366564202.497498</v>
      </c>
      <c r="L20" s="11">
        <v>0</v>
      </c>
      <c r="N20" s="11">
        <v>0</v>
      </c>
      <c r="P20" s="11">
        <v>0</v>
      </c>
      <c r="R20" s="11">
        <v>0</v>
      </c>
      <c r="T20" s="11">
        <v>14497759</v>
      </c>
      <c r="V20" s="11">
        <v>3810</v>
      </c>
      <c r="X20" s="11">
        <v>31119215777</v>
      </c>
      <c r="Z20" s="11">
        <v>54907804842.349503</v>
      </c>
      <c r="AB20" s="12">
        <v>1.1000000000000001</v>
      </c>
    </row>
    <row r="21" spans="1:28" ht="21.75" customHeight="1">
      <c r="A21" s="38" t="s">
        <v>31</v>
      </c>
      <c r="B21" s="38"/>
      <c r="C21" s="38"/>
      <c r="E21" s="39">
        <v>13867400</v>
      </c>
      <c r="F21" s="39"/>
      <c r="H21" s="11">
        <v>49843801720</v>
      </c>
      <c r="J21" s="11">
        <v>62969372814.959999</v>
      </c>
      <c r="L21" s="11">
        <v>0</v>
      </c>
      <c r="N21" s="11">
        <v>0</v>
      </c>
      <c r="P21" s="11">
        <v>0</v>
      </c>
      <c r="R21" s="11">
        <v>0</v>
      </c>
      <c r="T21" s="11">
        <v>13867400</v>
      </c>
      <c r="V21" s="11">
        <v>4044</v>
      </c>
      <c r="X21" s="11">
        <v>49843801720</v>
      </c>
      <c r="Z21" s="11">
        <v>55746090994.68</v>
      </c>
      <c r="AB21" s="12">
        <v>1.1200000000000001</v>
      </c>
    </row>
    <row r="22" spans="1:28" ht="21.75" customHeight="1">
      <c r="A22" s="38" t="s">
        <v>32</v>
      </c>
      <c r="B22" s="38"/>
      <c r="C22" s="38"/>
      <c r="E22" s="39">
        <v>6189031</v>
      </c>
      <c r="F22" s="39"/>
      <c r="H22" s="11">
        <v>83270103164</v>
      </c>
      <c r="J22" s="11">
        <v>51370922317.342499</v>
      </c>
      <c r="L22" s="11">
        <v>0</v>
      </c>
      <c r="N22" s="11">
        <v>0</v>
      </c>
      <c r="P22" s="11">
        <v>0</v>
      </c>
      <c r="R22" s="11">
        <v>0</v>
      </c>
      <c r="T22" s="11">
        <v>6189031</v>
      </c>
      <c r="V22" s="11">
        <v>7540</v>
      </c>
      <c r="X22" s="11">
        <v>83270103164</v>
      </c>
      <c r="Z22" s="11">
        <v>46387635242.247002</v>
      </c>
      <c r="AB22" s="12">
        <v>0.93</v>
      </c>
    </row>
    <row r="23" spans="1:28" ht="21.75" customHeight="1">
      <c r="A23" s="38" t="s">
        <v>33</v>
      </c>
      <c r="B23" s="38"/>
      <c r="C23" s="38"/>
      <c r="E23" s="39">
        <v>4599827</v>
      </c>
      <c r="F23" s="39"/>
      <c r="H23" s="11">
        <v>132017918665</v>
      </c>
      <c r="J23" s="11">
        <v>85367791407.964493</v>
      </c>
      <c r="L23" s="11">
        <v>0</v>
      </c>
      <c r="N23" s="11">
        <v>0</v>
      </c>
      <c r="P23" s="11">
        <v>0</v>
      </c>
      <c r="R23" s="11">
        <v>0</v>
      </c>
      <c r="T23" s="11">
        <v>4599827</v>
      </c>
      <c r="V23" s="11">
        <v>16680</v>
      </c>
      <c r="X23" s="11">
        <v>132017918665</v>
      </c>
      <c r="Z23" s="11">
        <v>76268599929.557999</v>
      </c>
      <c r="AB23" s="12">
        <v>1.53</v>
      </c>
    </row>
    <row r="24" spans="1:28" ht="21.75" customHeight="1">
      <c r="A24" s="38" t="s">
        <v>34</v>
      </c>
      <c r="B24" s="38"/>
      <c r="C24" s="38"/>
      <c r="E24" s="39">
        <v>4100000</v>
      </c>
      <c r="F24" s="39"/>
      <c r="H24" s="11">
        <v>68190446531</v>
      </c>
      <c r="J24" s="11">
        <v>73116353700</v>
      </c>
      <c r="L24" s="11">
        <v>0</v>
      </c>
      <c r="N24" s="11">
        <v>0</v>
      </c>
      <c r="P24" s="11">
        <v>0</v>
      </c>
      <c r="R24" s="11">
        <v>0</v>
      </c>
      <c r="T24" s="11">
        <v>4100000</v>
      </c>
      <c r="V24" s="11">
        <v>17210</v>
      </c>
      <c r="X24" s="11">
        <v>68190446531</v>
      </c>
      <c r="Z24" s="11">
        <v>70141162050</v>
      </c>
      <c r="AB24" s="12">
        <v>1.41</v>
      </c>
    </row>
    <row r="25" spans="1:28" ht="21.75" customHeight="1">
      <c r="A25" s="38" t="s">
        <v>35</v>
      </c>
      <c r="B25" s="38"/>
      <c r="C25" s="38"/>
      <c r="E25" s="39">
        <v>520000</v>
      </c>
      <c r="F25" s="39"/>
      <c r="H25" s="11">
        <v>89450443196</v>
      </c>
      <c r="J25" s="11">
        <v>93043080000</v>
      </c>
      <c r="L25" s="11">
        <v>0</v>
      </c>
      <c r="N25" s="11">
        <v>0</v>
      </c>
      <c r="P25" s="11">
        <v>0</v>
      </c>
      <c r="R25" s="11">
        <v>0</v>
      </c>
      <c r="T25" s="11">
        <v>520000</v>
      </c>
      <c r="V25" s="11">
        <v>194000</v>
      </c>
      <c r="X25" s="11">
        <v>89450443196</v>
      </c>
      <c r="Z25" s="11">
        <v>100279764000</v>
      </c>
      <c r="AB25" s="12">
        <v>2.0099999999999998</v>
      </c>
    </row>
    <row r="26" spans="1:28" ht="21.75" customHeight="1">
      <c r="A26" s="38" t="s">
        <v>36</v>
      </c>
      <c r="B26" s="38"/>
      <c r="C26" s="38"/>
      <c r="E26" s="39">
        <v>200000</v>
      </c>
      <c r="F26" s="39"/>
      <c r="H26" s="11">
        <v>1203115451</v>
      </c>
      <c r="J26" s="11">
        <v>994050000</v>
      </c>
      <c r="L26" s="11">
        <v>0</v>
      </c>
      <c r="N26" s="11">
        <v>0</v>
      </c>
      <c r="P26" s="11">
        <v>0</v>
      </c>
      <c r="R26" s="11">
        <v>0</v>
      </c>
      <c r="T26" s="11">
        <v>200000</v>
      </c>
      <c r="V26" s="11">
        <v>4607</v>
      </c>
      <c r="X26" s="11">
        <v>1203115451</v>
      </c>
      <c r="Z26" s="11">
        <v>915917670</v>
      </c>
      <c r="AB26" s="12">
        <v>0.02</v>
      </c>
    </row>
    <row r="27" spans="1:28" ht="21.75" customHeight="1">
      <c r="A27" s="38" t="s">
        <v>37</v>
      </c>
      <c r="B27" s="38"/>
      <c r="C27" s="38"/>
      <c r="E27" s="39">
        <v>24913896</v>
      </c>
      <c r="F27" s="39"/>
      <c r="H27" s="11">
        <v>142692668508</v>
      </c>
      <c r="J27" s="11">
        <v>87497070840.320404</v>
      </c>
      <c r="L27" s="11">
        <v>0</v>
      </c>
      <c r="N27" s="11">
        <v>0</v>
      </c>
      <c r="P27" s="11">
        <v>0</v>
      </c>
      <c r="R27" s="11">
        <v>0</v>
      </c>
      <c r="T27" s="11">
        <v>24913896</v>
      </c>
      <c r="V27" s="11">
        <v>3533</v>
      </c>
      <c r="X27" s="11">
        <v>142692668508</v>
      </c>
      <c r="Z27" s="11">
        <v>87497070840.320404</v>
      </c>
      <c r="AB27" s="12">
        <v>1.75</v>
      </c>
    </row>
    <row r="28" spans="1:28" ht="21.75" customHeight="1">
      <c r="A28" s="38" t="s">
        <v>38</v>
      </c>
      <c r="B28" s="38"/>
      <c r="C28" s="38"/>
      <c r="E28" s="39">
        <v>27800000</v>
      </c>
      <c r="F28" s="39"/>
      <c r="H28" s="11">
        <v>60828242900</v>
      </c>
      <c r="J28" s="11">
        <v>55075737870</v>
      </c>
      <c r="L28" s="11">
        <v>0</v>
      </c>
      <c r="N28" s="11">
        <v>0</v>
      </c>
      <c r="P28" s="11">
        <v>0</v>
      </c>
      <c r="R28" s="11">
        <v>0</v>
      </c>
      <c r="T28" s="11">
        <v>27800000</v>
      </c>
      <c r="V28" s="11">
        <v>1829</v>
      </c>
      <c r="X28" s="11">
        <v>60828242900</v>
      </c>
      <c r="Z28" s="11">
        <v>50543665110</v>
      </c>
      <c r="AB28" s="12">
        <v>1.01</v>
      </c>
    </row>
    <row r="29" spans="1:28" ht="21.75" customHeight="1">
      <c r="A29" s="38" t="s">
        <v>39</v>
      </c>
      <c r="B29" s="38"/>
      <c r="C29" s="38"/>
      <c r="E29" s="39">
        <v>3700000</v>
      </c>
      <c r="F29" s="39"/>
      <c r="H29" s="11">
        <v>24168565864</v>
      </c>
      <c r="J29" s="11">
        <v>23943682350</v>
      </c>
      <c r="L29" s="11">
        <v>10041454</v>
      </c>
      <c r="N29" s="11">
        <v>67614440066</v>
      </c>
      <c r="P29" s="11">
        <v>0</v>
      </c>
      <c r="R29" s="11">
        <v>0</v>
      </c>
      <c r="T29" s="11">
        <v>13741454</v>
      </c>
      <c r="V29" s="11">
        <v>7070</v>
      </c>
      <c r="X29" s="11">
        <v>91783005930</v>
      </c>
      <c r="Z29" s="11">
        <v>96574024905.309006</v>
      </c>
      <c r="AB29" s="12">
        <v>1.94</v>
      </c>
    </row>
    <row r="30" spans="1:28" ht="21.75" customHeight="1">
      <c r="A30" s="38" t="s">
        <v>40</v>
      </c>
      <c r="B30" s="38"/>
      <c r="C30" s="38"/>
      <c r="E30" s="39">
        <v>7502416</v>
      </c>
      <c r="F30" s="39"/>
      <c r="H30" s="11">
        <v>53171421145</v>
      </c>
      <c r="J30" s="11">
        <v>70774300169.352005</v>
      </c>
      <c r="L30" s="11">
        <v>0</v>
      </c>
      <c r="N30" s="11">
        <v>0</v>
      </c>
      <c r="P30" s="11">
        <v>0</v>
      </c>
      <c r="R30" s="11">
        <v>0</v>
      </c>
      <c r="T30" s="11">
        <v>7502416</v>
      </c>
      <c r="V30" s="11">
        <v>8940</v>
      </c>
      <c r="X30" s="11">
        <v>53171421145</v>
      </c>
      <c r="Z30" s="11">
        <v>66672523025.711998</v>
      </c>
      <c r="AB30" s="12">
        <v>1.34</v>
      </c>
    </row>
    <row r="31" spans="1:28" ht="21.75" customHeight="1">
      <c r="A31" s="38" t="s">
        <v>41</v>
      </c>
      <c r="B31" s="38"/>
      <c r="C31" s="38"/>
      <c r="E31" s="39">
        <v>2500000</v>
      </c>
      <c r="F31" s="39"/>
      <c r="H31" s="11">
        <v>88367580796</v>
      </c>
      <c r="J31" s="11">
        <v>113818725000</v>
      </c>
      <c r="L31" s="11">
        <v>130000</v>
      </c>
      <c r="N31" s="11">
        <v>6284701306</v>
      </c>
      <c r="P31" s="11">
        <v>-80000</v>
      </c>
      <c r="R31" s="11">
        <v>4025902567</v>
      </c>
      <c r="T31" s="11">
        <v>2550000</v>
      </c>
      <c r="V31" s="11">
        <v>52050</v>
      </c>
      <c r="X31" s="11">
        <v>91824519516</v>
      </c>
      <c r="Z31" s="11">
        <v>131937771375</v>
      </c>
      <c r="AB31" s="12">
        <v>2.64</v>
      </c>
    </row>
    <row r="32" spans="1:28" ht="21.75" customHeight="1">
      <c r="A32" s="38" t="s">
        <v>42</v>
      </c>
      <c r="B32" s="38"/>
      <c r="C32" s="38"/>
      <c r="E32" s="39">
        <v>10000000</v>
      </c>
      <c r="F32" s="39"/>
      <c r="H32" s="11">
        <v>67051756000</v>
      </c>
      <c r="J32" s="11">
        <v>39145689000</v>
      </c>
      <c r="L32" s="11">
        <v>0</v>
      </c>
      <c r="N32" s="11">
        <v>0</v>
      </c>
      <c r="P32" s="11">
        <v>0</v>
      </c>
      <c r="R32" s="11">
        <v>0</v>
      </c>
      <c r="T32" s="11">
        <v>10000000</v>
      </c>
      <c r="V32" s="11">
        <v>3310</v>
      </c>
      <c r="X32" s="11">
        <v>67051756000</v>
      </c>
      <c r="Z32" s="11">
        <v>32903055000</v>
      </c>
      <c r="AB32" s="12">
        <v>0.66</v>
      </c>
    </row>
    <row r="33" spans="1:28" ht="21.75" customHeight="1">
      <c r="A33" s="38" t="s">
        <v>43</v>
      </c>
      <c r="B33" s="38"/>
      <c r="C33" s="38"/>
      <c r="E33" s="39">
        <v>14800000</v>
      </c>
      <c r="F33" s="39"/>
      <c r="H33" s="11">
        <v>45462428339</v>
      </c>
      <c r="J33" s="11">
        <v>48181603500</v>
      </c>
      <c r="L33" s="11">
        <v>22100000</v>
      </c>
      <c r="N33" s="11">
        <v>75255958728</v>
      </c>
      <c r="P33" s="11">
        <v>0</v>
      </c>
      <c r="R33" s="11">
        <v>0</v>
      </c>
      <c r="T33" s="11">
        <v>36900000</v>
      </c>
      <c r="V33" s="11">
        <v>3173</v>
      </c>
      <c r="X33" s="11">
        <v>120718387067</v>
      </c>
      <c r="Z33" s="11">
        <v>116387051985</v>
      </c>
      <c r="AB33" s="12">
        <v>2.33</v>
      </c>
    </row>
    <row r="34" spans="1:28" ht="21.75" customHeight="1">
      <c r="A34" s="38" t="s">
        <v>44</v>
      </c>
      <c r="B34" s="38"/>
      <c r="C34" s="38"/>
      <c r="E34" s="39">
        <v>1109740</v>
      </c>
      <c r="F34" s="39"/>
      <c r="H34" s="11">
        <v>21563408186</v>
      </c>
      <c r="J34" s="11">
        <v>21731799825.900002</v>
      </c>
      <c r="L34" s="11">
        <v>1940260</v>
      </c>
      <c r="N34" s="11">
        <v>41261361088</v>
      </c>
      <c r="P34" s="11">
        <v>0</v>
      </c>
      <c r="R34" s="11">
        <v>0</v>
      </c>
      <c r="T34" s="11">
        <v>3050000</v>
      </c>
      <c r="V34" s="11">
        <v>20740</v>
      </c>
      <c r="X34" s="11">
        <v>62824769274</v>
      </c>
      <c r="Z34" s="11">
        <v>62880620850</v>
      </c>
      <c r="AB34" s="12">
        <v>1.26</v>
      </c>
    </row>
    <row r="35" spans="1:28" ht="21.75" customHeight="1">
      <c r="A35" s="38" t="s">
        <v>45</v>
      </c>
      <c r="B35" s="38"/>
      <c r="C35" s="38"/>
      <c r="E35" s="39">
        <v>65916275</v>
      </c>
      <c r="F35" s="39"/>
      <c r="H35" s="11">
        <v>118756433566</v>
      </c>
      <c r="J35" s="11">
        <v>102938318940.25101</v>
      </c>
      <c r="L35" s="11">
        <v>0</v>
      </c>
      <c r="N35" s="11">
        <v>0</v>
      </c>
      <c r="P35" s="11">
        <v>0</v>
      </c>
      <c r="R35" s="11">
        <v>0</v>
      </c>
      <c r="T35" s="11">
        <v>65916275</v>
      </c>
      <c r="V35" s="11">
        <v>1459</v>
      </c>
      <c r="X35" s="11">
        <v>118756433566</v>
      </c>
      <c r="Z35" s="11">
        <v>95599622745.911301</v>
      </c>
      <c r="AB35" s="12">
        <v>1.92</v>
      </c>
    </row>
    <row r="36" spans="1:28" ht="21.75" customHeight="1">
      <c r="A36" s="38" t="s">
        <v>46</v>
      </c>
      <c r="B36" s="38"/>
      <c r="C36" s="38"/>
      <c r="E36" s="39">
        <v>1447871</v>
      </c>
      <c r="F36" s="39"/>
      <c r="H36" s="11">
        <v>36018047306</v>
      </c>
      <c r="J36" s="11">
        <v>36125329805.504997</v>
      </c>
      <c r="L36" s="11">
        <v>0</v>
      </c>
      <c r="N36" s="11">
        <v>0</v>
      </c>
      <c r="P36" s="11">
        <v>0</v>
      </c>
      <c r="R36" s="11">
        <v>0</v>
      </c>
      <c r="T36" s="11">
        <v>1447871</v>
      </c>
      <c r="V36" s="11">
        <v>23380</v>
      </c>
      <c r="X36" s="11">
        <v>36018047306</v>
      </c>
      <c r="Z36" s="11">
        <v>33649809197.319</v>
      </c>
      <c r="AB36" s="12">
        <v>0.67</v>
      </c>
    </row>
    <row r="37" spans="1:28" ht="21.75" customHeight="1">
      <c r="A37" s="38" t="s">
        <v>47</v>
      </c>
      <c r="B37" s="38"/>
      <c r="C37" s="38"/>
      <c r="E37" s="39">
        <v>12183006</v>
      </c>
      <c r="F37" s="39"/>
      <c r="H37" s="11">
        <v>81913541144</v>
      </c>
      <c r="J37" s="11">
        <v>44675697634.652702</v>
      </c>
      <c r="L37" s="11">
        <v>0</v>
      </c>
      <c r="N37" s="11">
        <v>0</v>
      </c>
      <c r="P37" s="11">
        <v>0</v>
      </c>
      <c r="R37" s="11">
        <v>0</v>
      </c>
      <c r="T37" s="11">
        <v>12183006</v>
      </c>
      <c r="V37" s="11">
        <v>3569</v>
      </c>
      <c r="X37" s="11">
        <v>81913541144</v>
      </c>
      <c r="Z37" s="11">
        <v>43222435580.936699</v>
      </c>
      <c r="AB37" s="12">
        <v>0.87</v>
      </c>
    </row>
    <row r="38" spans="1:28" ht="21.75" customHeight="1">
      <c r="A38" s="38" t="s">
        <v>48</v>
      </c>
      <c r="B38" s="38"/>
      <c r="C38" s="38"/>
      <c r="E38" s="39">
        <v>19500000</v>
      </c>
      <c r="F38" s="39"/>
      <c r="H38" s="11">
        <v>132762523347</v>
      </c>
      <c r="J38" s="11">
        <v>71468715825</v>
      </c>
      <c r="L38" s="11">
        <v>0</v>
      </c>
      <c r="N38" s="11">
        <v>0</v>
      </c>
      <c r="P38" s="11">
        <v>0</v>
      </c>
      <c r="R38" s="11">
        <v>0</v>
      </c>
      <c r="T38" s="11">
        <v>19500000</v>
      </c>
      <c r="V38" s="11">
        <v>2945</v>
      </c>
      <c r="X38" s="11">
        <v>132762523347</v>
      </c>
      <c r="Z38" s="11">
        <v>57085806375</v>
      </c>
      <c r="AB38" s="12">
        <v>1.1399999999999999</v>
      </c>
    </row>
    <row r="39" spans="1:28" ht="21.75" customHeight="1">
      <c r="A39" s="38" t="s">
        <v>49</v>
      </c>
      <c r="B39" s="38"/>
      <c r="C39" s="38"/>
      <c r="E39" s="39">
        <v>12000000</v>
      </c>
      <c r="F39" s="39"/>
      <c r="H39" s="11">
        <v>60446392012</v>
      </c>
      <c r="J39" s="11">
        <v>52187625000</v>
      </c>
      <c r="L39" s="11">
        <v>0</v>
      </c>
      <c r="N39" s="11">
        <v>0</v>
      </c>
      <c r="P39" s="11">
        <v>0</v>
      </c>
      <c r="R39" s="11">
        <v>0</v>
      </c>
      <c r="T39" s="11">
        <v>12000000</v>
      </c>
      <c r="V39" s="11">
        <v>4153</v>
      </c>
      <c r="X39" s="11">
        <v>60446392012</v>
      </c>
      <c r="Z39" s="11">
        <v>49539475800</v>
      </c>
      <c r="AB39" s="12">
        <v>0.99</v>
      </c>
    </row>
    <row r="40" spans="1:28" ht="21.75" customHeight="1">
      <c r="A40" s="38" t="s">
        <v>50</v>
      </c>
      <c r="B40" s="38"/>
      <c r="C40" s="38"/>
      <c r="E40" s="39">
        <v>19846637</v>
      </c>
      <c r="F40" s="39"/>
      <c r="H40" s="11">
        <v>69008212474</v>
      </c>
      <c r="J40" s="11">
        <v>68852637789.376495</v>
      </c>
      <c r="L40" s="11">
        <v>0</v>
      </c>
      <c r="N40" s="11">
        <v>0</v>
      </c>
      <c r="P40" s="11">
        <v>0</v>
      </c>
      <c r="R40" s="11">
        <v>0</v>
      </c>
      <c r="T40" s="11">
        <v>19846637</v>
      </c>
      <c r="V40" s="11">
        <v>3052</v>
      </c>
      <c r="X40" s="11">
        <v>69008212474</v>
      </c>
      <c r="Z40" s="11">
        <v>60211533104.062202</v>
      </c>
      <c r="AB40" s="12">
        <v>1.21</v>
      </c>
    </row>
    <row r="41" spans="1:28" ht="21.75" customHeight="1">
      <c r="A41" s="38" t="s">
        <v>51</v>
      </c>
      <c r="B41" s="38"/>
      <c r="C41" s="38"/>
      <c r="E41" s="39">
        <v>9400000</v>
      </c>
      <c r="F41" s="39"/>
      <c r="H41" s="11">
        <v>147123849566</v>
      </c>
      <c r="J41" s="11">
        <v>162119614500</v>
      </c>
      <c r="L41" s="11">
        <v>0</v>
      </c>
      <c r="N41" s="11">
        <v>0</v>
      </c>
      <c r="P41" s="11">
        <v>0</v>
      </c>
      <c r="R41" s="11">
        <v>0</v>
      </c>
      <c r="T41" s="11">
        <v>9400000</v>
      </c>
      <c r="V41" s="11">
        <v>17070</v>
      </c>
      <c r="X41" s="11">
        <v>147123849566</v>
      </c>
      <c r="Z41" s="11">
        <v>159503274900</v>
      </c>
      <c r="AB41" s="12">
        <v>3.2</v>
      </c>
    </row>
    <row r="42" spans="1:28" ht="21.75" customHeight="1">
      <c r="A42" s="38" t="s">
        <v>52</v>
      </c>
      <c r="B42" s="38"/>
      <c r="C42" s="38"/>
      <c r="E42" s="39">
        <v>11200000</v>
      </c>
      <c r="F42" s="39"/>
      <c r="H42" s="11">
        <v>159355287248</v>
      </c>
      <c r="J42" s="11">
        <v>117568281600</v>
      </c>
      <c r="L42" s="11">
        <v>0</v>
      </c>
      <c r="N42" s="11">
        <v>0</v>
      </c>
      <c r="P42" s="11">
        <v>0</v>
      </c>
      <c r="R42" s="11">
        <v>0</v>
      </c>
      <c r="T42" s="11">
        <v>11200000</v>
      </c>
      <c r="V42" s="11">
        <v>9580</v>
      </c>
      <c r="X42" s="11">
        <v>159355287248</v>
      </c>
      <c r="Z42" s="11">
        <v>106657588800</v>
      </c>
      <c r="AB42" s="12">
        <v>2.14</v>
      </c>
    </row>
    <row r="43" spans="1:28" ht="21.75" customHeight="1">
      <c r="A43" s="38" t="s">
        <v>53</v>
      </c>
      <c r="B43" s="38"/>
      <c r="C43" s="38"/>
      <c r="E43" s="39">
        <v>6800000</v>
      </c>
      <c r="F43" s="39"/>
      <c r="H43" s="11">
        <v>60182869180</v>
      </c>
      <c r="J43" s="11">
        <v>91253790000</v>
      </c>
      <c r="L43" s="11">
        <v>0</v>
      </c>
      <c r="N43" s="11">
        <v>0</v>
      </c>
      <c r="P43" s="11">
        <v>0</v>
      </c>
      <c r="R43" s="11">
        <v>0</v>
      </c>
      <c r="T43" s="11">
        <v>6800000</v>
      </c>
      <c r="V43" s="11">
        <v>13380</v>
      </c>
      <c r="X43" s="11">
        <v>60182869180</v>
      </c>
      <c r="Z43" s="11">
        <v>90442645200</v>
      </c>
      <c r="AB43" s="12">
        <v>1.81</v>
      </c>
    </row>
    <row r="44" spans="1:28" ht="21.75" customHeight="1">
      <c r="A44" s="38" t="s">
        <v>54</v>
      </c>
      <c r="B44" s="38"/>
      <c r="C44" s="38"/>
      <c r="E44" s="39">
        <v>1944758</v>
      </c>
      <c r="F44" s="39"/>
      <c r="H44" s="11">
        <v>65610983326</v>
      </c>
      <c r="J44" s="11">
        <v>78004082937.464996</v>
      </c>
      <c r="L44" s="11">
        <v>0</v>
      </c>
      <c r="N44" s="11">
        <v>0</v>
      </c>
      <c r="P44" s="11">
        <v>0</v>
      </c>
      <c r="R44" s="11">
        <v>0</v>
      </c>
      <c r="T44" s="11">
        <v>1944758</v>
      </c>
      <c r="V44" s="11">
        <v>43900</v>
      </c>
      <c r="X44" s="11">
        <v>65610983326</v>
      </c>
      <c r="Z44" s="11">
        <v>84866895686.610001</v>
      </c>
      <c r="AB44" s="12">
        <v>1.7</v>
      </c>
    </row>
    <row r="45" spans="1:28" ht="21.75" customHeight="1">
      <c r="A45" s="38" t="s">
        <v>55</v>
      </c>
      <c r="B45" s="38"/>
      <c r="C45" s="38"/>
      <c r="E45" s="39">
        <v>4819369</v>
      </c>
      <c r="F45" s="39"/>
      <c r="H45" s="11">
        <v>74749432986</v>
      </c>
      <c r="J45" s="11">
        <v>119671529986.161</v>
      </c>
      <c r="L45" s="11">
        <v>0</v>
      </c>
      <c r="N45" s="11">
        <v>0</v>
      </c>
      <c r="P45" s="11">
        <v>0</v>
      </c>
      <c r="R45" s="11">
        <v>0</v>
      </c>
      <c r="T45" s="11">
        <v>4819369</v>
      </c>
      <c r="V45" s="11">
        <v>25100</v>
      </c>
      <c r="X45" s="11">
        <v>74749432986</v>
      </c>
      <c r="Z45" s="11">
        <v>120246413236.69501</v>
      </c>
      <c r="AB45" s="12">
        <v>2.41</v>
      </c>
    </row>
    <row r="46" spans="1:28" ht="21.75" customHeight="1">
      <c r="A46" s="38" t="s">
        <v>56</v>
      </c>
      <c r="B46" s="38"/>
      <c r="C46" s="38"/>
      <c r="E46" s="39">
        <v>2606197</v>
      </c>
      <c r="F46" s="39"/>
      <c r="H46" s="11">
        <v>90888513866</v>
      </c>
      <c r="J46" s="11">
        <v>86451329566.354507</v>
      </c>
      <c r="L46" s="11">
        <v>55922354</v>
      </c>
      <c r="N46" s="11">
        <v>0</v>
      </c>
      <c r="P46" s="11">
        <v>0</v>
      </c>
      <c r="R46" s="11">
        <v>0</v>
      </c>
      <c r="T46" s="11">
        <v>58528551</v>
      </c>
      <c r="V46" s="11">
        <v>1345</v>
      </c>
      <c r="X46" s="11">
        <v>90888513866</v>
      </c>
      <c r="Z46" s="11">
        <v>78252511733.484802</v>
      </c>
      <c r="AB46" s="12">
        <v>1.57</v>
      </c>
    </row>
    <row r="47" spans="1:28" ht="21.75" customHeight="1">
      <c r="A47" s="38" t="s">
        <v>57</v>
      </c>
      <c r="B47" s="38"/>
      <c r="C47" s="38"/>
      <c r="E47" s="39">
        <v>24500000</v>
      </c>
      <c r="F47" s="39"/>
      <c r="H47" s="11">
        <v>100899181395</v>
      </c>
      <c r="J47" s="11">
        <v>91888490925</v>
      </c>
      <c r="L47" s="11">
        <v>0</v>
      </c>
      <c r="N47" s="11">
        <v>0</v>
      </c>
      <c r="P47" s="11">
        <v>0</v>
      </c>
      <c r="R47" s="11">
        <v>0</v>
      </c>
      <c r="T47" s="11">
        <v>24500000</v>
      </c>
      <c r="V47" s="11">
        <v>3473</v>
      </c>
      <c r="X47" s="11">
        <v>100899181395</v>
      </c>
      <c r="Z47" s="11">
        <v>84582223425</v>
      </c>
      <c r="AB47" s="12">
        <v>1.7</v>
      </c>
    </row>
    <row r="48" spans="1:28" ht="21.75" customHeight="1">
      <c r="A48" s="38" t="s">
        <v>58</v>
      </c>
      <c r="B48" s="38"/>
      <c r="C48" s="38"/>
      <c r="E48" s="39">
        <v>18700829</v>
      </c>
      <c r="F48" s="39"/>
      <c r="H48" s="11">
        <v>150849647919</v>
      </c>
      <c r="J48" s="11">
        <v>74711437892.081497</v>
      </c>
      <c r="L48" s="11">
        <v>0</v>
      </c>
      <c r="N48" s="11">
        <v>0</v>
      </c>
      <c r="P48" s="11">
        <v>0</v>
      </c>
      <c r="R48" s="11">
        <v>0</v>
      </c>
      <c r="T48" s="11">
        <v>18700829</v>
      </c>
      <c r="V48" s="11">
        <v>3986</v>
      </c>
      <c r="X48" s="11">
        <v>150849647919</v>
      </c>
      <c r="Z48" s="11">
        <v>74097982442.855698</v>
      </c>
      <c r="AB48" s="12">
        <v>1.49</v>
      </c>
    </row>
    <row r="49" spans="1:28" ht="21.75" customHeight="1">
      <c r="A49" s="38" t="s">
        <v>59</v>
      </c>
      <c r="B49" s="38"/>
      <c r="C49" s="38"/>
      <c r="E49" s="39">
        <v>8000000</v>
      </c>
      <c r="F49" s="39"/>
      <c r="H49" s="11">
        <v>66326122009</v>
      </c>
      <c r="J49" s="11">
        <v>62426340000</v>
      </c>
      <c r="L49" s="11">
        <v>4750000</v>
      </c>
      <c r="N49" s="11">
        <v>38357218336</v>
      </c>
      <c r="P49" s="11">
        <v>0</v>
      </c>
      <c r="R49" s="11">
        <v>0</v>
      </c>
      <c r="T49" s="11">
        <v>12750000</v>
      </c>
      <c r="V49" s="11">
        <v>7970</v>
      </c>
      <c r="X49" s="11">
        <v>104683340345</v>
      </c>
      <c r="Z49" s="11">
        <v>101012875875</v>
      </c>
      <c r="AB49" s="12">
        <v>2.02</v>
      </c>
    </row>
    <row r="50" spans="1:28" ht="21.75" customHeight="1">
      <c r="A50" s="38" t="s">
        <v>60</v>
      </c>
      <c r="B50" s="38"/>
      <c r="C50" s="38"/>
      <c r="E50" s="39">
        <v>7992137</v>
      </c>
      <c r="F50" s="39"/>
      <c r="H50" s="11">
        <v>123366774264</v>
      </c>
      <c r="J50" s="11">
        <v>54182061412.677002</v>
      </c>
      <c r="L50" s="11">
        <v>0</v>
      </c>
      <c r="N50" s="11">
        <v>0</v>
      </c>
      <c r="P50" s="11">
        <v>0</v>
      </c>
      <c r="R50" s="11">
        <v>0</v>
      </c>
      <c r="T50" s="11">
        <v>7992137</v>
      </c>
      <c r="V50" s="11">
        <v>6280</v>
      </c>
      <c r="X50" s="11">
        <v>123366774264</v>
      </c>
      <c r="Z50" s="11">
        <v>49891986168.858002</v>
      </c>
      <c r="AB50" s="12">
        <v>1</v>
      </c>
    </row>
    <row r="51" spans="1:28" ht="21.75" customHeight="1">
      <c r="A51" s="38" t="s">
        <v>61</v>
      </c>
      <c r="B51" s="38"/>
      <c r="C51" s="38"/>
      <c r="E51" s="39">
        <v>2450000</v>
      </c>
      <c r="F51" s="39"/>
      <c r="H51" s="11">
        <v>50665654267</v>
      </c>
      <c r="J51" s="11">
        <v>37383735375</v>
      </c>
      <c r="L51" s="11">
        <v>0</v>
      </c>
      <c r="N51" s="11">
        <v>0</v>
      </c>
      <c r="P51" s="11">
        <v>0</v>
      </c>
      <c r="R51" s="11">
        <v>0</v>
      </c>
      <c r="T51" s="11">
        <v>2450000</v>
      </c>
      <c r="V51" s="11">
        <v>12650</v>
      </c>
      <c r="X51" s="11">
        <v>50665654267</v>
      </c>
      <c r="Z51" s="11">
        <v>30808094625</v>
      </c>
      <c r="AB51" s="12">
        <v>0.62</v>
      </c>
    </row>
    <row r="52" spans="1:28" ht="21.75" customHeight="1">
      <c r="A52" s="38" t="s">
        <v>62</v>
      </c>
      <c r="B52" s="38"/>
      <c r="C52" s="38"/>
      <c r="E52" s="39">
        <v>13361661</v>
      </c>
      <c r="F52" s="39"/>
      <c r="H52" s="11">
        <v>97168192549</v>
      </c>
      <c r="J52" s="11">
        <v>79825776293.470505</v>
      </c>
      <c r="L52" s="11">
        <v>0</v>
      </c>
      <c r="N52" s="11">
        <v>0</v>
      </c>
      <c r="P52" s="11">
        <v>0</v>
      </c>
      <c r="R52" s="11">
        <v>0</v>
      </c>
      <c r="T52" s="11">
        <v>13361661</v>
      </c>
      <c r="V52" s="11">
        <v>6930</v>
      </c>
      <c r="X52" s="11">
        <v>97168192549</v>
      </c>
      <c r="Z52" s="11">
        <v>92045362681.156494</v>
      </c>
      <c r="AB52" s="12">
        <v>1.84</v>
      </c>
    </row>
    <row r="53" spans="1:28" ht="21.75" customHeight="1">
      <c r="A53" s="38" t="s">
        <v>63</v>
      </c>
      <c r="B53" s="38"/>
      <c r="C53" s="38"/>
      <c r="E53" s="39">
        <v>5445078</v>
      </c>
      <c r="F53" s="39"/>
      <c r="H53" s="11">
        <v>20989208146</v>
      </c>
      <c r="J53" s="11">
        <v>19442345790.952801</v>
      </c>
      <c r="L53" s="11">
        <v>0</v>
      </c>
      <c r="N53" s="11">
        <v>0</v>
      </c>
      <c r="P53" s="11">
        <v>0</v>
      </c>
      <c r="R53" s="11">
        <v>0</v>
      </c>
      <c r="T53" s="11">
        <v>5445078</v>
      </c>
      <c r="V53" s="11">
        <v>2929</v>
      </c>
      <c r="X53" s="11">
        <v>20989208146</v>
      </c>
      <c r="Z53" s="11">
        <v>15853739092.9011</v>
      </c>
      <c r="AB53" s="12">
        <v>0.32</v>
      </c>
    </row>
    <row r="54" spans="1:28" ht="21.75" customHeight="1">
      <c r="A54" s="38" t="s">
        <v>64</v>
      </c>
      <c r="B54" s="38"/>
      <c r="C54" s="38"/>
      <c r="E54" s="39">
        <v>49600000</v>
      </c>
      <c r="F54" s="39"/>
      <c r="H54" s="11">
        <v>175334819705</v>
      </c>
      <c r="J54" s="11">
        <v>236170375200</v>
      </c>
      <c r="L54" s="11">
        <v>0</v>
      </c>
      <c r="N54" s="11">
        <v>0</v>
      </c>
      <c r="P54" s="11">
        <v>-12850000</v>
      </c>
      <c r="R54" s="11">
        <v>57728727981</v>
      </c>
      <c r="T54" s="11">
        <v>36750000</v>
      </c>
      <c r="V54" s="11">
        <v>4347</v>
      </c>
      <c r="X54" s="11">
        <v>129910375492</v>
      </c>
      <c r="Z54" s="11">
        <v>158801724112.5</v>
      </c>
      <c r="AB54" s="12">
        <v>3.18</v>
      </c>
    </row>
    <row r="55" spans="1:28" ht="21.75" customHeight="1">
      <c r="A55" s="38" t="s">
        <v>65</v>
      </c>
      <c r="B55" s="38"/>
      <c r="C55" s="38"/>
      <c r="E55" s="39">
        <v>56178180</v>
      </c>
      <c r="F55" s="39"/>
      <c r="H55" s="11">
        <v>231742458561</v>
      </c>
      <c r="J55" s="11">
        <v>228960071298.89999</v>
      </c>
      <c r="L55" s="11">
        <v>106114340</v>
      </c>
      <c r="N55" s="11">
        <v>0</v>
      </c>
      <c r="P55" s="11">
        <v>0</v>
      </c>
      <c r="R55" s="11">
        <v>0</v>
      </c>
      <c r="T55" s="11">
        <v>162292520</v>
      </c>
      <c r="V55" s="11">
        <v>1437</v>
      </c>
      <c r="X55" s="11">
        <v>231742458561</v>
      </c>
      <c r="Z55" s="11">
        <v>231826725850.12201</v>
      </c>
      <c r="AB55" s="12">
        <v>4.6500000000000004</v>
      </c>
    </row>
    <row r="56" spans="1:28" ht="21.75" customHeight="1">
      <c r="A56" s="38" t="s">
        <v>66</v>
      </c>
      <c r="B56" s="38"/>
      <c r="C56" s="38"/>
      <c r="E56" s="39">
        <v>15</v>
      </c>
      <c r="F56" s="39"/>
      <c r="H56" s="11">
        <v>18452</v>
      </c>
      <c r="J56" s="11">
        <v>19533.0825</v>
      </c>
      <c r="L56" s="11">
        <v>40999985</v>
      </c>
      <c r="N56" s="11">
        <v>53911940902</v>
      </c>
      <c r="P56" s="11">
        <v>0</v>
      </c>
      <c r="R56" s="11">
        <v>0</v>
      </c>
      <c r="T56" s="11">
        <v>41000000</v>
      </c>
      <c r="V56" s="11">
        <v>1206</v>
      </c>
      <c r="X56" s="11">
        <v>53911959354</v>
      </c>
      <c r="Z56" s="11">
        <v>49151796300</v>
      </c>
      <c r="AB56" s="12">
        <v>0.99</v>
      </c>
    </row>
    <row r="57" spans="1:28" ht="21.75" customHeight="1">
      <c r="A57" s="38" t="s">
        <v>67</v>
      </c>
      <c r="B57" s="38"/>
      <c r="C57" s="38"/>
      <c r="E57" s="39">
        <v>11194</v>
      </c>
      <c r="F57" s="39"/>
      <c r="H57" s="11">
        <v>49995014231</v>
      </c>
      <c r="J57" s="11">
        <v>49693748080</v>
      </c>
      <c r="L57" s="11">
        <v>10487</v>
      </c>
      <c r="N57" s="11">
        <v>49995665409.008698</v>
      </c>
      <c r="P57" s="11">
        <v>0</v>
      </c>
      <c r="R57" s="11">
        <v>0</v>
      </c>
      <c r="T57" s="11">
        <v>21681</v>
      </c>
      <c r="V57" s="11">
        <v>4739990</v>
      </c>
      <c r="X57" s="11">
        <v>99990679640</v>
      </c>
      <c r="Z57" s="11">
        <v>102521080654.34399</v>
      </c>
      <c r="AB57" s="12">
        <v>2.0499999999999998</v>
      </c>
    </row>
    <row r="58" spans="1:28" ht="21.75" customHeight="1">
      <c r="A58" s="38" t="s">
        <v>68</v>
      </c>
      <c r="B58" s="38"/>
      <c r="C58" s="38"/>
      <c r="E58" s="39">
        <v>8400000</v>
      </c>
      <c r="F58" s="39"/>
      <c r="H58" s="11">
        <v>72216869161</v>
      </c>
      <c r="J58" s="11">
        <v>66382659000</v>
      </c>
      <c r="L58" s="11">
        <v>0</v>
      </c>
      <c r="N58" s="11">
        <v>0</v>
      </c>
      <c r="P58" s="11">
        <v>0</v>
      </c>
      <c r="R58" s="11">
        <v>0</v>
      </c>
      <c r="T58" s="11">
        <v>8400000</v>
      </c>
      <c r="V58" s="11">
        <v>7120</v>
      </c>
      <c r="X58" s="11">
        <v>72216869161</v>
      </c>
      <c r="Z58" s="11">
        <v>59452142400</v>
      </c>
      <c r="AB58" s="12">
        <v>1.19</v>
      </c>
    </row>
    <row r="59" spans="1:28" ht="21.75" customHeight="1">
      <c r="A59" s="38" t="s">
        <v>69</v>
      </c>
      <c r="B59" s="38"/>
      <c r="C59" s="38"/>
      <c r="E59" s="39">
        <v>7250000</v>
      </c>
      <c r="F59" s="39"/>
      <c r="H59" s="11">
        <v>17224302125</v>
      </c>
      <c r="J59" s="11">
        <v>24287126625</v>
      </c>
      <c r="L59" s="11">
        <v>0</v>
      </c>
      <c r="N59" s="11">
        <v>0</v>
      </c>
      <c r="P59" s="11">
        <v>-7250000</v>
      </c>
      <c r="R59" s="11">
        <v>24032216242</v>
      </c>
      <c r="T59" s="11">
        <v>0</v>
      </c>
      <c r="V59" s="11">
        <v>0</v>
      </c>
      <c r="X59" s="11">
        <v>0</v>
      </c>
      <c r="Z59" s="11">
        <v>0</v>
      </c>
      <c r="AB59" s="12">
        <v>0</v>
      </c>
    </row>
    <row r="60" spans="1:28" ht="21.75" customHeight="1">
      <c r="A60" s="38" t="s">
        <v>70</v>
      </c>
      <c r="B60" s="38"/>
      <c r="C60" s="38"/>
      <c r="E60" s="39">
        <v>2004630</v>
      </c>
      <c r="F60" s="39"/>
      <c r="H60" s="11">
        <v>23513078934</v>
      </c>
      <c r="J60" s="11">
        <v>50216101777.800003</v>
      </c>
      <c r="L60" s="11">
        <v>0</v>
      </c>
      <c r="N60" s="11">
        <v>0</v>
      </c>
      <c r="P60" s="11">
        <v>0</v>
      </c>
      <c r="R60" s="11">
        <v>0</v>
      </c>
      <c r="T60" s="11">
        <v>2004630</v>
      </c>
      <c r="V60" s="11">
        <v>22810</v>
      </c>
      <c r="X60" s="11">
        <v>23513078934</v>
      </c>
      <c r="Z60" s="11">
        <v>45453542918.714996</v>
      </c>
      <c r="AB60" s="12">
        <v>0.91</v>
      </c>
    </row>
    <row r="61" spans="1:28" ht="21.75" customHeight="1">
      <c r="A61" s="38" t="s">
        <v>71</v>
      </c>
      <c r="B61" s="38"/>
      <c r="C61" s="38"/>
      <c r="E61" s="39">
        <v>12450000</v>
      </c>
      <c r="F61" s="39"/>
      <c r="H61" s="11">
        <v>63720575754</v>
      </c>
      <c r="J61" s="11">
        <v>94799566350</v>
      </c>
      <c r="L61" s="11">
        <v>0</v>
      </c>
      <c r="N61" s="11">
        <v>0</v>
      </c>
      <c r="P61" s="11">
        <v>0</v>
      </c>
      <c r="R61" s="11">
        <v>0</v>
      </c>
      <c r="T61" s="11">
        <v>12450000</v>
      </c>
      <c r="V61" s="11">
        <v>6440</v>
      </c>
      <c r="X61" s="11">
        <v>63720575754</v>
      </c>
      <c r="Z61" s="11">
        <v>79700940900</v>
      </c>
      <c r="AB61" s="12">
        <v>1.6</v>
      </c>
    </row>
    <row r="62" spans="1:28" ht="21.75" customHeight="1">
      <c r="A62" s="38" t="s">
        <v>72</v>
      </c>
      <c r="B62" s="38"/>
      <c r="C62" s="38"/>
      <c r="E62" s="39">
        <v>7000000</v>
      </c>
      <c r="F62" s="39"/>
      <c r="H62" s="11">
        <v>84449089551</v>
      </c>
      <c r="J62" s="11">
        <v>61859731500</v>
      </c>
      <c r="L62" s="11">
        <v>0</v>
      </c>
      <c r="N62" s="11">
        <v>0</v>
      </c>
      <c r="P62" s="11">
        <v>0</v>
      </c>
      <c r="R62" s="11">
        <v>0</v>
      </c>
      <c r="T62" s="11">
        <v>7000000</v>
      </c>
      <c r="V62" s="11">
        <v>6910</v>
      </c>
      <c r="X62" s="11">
        <v>84449089551</v>
      </c>
      <c r="Z62" s="11">
        <v>48082198500</v>
      </c>
      <c r="AB62" s="12">
        <v>0.96</v>
      </c>
    </row>
    <row r="63" spans="1:28" ht="21.75" customHeight="1">
      <c r="A63" s="38" t="s">
        <v>73</v>
      </c>
      <c r="B63" s="38"/>
      <c r="C63" s="38"/>
      <c r="E63" s="39">
        <v>6187417</v>
      </c>
      <c r="F63" s="39"/>
      <c r="H63" s="11">
        <v>33942283496</v>
      </c>
      <c r="J63" s="11">
        <v>48528248745.226501</v>
      </c>
      <c r="L63" s="11">
        <v>0</v>
      </c>
      <c r="N63" s="11">
        <v>0</v>
      </c>
      <c r="P63" s="11">
        <v>0</v>
      </c>
      <c r="R63" s="11">
        <v>0</v>
      </c>
      <c r="T63" s="11">
        <v>6187417</v>
      </c>
      <c r="V63" s="11">
        <v>7650</v>
      </c>
      <c r="X63" s="11">
        <v>33942283496</v>
      </c>
      <c r="Z63" s="11">
        <v>47052104296.702499</v>
      </c>
      <c r="AB63" s="12">
        <v>0.94</v>
      </c>
    </row>
    <row r="64" spans="1:28" ht="21.75" customHeight="1">
      <c r="A64" s="38" t="s">
        <v>74</v>
      </c>
      <c r="B64" s="38"/>
      <c r="C64" s="38"/>
      <c r="E64" s="39">
        <v>14700000</v>
      </c>
      <c r="F64" s="39"/>
      <c r="H64" s="11">
        <v>73311633819</v>
      </c>
      <c r="J64" s="11">
        <v>74523928500</v>
      </c>
      <c r="L64" s="11">
        <v>0</v>
      </c>
      <c r="N64" s="11">
        <v>0</v>
      </c>
      <c r="P64" s="11">
        <v>0</v>
      </c>
      <c r="R64" s="11">
        <v>0</v>
      </c>
      <c r="T64" s="11">
        <v>14700000</v>
      </c>
      <c r="V64" s="11">
        <v>4568</v>
      </c>
      <c r="X64" s="11">
        <v>73311633819</v>
      </c>
      <c r="Z64" s="11">
        <v>66750059880</v>
      </c>
      <c r="AB64" s="12">
        <v>1.34</v>
      </c>
    </row>
    <row r="65" spans="1:28" ht="21.75" customHeight="1">
      <c r="A65" s="38" t="s">
        <v>75</v>
      </c>
      <c r="B65" s="38"/>
      <c r="C65" s="38"/>
      <c r="E65" s="39">
        <v>5540637</v>
      </c>
      <c r="F65" s="39"/>
      <c r="H65" s="11">
        <v>61398849401</v>
      </c>
      <c r="J65" s="11">
        <v>47641347315.202499</v>
      </c>
      <c r="L65" s="11">
        <v>0</v>
      </c>
      <c r="N65" s="11">
        <v>0</v>
      </c>
      <c r="P65" s="11">
        <v>0</v>
      </c>
      <c r="R65" s="11">
        <v>0</v>
      </c>
      <c r="T65" s="11">
        <v>5540637</v>
      </c>
      <c r="V65" s="11">
        <v>7710</v>
      </c>
      <c r="X65" s="11">
        <v>61398849401</v>
      </c>
      <c r="Z65" s="11">
        <v>42464137317.943497</v>
      </c>
      <c r="AB65" s="12">
        <v>0.85</v>
      </c>
    </row>
    <row r="66" spans="1:28" ht="21.75" customHeight="1">
      <c r="A66" s="38" t="s">
        <v>76</v>
      </c>
      <c r="B66" s="38"/>
      <c r="C66" s="38"/>
      <c r="E66" s="39">
        <v>13000000</v>
      </c>
      <c r="F66" s="39"/>
      <c r="H66" s="11">
        <v>88612384390</v>
      </c>
      <c r="J66" s="11">
        <v>102347388000</v>
      </c>
      <c r="L66" s="11">
        <v>0</v>
      </c>
      <c r="N66" s="11">
        <v>0</v>
      </c>
      <c r="P66" s="11">
        <v>0</v>
      </c>
      <c r="R66" s="11">
        <v>0</v>
      </c>
      <c r="T66" s="11">
        <v>13000000</v>
      </c>
      <c r="V66" s="11">
        <v>7600</v>
      </c>
      <c r="X66" s="11">
        <v>88612384390</v>
      </c>
      <c r="Z66" s="11">
        <v>98212140000</v>
      </c>
      <c r="AB66" s="12">
        <v>1.97</v>
      </c>
    </row>
    <row r="67" spans="1:28" ht="21.75" customHeight="1">
      <c r="A67" s="40" t="s">
        <v>77</v>
      </c>
      <c r="B67" s="40"/>
      <c r="C67" s="40"/>
      <c r="D67" s="14"/>
      <c r="E67" s="39">
        <v>0</v>
      </c>
      <c r="F67" s="41"/>
      <c r="H67" s="15">
        <v>0</v>
      </c>
      <c r="J67" s="15">
        <v>0</v>
      </c>
      <c r="L67" s="15">
        <v>12000000</v>
      </c>
      <c r="N67" s="15">
        <v>100517192986</v>
      </c>
      <c r="P67" s="15">
        <v>0</v>
      </c>
      <c r="R67" s="15">
        <v>0</v>
      </c>
      <c r="T67" s="15">
        <v>12000000</v>
      </c>
      <c r="V67" s="15">
        <v>8560</v>
      </c>
      <c r="X67" s="15">
        <v>100517192986</v>
      </c>
      <c r="Z67" s="15">
        <v>102108816000</v>
      </c>
      <c r="AB67" s="16">
        <v>2.0499999999999998</v>
      </c>
    </row>
    <row r="68" spans="1:28" ht="21.75" customHeight="1">
      <c r="A68" s="42" t="s">
        <v>78</v>
      </c>
      <c r="B68" s="42"/>
      <c r="C68" s="42"/>
      <c r="D68" s="42"/>
      <c r="F68" s="18">
        <v>858746017</v>
      </c>
      <c r="H68" s="18">
        <v>4558948345550</v>
      </c>
      <c r="J68" s="18">
        <v>4287062247139.71</v>
      </c>
      <c r="L68" s="18">
        <v>284197203</v>
      </c>
      <c r="N68" s="18">
        <v>453860729808.00897</v>
      </c>
      <c r="P68" s="18">
        <v>-20180001</v>
      </c>
      <c r="R68" s="18">
        <v>85786846791</v>
      </c>
      <c r="T68" s="18">
        <v>1122763219</v>
      </c>
      <c r="V68" s="18"/>
      <c r="X68" s="18">
        <v>4947332560973</v>
      </c>
      <c r="Z68" s="18">
        <v>4423440405986.71</v>
      </c>
      <c r="AB68" s="19">
        <v>88.65</v>
      </c>
    </row>
  </sheetData>
  <mergeCells count="132">
    <mergeCell ref="A67:C67"/>
    <mergeCell ref="E67:F67"/>
    <mergeCell ref="A68:D68"/>
    <mergeCell ref="A62:C62"/>
    <mergeCell ref="E62:F62"/>
    <mergeCell ref="A63:C63"/>
    <mergeCell ref="E63:F63"/>
    <mergeCell ref="A64:C64"/>
    <mergeCell ref="E64:F64"/>
    <mergeCell ref="A65:C65"/>
    <mergeCell ref="E65:F65"/>
    <mergeCell ref="A66:C66"/>
    <mergeCell ref="E66:F66"/>
    <mergeCell ref="A57:C57"/>
    <mergeCell ref="E57:F57"/>
    <mergeCell ref="A58:C58"/>
    <mergeCell ref="E58:F58"/>
    <mergeCell ref="A59:C59"/>
    <mergeCell ref="E59:F59"/>
    <mergeCell ref="A60:C60"/>
    <mergeCell ref="E60:F60"/>
    <mergeCell ref="A61:C61"/>
    <mergeCell ref="E61:F61"/>
    <mergeCell ref="A52:C52"/>
    <mergeCell ref="E52:F52"/>
    <mergeCell ref="A53:C53"/>
    <mergeCell ref="E53:F53"/>
    <mergeCell ref="A54:C54"/>
    <mergeCell ref="E54:F54"/>
    <mergeCell ref="A55:C55"/>
    <mergeCell ref="E55:F55"/>
    <mergeCell ref="A56:C56"/>
    <mergeCell ref="E56:F56"/>
    <mergeCell ref="A47:C47"/>
    <mergeCell ref="E47:F47"/>
    <mergeCell ref="A48:C48"/>
    <mergeCell ref="E48:F48"/>
    <mergeCell ref="A49:C49"/>
    <mergeCell ref="E49:F49"/>
    <mergeCell ref="A50:C50"/>
    <mergeCell ref="E50:F50"/>
    <mergeCell ref="A51:C51"/>
    <mergeCell ref="E51:F51"/>
    <mergeCell ref="A42:C42"/>
    <mergeCell ref="E42:F42"/>
    <mergeCell ref="A43:C43"/>
    <mergeCell ref="E43:F43"/>
    <mergeCell ref="A44:C44"/>
    <mergeCell ref="E44:F44"/>
    <mergeCell ref="A45:C45"/>
    <mergeCell ref="E45:F45"/>
    <mergeCell ref="A46:C46"/>
    <mergeCell ref="E46:F46"/>
    <mergeCell ref="A37:C37"/>
    <mergeCell ref="E37:F37"/>
    <mergeCell ref="A38:C38"/>
    <mergeCell ref="E38:F38"/>
    <mergeCell ref="A39:C39"/>
    <mergeCell ref="E39:F39"/>
    <mergeCell ref="A40:C40"/>
    <mergeCell ref="E40:F40"/>
    <mergeCell ref="A41:C41"/>
    <mergeCell ref="E41:F41"/>
    <mergeCell ref="A32:C32"/>
    <mergeCell ref="E32:F32"/>
    <mergeCell ref="A33:C33"/>
    <mergeCell ref="E33:F33"/>
    <mergeCell ref="A34:C34"/>
    <mergeCell ref="E34:F34"/>
    <mergeCell ref="A35:C35"/>
    <mergeCell ref="E35:F35"/>
    <mergeCell ref="A36:C36"/>
    <mergeCell ref="E36:F36"/>
    <mergeCell ref="A27:C27"/>
    <mergeCell ref="E27:F27"/>
    <mergeCell ref="A28:C28"/>
    <mergeCell ref="E28:F28"/>
    <mergeCell ref="A29:C29"/>
    <mergeCell ref="E29:F29"/>
    <mergeCell ref="A30:C30"/>
    <mergeCell ref="E30:F30"/>
    <mergeCell ref="A31:C31"/>
    <mergeCell ref="E31:F31"/>
    <mergeCell ref="A22:C22"/>
    <mergeCell ref="E22:F22"/>
    <mergeCell ref="A23:C23"/>
    <mergeCell ref="E23:F23"/>
    <mergeCell ref="A24:C24"/>
    <mergeCell ref="E24:F24"/>
    <mergeCell ref="A25:C25"/>
    <mergeCell ref="E25:F25"/>
    <mergeCell ref="A26:C26"/>
    <mergeCell ref="E26:F26"/>
    <mergeCell ref="A17:C17"/>
    <mergeCell ref="E17:F17"/>
    <mergeCell ref="A18:C18"/>
    <mergeCell ref="E18:F18"/>
    <mergeCell ref="A19:C19"/>
    <mergeCell ref="E19:F19"/>
    <mergeCell ref="A20:C20"/>
    <mergeCell ref="E20:F20"/>
    <mergeCell ref="A21:C21"/>
    <mergeCell ref="E21:F21"/>
    <mergeCell ref="A12:C12"/>
    <mergeCell ref="E12:F12"/>
    <mergeCell ref="A13:C13"/>
    <mergeCell ref="E13:F13"/>
    <mergeCell ref="A14:C14"/>
    <mergeCell ref="E14:F14"/>
    <mergeCell ref="A15:C15"/>
    <mergeCell ref="E15:F15"/>
    <mergeCell ref="A16:C16"/>
    <mergeCell ref="E16:F16"/>
    <mergeCell ref="L7:N7"/>
    <mergeCell ref="P7:R7"/>
    <mergeCell ref="A8:C8"/>
    <mergeCell ref="E8:F8"/>
    <mergeCell ref="A9:C9"/>
    <mergeCell ref="E9:F9"/>
    <mergeCell ref="A10:C10"/>
    <mergeCell ref="E10:F10"/>
    <mergeCell ref="A11:C11"/>
    <mergeCell ref="E11:F11"/>
    <mergeCell ref="A1:AB1"/>
    <mergeCell ref="A2:AB2"/>
    <mergeCell ref="A3:AB3"/>
    <mergeCell ref="B4:AB4"/>
    <mergeCell ref="A5:B5"/>
    <mergeCell ref="C5:AB5"/>
    <mergeCell ref="F6:J6"/>
    <mergeCell ref="L6:R6"/>
    <mergeCell ref="T6:AB6"/>
  </mergeCells>
  <pageMargins left="0.39" right="0.39" top="0.39" bottom="0.39" header="0" footer="0"/>
  <pageSetup paperSize="0" fitToHeight="0" orientation="landscape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92D050"/>
    <pageSetUpPr fitToPage="1"/>
  </sheetPr>
  <dimension ref="A1:Y10"/>
  <sheetViews>
    <sheetView rightToLeft="1" workbookViewId="0">
      <selection activeCell="M9" sqref="M9"/>
    </sheetView>
  </sheetViews>
  <sheetFormatPr defaultRowHeight="12.75"/>
  <cols>
    <col min="1" max="1" width="19.42578125" customWidth="1"/>
    <col min="2" max="2" width="1.28515625" customWidth="1"/>
    <col min="3" max="3" width="19.42578125" customWidth="1"/>
    <col min="4" max="4" width="1.28515625" customWidth="1"/>
    <col min="5" max="5" width="10.42578125" customWidth="1"/>
    <col min="6" max="6" width="1.28515625" customWidth="1"/>
    <col min="7" max="7" width="10.42578125" customWidth="1"/>
    <col min="8" max="8" width="1.28515625" customWidth="1"/>
    <col min="9" max="9" width="10.42578125" customWidth="1"/>
    <col min="10" max="10" width="1.28515625" customWidth="1"/>
    <col min="11" max="11" width="10.42578125" customWidth="1"/>
    <col min="12" max="12" width="1.28515625" customWidth="1"/>
    <col min="13" max="13" width="16.7109375" bestFit="1" customWidth="1"/>
    <col min="14" max="14" width="1.28515625" customWidth="1"/>
    <col min="15" max="15" width="17.140625" bestFit="1" customWidth="1"/>
    <col min="16" max="16" width="1.28515625" customWidth="1"/>
    <col min="17" max="17" width="11.42578125" bestFit="1" customWidth="1"/>
    <col min="18" max="18" width="1.28515625" customWidth="1"/>
    <col min="19" max="19" width="11.42578125" bestFit="1" customWidth="1"/>
    <col min="20" max="20" width="1.28515625" customWidth="1"/>
    <col min="21" max="21" width="17.28515625" bestFit="1" customWidth="1"/>
    <col min="22" max="22" width="1.28515625" customWidth="1"/>
    <col min="23" max="23" width="14.28515625" bestFit="1" customWidth="1"/>
    <col min="24" max="24" width="1.28515625" customWidth="1"/>
    <col min="25" max="25" width="15.5703125" customWidth="1"/>
    <col min="26" max="26" width="0.28515625" customWidth="1"/>
  </cols>
  <sheetData>
    <row r="1" spans="1:25" ht="29.1" customHeight="1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</row>
    <row r="2" spans="1:25" ht="21.75" customHeight="1">
      <c r="A2" s="32" t="s">
        <v>148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</row>
    <row r="3" spans="1:25" ht="21.75" customHeight="1">
      <c r="A3" s="32" t="s">
        <v>2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</row>
    <row r="4" spans="1:25" ht="7.35" customHeight="1"/>
    <row r="5" spans="1:25" ht="14.45" customHeight="1">
      <c r="A5" s="33" t="s">
        <v>291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</row>
    <row r="6" spans="1:25" ht="7.35" customHeight="1"/>
    <row r="7" spans="1:25" ht="14.45" customHeight="1">
      <c r="E7" s="34" t="s">
        <v>167</v>
      </c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Y7" s="4" t="s">
        <v>168</v>
      </c>
    </row>
    <row r="8" spans="1:25" ht="29.1" customHeight="1">
      <c r="A8" s="4" t="s">
        <v>292</v>
      </c>
      <c r="C8" s="4" t="s">
        <v>293</v>
      </c>
      <c r="E8" s="21" t="s">
        <v>83</v>
      </c>
      <c r="F8" s="5"/>
      <c r="G8" s="21" t="s">
        <v>13</v>
      </c>
      <c r="H8" s="5"/>
      <c r="I8" s="21" t="s">
        <v>82</v>
      </c>
      <c r="J8" s="5"/>
      <c r="K8" s="21" t="s">
        <v>294</v>
      </c>
      <c r="L8" s="5"/>
      <c r="M8" s="21" t="s">
        <v>295</v>
      </c>
      <c r="N8" s="5"/>
      <c r="O8" s="21" t="s">
        <v>296</v>
      </c>
      <c r="P8" s="5"/>
      <c r="Q8" s="21" t="s">
        <v>297</v>
      </c>
      <c r="R8" s="5"/>
      <c r="S8" s="21" t="s">
        <v>298</v>
      </c>
      <c r="T8" s="5"/>
      <c r="U8" s="21" t="s">
        <v>299</v>
      </c>
      <c r="V8" s="5"/>
      <c r="W8" s="21" t="s">
        <v>300</v>
      </c>
      <c r="Y8" s="21" t="s">
        <v>300</v>
      </c>
    </row>
    <row r="9" spans="1:25" ht="21.75" customHeight="1">
      <c r="A9" s="22" t="s">
        <v>301</v>
      </c>
      <c r="B9" s="14"/>
      <c r="C9" s="22" t="s">
        <v>302</v>
      </c>
      <c r="E9" s="23"/>
      <c r="G9" s="24">
        <v>0</v>
      </c>
      <c r="I9" s="24">
        <v>0</v>
      </c>
      <c r="K9" s="24">
        <v>0</v>
      </c>
      <c r="M9" s="24">
        <v>0</v>
      </c>
      <c r="O9" s="24">
        <v>0</v>
      </c>
      <c r="Q9" s="24">
        <v>0</v>
      </c>
      <c r="S9" s="24">
        <v>0</v>
      </c>
      <c r="U9" s="24">
        <v>0</v>
      </c>
      <c r="W9" s="24">
        <v>0</v>
      </c>
      <c r="Y9" s="24">
        <v>-2489358825</v>
      </c>
    </row>
    <row r="10" spans="1:25" ht="21.75" customHeight="1">
      <c r="A10" s="42" t="s">
        <v>78</v>
      </c>
      <c r="B10" s="42"/>
      <c r="C10" s="42"/>
      <c r="E10" s="18"/>
      <c r="G10" s="18"/>
      <c r="I10" s="18"/>
      <c r="K10" s="18">
        <v>0</v>
      </c>
      <c r="M10" s="18">
        <v>0</v>
      </c>
      <c r="O10" s="18">
        <v>0</v>
      </c>
      <c r="Q10" s="18">
        <v>0</v>
      </c>
      <c r="S10" s="18">
        <v>0</v>
      </c>
      <c r="U10" s="18">
        <v>0</v>
      </c>
      <c r="W10" s="18">
        <v>0</v>
      </c>
      <c r="Y10" s="18">
        <v>-2489358825</v>
      </c>
    </row>
  </sheetData>
  <mergeCells count="6">
    <mergeCell ref="A10:C10"/>
    <mergeCell ref="A1:Y1"/>
    <mergeCell ref="A2:Y2"/>
    <mergeCell ref="A3:Y3"/>
    <mergeCell ref="A5:Y5"/>
    <mergeCell ref="E7:W7"/>
  </mergeCells>
  <pageMargins left="0.39" right="0.39" top="0.39" bottom="0.39" header="0" footer="0"/>
  <pageSetup paperSize="0" fitToHeight="0" orientation="landscape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92D050"/>
    <pageSetUpPr fitToPage="1"/>
  </sheetPr>
  <dimension ref="A1:R76"/>
  <sheetViews>
    <sheetView rightToLeft="1" topLeftCell="A58" workbookViewId="0">
      <selection activeCell="G68" sqref="E68:G72"/>
    </sheetView>
  </sheetViews>
  <sheetFormatPr defaultRowHeight="12.75"/>
  <cols>
    <col min="1" max="1" width="29.85546875" bestFit="1" customWidth="1"/>
    <col min="2" max="2" width="1.28515625" customWidth="1"/>
    <col min="3" max="3" width="13.7109375" bestFit="1" customWidth="1"/>
    <col min="4" max="4" width="1.28515625" customWidth="1"/>
    <col min="5" max="5" width="17.7109375" bestFit="1" customWidth="1"/>
    <col min="6" max="6" width="1.28515625" customWidth="1"/>
    <col min="7" max="7" width="17.7109375" bestFit="1" customWidth="1"/>
    <col min="8" max="8" width="1.28515625" customWidth="1"/>
    <col min="9" max="9" width="26.28515625" bestFit="1" customWidth="1"/>
    <col min="10" max="10" width="1.28515625" customWidth="1"/>
    <col min="11" max="11" width="13.7109375" bestFit="1" customWidth="1"/>
    <col min="12" max="12" width="1.28515625" customWidth="1"/>
    <col min="13" max="13" width="17.7109375" bestFit="1" customWidth="1"/>
    <col min="14" max="14" width="1.28515625" customWidth="1"/>
    <col min="15" max="15" width="17.85546875" bestFit="1" customWidth="1"/>
    <col min="16" max="16" width="1.28515625" customWidth="1"/>
    <col min="17" max="17" width="27" customWidth="1"/>
    <col min="18" max="18" width="0.7109375" customWidth="1"/>
    <col min="19" max="19" width="0.28515625" customWidth="1"/>
  </cols>
  <sheetData>
    <row r="1" spans="1:18" ht="29.1" customHeight="1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</row>
    <row r="2" spans="1:18" ht="21.75" customHeight="1">
      <c r="A2" s="32" t="s">
        <v>148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</row>
    <row r="3" spans="1:18" ht="21.75" customHeight="1">
      <c r="A3" s="32" t="s">
        <v>2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</row>
    <row r="4" spans="1:18" ht="14.45" customHeight="1"/>
    <row r="5" spans="1:18" ht="14.45" customHeight="1">
      <c r="A5" s="33" t="s">
        <v>303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</row>
    <row r="6" spans="1:18" ht="14.45" customHeight="1">
      <c r="A6" s="34" t="s">
        <v>151</v>
      </c>
      <c r="C6" s="34" t="s">
        <v>167</v>
      </c>
      <c r="D6" s="34"/>
      <c r="E6" s="34"/>
      <c r="F6" s="34"/>
      <c r="G6" s="34"/>
      <c r="H6" s="34"/>
      <c r="I6" s="34"/>
      <c r="K6" s="34" t="s">
        <v>168</v>
      </c>
      <c r="L6" s="34"/>
      <c r="M6" s="34"/>
      <c r="N6" s="34"/>
      <c r="O6" s="34"/>
      <c r="P6" s="34"/>
      <c r="Q6" s="34"/>
      <c r="R6" s="34"/>
    </row>
    <row r="7" spans="1:18" ht="29.1" customHeight="1">
      <c r="A7" s="34"/>
      <c r="C7" s="21" t="s">
        <v>13</v>
      </c>
      <c r="D7" s="5"/>
      <c r="E7" s="21" t="s">
        <v>15</v>
      </c>
      <c r="F7" s="5"/>
      <c r="G7" s="21" t="s">
        <v>289</v>
      </c>
      <c r="H7" s="5"/>
      <c r="I7" s="21" t="s">
        <v>304</v>
      </c>
      <c r="K7" s="21" t="s">
        <v>13</v>
      </c>
      <c r="L7" s="5"/>
      <c r="M7" s="21" t="s">
        <v>15</v>
      </c>
      <c r="N7" s="5"/>
      <c r="O7" s="21" t="s">
        <v>289</v>
      </c>
      <c r="P7" s="5"/>
      <c r="Q7" s="45" t="s">
        <v>304</v>
      </c>
      <c r="R7" s="45"/>
    </row>
    <row r="8" spans="1:18" ht="21.75" customHeight="1">
      <c r="A8" s="7" t="s">
        <v>63</v>
      </c>
      <c r="C8" s="8">
        <v>5445078</v>
      </c>
      <c r="E8" s="8">
        <v>15853739092</v>
      </c>
      <c r="G8" s="8">
        <v>19442345790</v>
      </c>
      <c r="I8" s="8">
        <v>-3588606697</v>
      </c>
      <c r="K8" s="8">
        <v>5445078</v>
      </c>
      <c r="M8" s="8">
        <v>15853739092</v>
      </c>
      <c r="O8" s="8">
        <v>20989208146</v>
      </c>
      <c r="Q8" s="37">
        <v>-5135469053</v>
      </c>
      <c r="R8" s="37"/>
    </row>
    <row r="9" spans="1:18" ht="21.75" customHeight="1">
      <c r="A9" s="10" t="s">
        <v>49</v>
      </c>
      <c r="C9" s="11">
        <v>12000000</v>
      </c>
      <c r="E9" s="11">
        <v>49539475800</v>
      </c>
      <c r="G9" s="11">
        <v>52187625000</v>
      </c>
      <c r="I9" s="11">
        <v>-2648149200</v>
      </c>
      <c r="K9" s="11">
        <v>12000000</v>
      </c>
      <c r="M9" s="11">
        <v>49539475800</v>
      </c>
      <c r="O9" s="11">
        <v>58872432962</v>
      </c>
      <c r="Q9" s="39">
        <v>-9332957162</v>
      </c>
      <c r="R9" s="39"/>
    </row>
    <row r="10" spans="1:18" ht="21.75" customHeight="1">
      <c r="A10" s="10" t="s">
        <v>75</v>
      </c>
      <c r="C10" s="11">
        <v>5540637</v>
      </c>
      <c r="E10" s="11">
        <v>42464137317</v>
      </c>
      <c r="G10" s="11">
        <v>47641347315</v>
      </c>
      <c r="I10" s="11">
        <v>-5177209997</v>
      </c>
      <c r="K10" s="11">
        <v>5540637</v>
      </c>
      <c r="M10" s="11">
        <v>42464137317</v>
      </c>
      <c r="O10" s="11">
        <v>60033605278</v>
      </c>
      <c r="Q10" s="39">
        <v>-17569467960</v>
      </c>
      <c r="R10" s="39"/>
    </row>
    <row r="11" spans="1:18" ht="21.75" customHeight="1">
      <c r="A11" s="10" t="s">
        <v>51</v>
      </c>
      <c r="C11" s="11">
        <v>9400000</v>
      </c>
      <c r="E11" s="11">
        <v>159503274900</v>
      </c>
      <c r="G11" s="11">
        <v>162119614500</v>
      </c>
      <c r="I11" s="11">
        <v>-2616339600</v>
      </c>
      <c r="K11" s="11">
        <v>9400000</v>
      </c>
      <c r="M11" s="11">
        <v>159503274900</v>
      </c>
      <c r="O11" s="11">
        <v>168587158504</v>
      </c>
      <c r="Q11" s="39">
        <v>-9083883604</v>
      </c>
      <c r="R11" s="39"/>
    </row>
    <row r="12" spans="1:18" ht="21.75" customHeight="1">
      <c r="A12" s="10" t="s">
        <v>45</v>
      </c>
      <c r="C12" s="11">
        <v>65916275</v>
      </c>
      <c r="E12" s="11">
        <v>95599622745</v>
      </c>
      <c r="G12" s="11">
        <v>102938318940</v>
      </c>
      <c r="I12" s="11">
        <v>-7338696194</v>
      </c>
      <c r="K12" s="11">
        <v>65916275</v>
      </c>
      <c r="M12" s="11">
        <v>95599622745</v>
      </c>
      <c r="O12" s="11">
        <v>124692311202</v>
      </c>
      <c r="Q12" s="39">
        <v>-29092688456</v>
      </c>
      <c r="R12" s="39"/>
    </row>
    <row r="13" spans="1:18" ht="21.75" customHeight="1">
      <c r="A13" s="10" t="s">
        <v>42</v>
      </c>
      <c r="C13" s="11">
        <v>10000000</v>
      </c>
      <c r="E13" s="11">
        <v>32903055000</v>
      </c>
      <c r="G13" s="11">
        <v>39145689000</v>
      </c>
      <c r="I13" s="11">
        <v>-6242634000</v>
      </c>
      <c r="K13" s="11">
        <v>10000000</v>
      </c>
      <c r="M13" s="11">
        <v>32903055000</v>
      </c>
      <c r="O13" s="11">
        <v>60140025000</v>
      </c>
      <c r="Q13" s="39">
        <v>-27236970000</v>
      </c>
      <c r="R13" s="39"/>
    </row>
    <row r="14" spans="1:18" ht="21.75" customHeight="1">
      <c r="A14" s="10" t="s">
        <v>68</v>
      </c>
      <c r="C14" s="11">
        <v>8400000</v>
      </c>
      <c r="E14" s="11">
        <v>59452142400</v>
      </c>
      <c r="G14" s="11">
        <v>66382659000</v>
      </c>
      <c r="I14" s="11">
        <v>-6930516600</v>
      </c>
      <c r="K14" s="11">
        <v>8400000</v>
      </c>
      <c r="M14" s="11">
        <v>59452142400</v>
      </c>
      <c r="O14" s="11">
        <v>70815853826</v>
      </c>
      <c r="Q14" s="39">
        <v>-11363711426</v>
      </c>
      <c r="R14" s="39"/>
    </row>
    <row r="15" spans="1:18" ht="21.75" customHeight="1">
      <c r="A15" s="10" t="s">
        <v>38</v>
      </c>
      <c r="C15" s="11">
        <v>27800000</v>
      </c>
      <c r="E15" s="11">
        <v>50543665110</v>
      </c>
      <c r="G15" s="11">
        <v>55075737870</v>
      </c>
      <c r="I15" s="11">
        <v>-4532072760</v>
      </c>
      <c r="K15" s="11">
        <v>27800000</v>
      </c>
      <c r="M15" s="11">
        <v>50543665110</v>
      </c>
      <c r="O15" s="11">
        <v>56982524580</v>
      </c>
      <c r="Q15" s="39">
        <v>-6438859470</v>
      </c>
      <c r="R15" s="39"/>
    </row>
    <row r="16" spans="1:18" ht="21.75" customHeight="1">
      <c r="A16" s="10" t="s">
        <v>73</v>
      </c>
      <c r="C16" s="11">
        <v>6187417</v>
      </c>
      <c r="E16" s="11">
        <v>47052104296</v>
      </c>
      <c r="G16" s="11">
        <v>48528248745</v>
      </c>
      <c r="I16" s="11">
        <v>-1476144448</v>
      </c>
      <c r="K16" s="11">
        <v>6187417</v>
      </c>
      <c r="M16" s="11">
        <v>47052104296</v>
      </c>
      <c r="O16" s="11">
        <v>50127405231</v>
      </c>
      <c r="Q16" s="39">
        <v>-3075300934</v>
      </c>
      <c r="R16" s="39"/>
    </row>
    <row r="17" spans="1:18" ht="21.75" customHeight="1">
      <c r="A17" s="10" t="s">
        <v>50</v>
      </c>
      <c r="C17" s="11">
        <v>19846637</v>
      </c>
      <c r="E17" s="11">
        <v>60211533104</v>
      </c>
      <c r="G17" s="11">
        <v>68852637789</v>
      </c>
      <c r="I17" s="11">
        <v>-8641104684</v>
      </c>
      <c r="K17" s="11">
        <v>19846637</v>
      </c>
      <c r="M17" s="11">
        <v>60211533104</v>
      </c>
      <c r="O17" s="11">
        <v>69008212474</v>
      </c>
      <c r="Q17" s="39">
        <v>-8796679369</v>
      </c>
      <c r="R17" s="39"/>
    </row>
    <row r="18" spans="1:18" ht="21.75" customHeight="1">
      <c r="A18" s="10" t="s">
        <v>44</v>
      </c>
      <c r="C18" s="11">
        <v>3050000</v>
      </c>
      <c r="E18" s="11">
        <v>62880620850</v>
      </c>
      <c r="G18" s="11">
        <v>62993160913</v>
      </c>
      <c r="I18" s="11">
        <v>-112540063</v>
      </c>
      <c r="K18" s="11">
        <v>3050000</v>
      </c>
      <c r="M18" s="11">
        <v>62880620850</v>
      </c>
      <c r="O18" s="11">
        <v>62824769274</v>
      </c>
      <c r="Q18" s="39">
        <v>55851576</v>
      </c>
      <c r="R18" s="39"/>
    </row>
    <row r="19" spans="1:18" ht="21.75" customHeight="1">
      <c r="A19" s="10" t="s">
        <v>25</v>
      </c>
      <c r="C19" s="11">
        <v>4287428</v>
      </c>
      <c r="E19" s="11">
        <v>9461457523</v>
      </c>
      <c r="G19" s="11">
        <v>11055414782</v>
      </c>
      <c r="I19" s="11">
        <v>-1593957258</v>
      </c>
      <c r="K19" s="11">
        <v>4287428</v>
      </c>
      <c r="M19" s="11">
        <v>9461457523</v>
      </c>
      <c r="O19" s="11">
        <v>10744294753</v>
      </c>
      <c r="Q19" s="39">
        <v>-1282837229</v>
      </c>
      <c r="R19" s="39"/>
    </row>
    <row r="20" spans="1:18" ht="21.75" customHeight="1">
      <c r="A20" s="10" t="s">
        <v>59</v>
      </c>
      <c r="C20" s="11">
        <v>12750000</v>
      </c>
      <c r="E20" s="11">
        <v>101012875875</v>
      </c>
      <c r="G20" s="11">
        <v>100783558336</v>
      </c>
      <c r="I20" s="11">
        <v>229317539</v>
      </c>
      <c r="K20" s="11">
        <v>12750000</v>
      </c>
      <c r="M20" s="11">
        <v>101012875875</v>
      </c>
      <c r="O20" s="11">
        <v>104683340345</v>
      </c>
      <c r="Q20" s="39">
        <v>-3670464470</v>
      </c>
      <c r="R20" s="39"/>
    </row>
    <row r="21" spans="1:18" ht="21.75" customHeight="1">
      <c r="A21" s="10" t="s">
        <v>40</v>
      </c>
      <c r="C21" s="11">
        <v>7502416</v>
      </c>
      <c r="E21" s="11">
        <v>66672523025</v>
      </c>
      <c r="G21" s="11">
        <v>70774300169</v>
      </c>
      <c r="I21" s="11">
        <v>-4101777143</v>
      </c>
      <c r="K21" s="11">
        <v>7502416</v>
      </c>
      <c r="M21" s="11">
        <v>66672523025</v>
      </c>
      <c r="O21" s="11">
        <v>74029148841</v>
      </c>
      <c r="Q21" s="39">
        <v>-7356625815</v>
      </c>
      <c r="R21" s="39"/>
    </row>
    <row r="22" spans="1:18" ht="21.75" customHeight="1">
      <c r="A22" s="10" t="s">
        <v>74</v>
      </c>
      <c r="C22" s="11">
        <v>14700000</v>
      </c>
      <c r="E22" s="11">
        <v>66750059880</v>
      </c>
      <c r="G22" s="11">
        <v>74523928500</v>
      </c>
      <c r="I22" s="11">
        <v>-7773868620</v>
      </c>
      <c r="K22" s="11">
        <v>14700000</v>
      </c>
      <c r="M22" s="11">
        <v>66750059880</v>
      </c>
      <c r="O22" s="11">
        <v>73311633819</v>
      </c>
      <c r="Q22" s="39">
        <v>-6561573939</v>
      </c>
      <c r="R22" s="39"/>
    </row>
    <row r="23" spans="1:18" ht="21.75" customHeight="1">
      <c r="A23" s="10" t="s">
        <v>54</v>
      </c>
      <c r="C23" s="11">
        <v>1944758</v>
      </c>
      <c r="E23" s="11">
        <v>84866895686</v>
      </c>
      <c r="G23" s="11">
        <v>78004082937</v>
      </c>
      <c r="I23" s="11">
        <v>6862812749</v>
      </c>
      <c r="K23" s="11">
        <v>1944758</v>
      </c>
      <c r="M23" s="11">
        <v>84866895686</v>
      </c>
      <c r="O23" s="11">
        <v>65610983326</v>
      </c>
      <c r="Q23" s="39">
        <v>19255912360</v>
      </c>
      <c r="R23" s="39"/>
    </row>
    <row r="24" spans="1:18" ht="21.75" customHeight="1">
      <c r="A24" s="10" t="s">
        <v>31</v>
      </c>
      <c r="C24" s="11">
        <v>13867400</v>
      </c>
      <c r="E24" s="11">
        <v>55746090994</v>
      </c>
      <c r="G24" s="11">
        <v>62969372814</v>
      </c>
      <c r="I24" s="11">
        <v>-7223281819</v>
      </c>
      <c r="K24" s="11">
        <v>13867400</v>
      </c>
      <c r="M24" s="11">
        <v>55746090994</v>
      </c>
      <c r="O24" s="11">
        <v>73363662080</v>
      </c>
      <c r="Q24" s="39">
        <v>-17617571085</v>
      </c>
      <c r="R24" s="39"/>
    </row>
    <row r="25" spans="1:18" ht="21.75" customHeight="1">
      <c r="A25" s="10" t="s">
        <v>28</v>
      </c>
      <c r="C25" s="11">
        <v>59000000</v>
      </c>
      <c r="E25" s="11">
        <v>103515396750</v>
      </c>
      <c r="G25" s="11">
        <v>127385519400</v>
      </c>
      <c r="I25" s="11">
        <v>-23870122650</v>
      </c>
      <c r="K25" s="11">
        <v>59000000</v>
      </c>
      <c r="M25" s="11">
        <v>103515396750</v>
      </c>
      <c r="O25" s="11">
        <v>152072669699</v>
      </c>
      <c r="Q25" s="39">
        <v>-48557272949</v>
      </c>
      <c r="R25" s="39"/>
    </row>
    <row r="26" spans="1:18" ht="21.75" customHeight="1">
      <c r="A26" s="10" t="s">
        <v>71</v>
      </c>
      <c r="C26" s="11">
        <v>12450000</v>
      </c>
      <c r="E26" s="11">
        <v>79700940900</v>
      </c>
      <c r="G26" s="11">
        <v>94799566350</v>
      </c>
      <c r="I26" s="11">
        <v>-15098625450</v>
      </c>
      <c r="K26" s="11">
        <v>12450000</v>
      </c>
      <c r="M26" s="11">
        <v>79700940900</v>
      </c>
      <c r="O26" s="11">
        <v>72181484828</v>
      </c>
      <c r="Q26" s="39">
        <v>7519456072</v>
      </c>
      <c r="R26" s="39"/>
    </row>
    <row r="27" spans="1:18" ht="21.75" customHeight="1">
      <c r="A27" s="10" t="s">
        <v>60</v>
      </c>
      <c r="C27" s="11">
        <v>7992137</v>
      </c>
      <c r="E27" s="11">
        <v>49891986168</v>
      </c>
      <c r="G27" s="11">
        <v>54182061412</v>
      </c>
      <c r="I27" s="11">
        <v>-4290075243</v>
      </c>
      <c r="K27" s="11">
        <v>7992137</v>
      </c>
      <c r="M27" s="11">
        <v>49891986168</v>
      </c>
      <c r="O27" s="11">
        <v>84212582850</v>
      </c>
      <c r="Q27" s="39">
        <v>-34320596681</v>
      </c>
      <c r="R27" s="39"/>
    </row>
    <row r="28" spans="1:18" ht="21.75" customHeight="1">
      <c r="A28" s="10" t="s">
        <v>62</v>
      </c>
      <c r="C28" s="11">
        <v>13361661</v>
      </c>
      <c r="E28" s="11">
        <v>92045362681</v>
      </c>
      <c r="G28" s="11">
        <v>79825776293</v>
      </c>
      <c r="I28" s="11">
        <v>12219586388</v>
      </c>
      <c r="K28" s="11">
        <v>13361661</v>
      </c>
      <c r="M28" s="11">
        <v>92045362681</v>
      </c>
      <c r="O28" s="11">
        <v>93313372143</v>
      </c>
      <c r="Q28" s="39">
        <v>-1268009461</v>
      </c>
      <c r="R28" s="39"/>
    </row>
    <row r="29" spans="1:18" ht="21.75" customHeight="1">
      <c r="A29" s="10" t="s">
        <v>48</v>
      </c>
      <c r="C29" s="11">
        <v>19500000</v>
      </c>
      <c r="E29" s="11">
        <v>57085806375</v>
      </c>
      <c r="G29" s="11">
        <v>71468715825</v>
      </c>
      <c r="I29" s="11">
        <v>-14382909450</v>
      </c>
      <c r="K29" s="11">
        <v>19500000</v>
      </c>
      <c r="M29" s="11">
        <v>57085806375</v>
      </c>
      <c r="O29" s="11">
        <v>91085298520</v>
      </c>
      <c r="Q29" s="39">
        <v>-33999492145</v>
      </c>
      <c r="R29" s="39"/>
    </row>
    <row r="30" spans="1:18" ht="21.75" customHeight="1">
      <c r="A30" s="10" t="s">
        <v>55</v>
      </c>
      <c r="C30" s="11">
        <v>4819369</v>
      </c>
      <c r="E30" s="11">
        <v>120246413236</v>
      </c>
      <c r="G30" s="11">
        <v>119671529986</v>
      </c>
      <c r="I30" s="11">
        <v>574883250</v>
      </c>
      <c r="K30" s="11">
        <v>4819369</v>
      </c>
      <c r="M30" s="11">
        <v>120246413236</v>
      </c>
      <c r="O30" s="11">
        <v>128055244152</v>
      </c>
      <c r="Q30" s="39">
        <v>-7808830915</v>
      </c>
      <c r="R30" s="39"/>
    </row>
    <row r="31" spans="1:18" ht="21.75" customHeight="1">
      <c r="A31" s="10" t="s">
        <v>34</v>
      </c>
      <c r="C31" s="11">
        <v>4100000</v>
      </c>
      <c r="E31" s="11">
        <v>70141162050</v>
      </c>
      <c r="G31" s="11">
        <v>73116353700</v>
      </c>
      <c r="I31" s="11">
        <v>-2975191650</v>
      </c>
      <c r="K31" s="11">
        <v>4100000</v>
      </c>
      <c r="M31" s="11">
        <v>70141162050</v>
      </c>
      <c r="O31" s="11">
        <v>68190446531</v>
      </c>
      <c r="Q31" s="39">
        <v>1950715519</v>
      </c>
      <c r="R31" s="39"/>
    </row>
    <row r="32" spans="1:18" ht="21.75" customHeight="1">
      <c r="A32" s="10" t="s">
        <v>30</v>
      </c>
      <c r="C32" s="11">
        <v>14497759</v>
      </c>
      <c r="E32" s="11">
        <v>54907804842</v>
      </c>
      <c r="G32" s="11">
        <v>58366564202</v>
      </c>
      <c r="I32" s="11">
        <v>-3458759359</v>
      </c>
      <c r="K32" s="11">
        <v>14497759</v>
      </c>
      <c r="M32" s="11">
        <v>54907804842</v>
      </c>
      <c r="O32" s="11">
        <v>68166382389</v>
      </c>
      <c r="Q32" s="39">
        <v>-13258577546</v>
      </c>
      <c r="R32" s="39"/>
    </row>
    <row r="33" spans="1:18" ht="21.75" customHeight="1">
      <c r="A33" s="10" t="s">
        <v>52</v>
      </c>
      <c r="C33" s="11">
        <v>11200000</v>
      </c>
      <c r="E33" s="11">
        <v>106657588800</v>
      </c>
      <c r="G33" s="11">
        <v>117568281600</v>
      </c>
      <c r="I33" s="11">
        <v>-10910692800</v>
      </c>
      <c r="K33" s="11">
        <v>11200000</v>
      </c>
      <c r="M33" s="11">
        <v>106657588800</v>
      </c>
      <c r="O33" s="11">
        <v>184034440800</v>
      </c>
      <c r="Q33" s="39">
        <v>-77376852000</v>
      </c>
      <c r="R33" s="39"/>
    </row>
    <row r="34" spans="1:18" ht="21.75" customHeight="1">
      <c r="A34" s="10" t="s">
        <v>43</v>
      </c>
      <c r="C34" s="11">
        <v>36900000</v>
      </c>
      <c r="E34" s="11">
        <v>116387051985</v>
      </c>
      <c r="G34" s="11">
        <v>123437562228</v>
      </c>
      <c r="I34" s="11">
        <v>-7050510243</v>
      </c>
      <c r="K34" s="11">
        <v>36900000</v>
      </c>
      <c r="M34" s="11">
        <v>116387051985</v>
      </c>
      <c r="O34" s="11">
        <v>120718387067</v>
      </c>
      <c r="Q34" s="39">
        <v>-4331335082</v>
      </c>
      <c r="R34" s="39"/>
    </row>
    <row r="35" spans="1:18" ht="21.75" customHeight="1">
      <c r="A35" s="10" t="s">
        <v>27</v>
      </c>
      <c r="C35" s="11">
        <v>47286415</v>
      </c>
      <c r="E35" s="11">
        <v>151356295875</v>
      </c>
      <c r="G35" s="11">
        <v>150792235145</v>
      </c>
      <c r="I35" s="11">
        <v>564060730</v>
      </c>
      <c r="K35" s="11">
        <v>47286415</v>
      </c>
      <c r="M35" s="11">
        <v>151356295875</v>
      </c>
      <c r="O35" s="11">
        <v>96442421451</v>
      </c>
      <c r="Q35" s="39">
        <v>54913874424</v>
      </c>
      <c r="R35" s="39"/>
    </row>
    <row r="36" spans="1:18" ht="21.75" customHeight="1">
      <c r="A36" s="10" t="s">
        <v>70</v>
      </c>
      <c r="C36" s="11">
        <v>2004630</v>
      </c>
      <c r="E36" s="11">
        <v>45453542918</v>
      </c>
      <c r="G36" s="11">
        <v>50216101777</v>
      </c>
      <c r="I36" s="11">
        <v>-4762558858</v>
      </c>
      <c r="K36" s="11">
        <v>2004630</v>
      </c>
      <c r="M36" s="11">
        <v>45453542918</v>
      </c>
      <c r="O36" s="11">
        <v>45194491600</v>
      </c>
      <c r="Q36" s="39">
        <v>259051318</v>
      </c>
      <c r="R36" s="39"/>
    </row>
    <row r="37" spans="1:18" ht="21.75" customHeight="1">
      <c r="A37" s="10" t="s">
        <v>66</v>
      </c>
      <c r="C37" s="11">
        <v>41000000</v>
      </c>
      <c r="E37" s="11">
        <v>49151796300</v>
      </c>
      <c r="G37" s="11">
        <v>53911960435</v>
      </c>
      <c r="I37" s="11">
        <v>-4760164135</v>
      </c>
      <c r="K37" s="11">
        <v>41000000</v>
      </c>
      <c r="M37" s="11">
        <v>49151796300</v>
      </c>
      <c r="O37" s="11">
        <v>53911971021</v>
      </c>
      <c r="Q37" s="39">
        <v>-4760174721</v>
      </c>
      <c r="R37" s="39"/>
    </row>
    <row r="38" spans="1:18" ht="21.75" customHeight="1">
      <c r="A38" s="10" t="s">
        <v>26</v>
      </c>
      <c r="C38" s="11">
        <v>15217153</v>
      </c>
      <c r="E38" s="11">
        <v>43458753229</v>
      </c>
      <c r="G38" s="11">
        <v>53654089002</v>
      </c>
      <c r="I38" s="11">
        <v>-10195335772</v>
      </c>
      <c r="K38" s="11">
        <v>15217153</v>
      </c>
      <c r="M38" s="11">
        <v>43458753229</v>
      </c>
      <c r="O38" s="11">
        <v>40840904878</v>
      </c>
      <c r="Q38" s="39">
        <v>2617848351</v>
      </c>
      <c r="R38" s="39"/>
    </row>
    <row r="39" spans="1:18" ht="21.75" customHeight="1">
      <c r="A39" s="10" t="s">
        <v>22</v>
      </c>
      <c r="C39" s="11">
        <v>17395977</v>
      </c>
      <c r="E39" s="11">
        <v>48539965919</v>
      </c>
      <c r="G39" s="11">
        <v>51272176327</v>
      </c>
      <c r="I39" s="11">
        <v>-2732210407</v>
      </c>
      <c r="K39" s="11">
        <v>17395977</v>
      </c>
      <c r="M39" s="11">
        <v>48539965919</v>
      </c>
      <c r="O39" s="11">
        <v>54557745936</v>
      </c>
      <c r="Q39" s="39">
        <v>-6017780016</v>
      </c>
      <c r="R39" s="39"/>
    </row>
    <row r="40" spans="1:18" ht="21.75" customHeight="1">
      <c r="A40" s="10" t="s">
        <v>77</v>
      </c>
      <c r="C40" s="11">
        <v>12000000</v>
      </c>
      <c r="E40" s="11">
        <v>102108816000</v>
      </c>
      <c r="G40" s="11">
        <v>100517192986</v>
      </c>
      <c r="I40" s="11">
        <v>1591623014</v>
      </c>
      <c r="K40" s="11">
        <v>12000000</v>
      </c>
      <c r="M40" s="11">
        <v>102108816000</v>
      </c>
      <c r="O40" s="11">
        <v>100517192986</v>
      </c>
      <c r="Q40" s="39">
        <v>1591623014</v>
      </c>
      <c r="R40" s="39"/>
    </row>
    <row r="41" spans="1:18" ht="21.75" customHeight="1">
      <c r="A41" s="10" t="s">
        <v>21</v>
      </c>
      <c r="C41" s="11">
        <v>57332580</v>
      </c>
      <c r="E41" s="11">
        <v>83606458835</v>
      </c>
      <c r="G41" s="11">
        <v>89989501364</v>
      </c>
      <c r="I41" s="11">
        <v>-6383042528</v>
      </c>
      <c r="K41" s="11">
        <v>57332580</v>
      </c>
      <c r="M41" s="11">
        <v>83606458835</v>
      </c>
      <c r="O41" s="11">
        <v>103268509744</v>
      </c>
      <c r="Q41" s="39">
        <v>-19662050908</v>
      </c>
      <c r="R41" s="39"/>
    </row>
    <row r="42" spans="1:18" ht="21.75" customHeight="1">
      <c r="A42" s="10" t="s">
        <v>46</v>
      </c>
      <c r="C42" s="11">
        <v>1447871</v>
      </c>
      <c r="E42" s="11">
        <v>33649809197</v>
      </c>
      <c r="G42" s="11">
        <v>36125329805</v>
      </c>
      <c r="I42" s="11">
        <v>-2475520607</v>
      </c>
      <c r="K42" s="11">
        <v>1447871</v>
      </c>
      <c r="M42" s="11">
        <v>33649809197</v>
      </c>
      <c r="O42" s="11">
        <v>43969275918</v>
      </c>
      <c r="Q42" s="39">
        <v>-10319466720</v>
      </c>
      <c r="R42" s="39"/>
    </row>
    <row r="43" spans="1:18" ht="21.75" customHeight="1">
      <c r="A43" s="10" t="s">
        <v>53</v>
      </c>
      <c r="C43" s="11">
        <v>6800000</v>
      </c>
      <c r="E43" s="11">
        <v>90442645200</v>
      </c>
      <c r="G43" s="11">
        <v>91253790000</v>
      </c>
      <c r="I43" s="11">
        <v>-811144800</v>
      </c>
      <c r="K43" s="11">
        <v>6800000</v>
      </c>
      <c r="M43" s="11">
        <v>90442645200</v>
      </c>
      <c r="O43" s="11">
        <v>96661422044</v>
      </c>
      <c r="Q43" s="39">
        <v>-6218776844</v>
      </c>
      <c r="R43" s="39"/>
    </row>
    <row r="44" spans="1:18" ht="21.75" customHeight="1">
      <c r="A44" s="10" t="s">
        <v>36</v>
      </c>
      <c r="C44" s="11">
        <v>200000</v>
      </c>
      <c r="E44" s="11">
        <v>915917670</v>
      </c>
      <c r="G44" s="11">
        <v>994050000</v>
      </c>
      <c r="I44" s="11">
        <v>-78132330</v>
      </c>
      <c r="K44" s="11">
        <v>200000</v>
      </c>
      <c r="M44" s="11">
        <v>915917670</v>
      </c>
      <c r="O44" s="11">
        <v>1203115451</v>
      </c>
      <c r="Q44" s="39">
        <v>-287197781</v>
      </c>
      <c r="R44" s="39"/>
    </row>
    <row r="45" spans="1:18" ht="21.75" customHeight="1">
      <c r="A45" s="10" t="s">
        <v>65</v>
      </c>
      <c r="C45" s="11">
        <v>162292520</v>
      </c>
      <c r="E45" s="11">
        <v>231826725850</v>
      </c>
      <c r="G45" s="11">
        <v>228960071298</v>
      </c>
      <c r="I45" s="11">
        <v>2866654552</v>
      </c>
      <c r="K45" s="11">
        <v>162292520</v>
      </c>
      <c r="M45" s="11">
        <v>231826725850</v>
      </c>
      <c r="O45" s="11">
        <v>262277263959</v>
      </c>
      <c r="Q45" s="39">
        <v>-30450538108</v>
      </c>
      <c r="R45" s="39"/>
    </row>
    <row r="46" spans="1:18" ht="21.75" customHeight="1">
      <c r="A46" s="10" t="s">
        <v>19</v>
      </c>
      <c r="C46" s="11">
        <v>321160</v>
      </c>
      <c r="E46" s="11">
        <v>6266859793</v>
      </c>
      <c r="G46" s="11">
        <v>6046577916</v>
      </c>
      <c r="I46" s="11">
        <v>220281877</v>
      </c>
      <c r="K46" s="11">
        <v>321160</v>
      </c>
      <c r="M46" s="11">
        <v>6266859793</v>
      </c>
      <c r="O46" s="11">
        <v>6432246780</v>
      </c>
      <c r="Q46" s="39">
        <v>-165386986</v>
      </c>
      <c r="R46" s="39"/>
    </row>
    <row r="47" spans="1:18" ht="21.75" customHeight="1">
      <c r="A47" s="10" t="s">
        <v>64</v>
      </c>
      <c r="C47" s="11">
        <v>36750000</v>
      </c>
      <c r="E47" s="11">
        <v>158801724112</v>
      </c>
      <c r="G47" s="11">
        <v>177770468485</v>
      </c>
      <c r="I47" s="11">
        <v>-18968744372</v>
      </c>
      <c r="K47" s="11">
        <v>36750000</v>
      </c>
      <c r="M47" s="11">
        <v>158801724112</v>
      </c>
      <c r="O47" s="11">
        <v>167019188910</v>
      </c>
      <c r="Q47" s="39">
        <v>-8217464797</v>
      </c>
      <c r="R47" s="39"/>
    </row>
    <row r="48" spans="1:18" ht="21.75" customHeight="1">
      <c r="A48" s="10" t="s">
        <v>195</v>
      </c>
      <c r="C48" s="11">
        <v>21681</v>
      </c>
      <c r="E48" s="11">
        <v>102521080654</v>
      </c>
      <c r="G48" s="11">
        <v>99689413489</v>
      </c>
      <c r="I48" s="11">
        <v>2831667165</v>
      </c>
      <c r="K48" s="11">
        <v>21681</v>
      </c>
      <c r="M48" s="11">
        <v>102521080654</v>
      </c>
      <c r="O48" s="11">
        <v>99990679640</v>
      </c>
      <c r="Q48" s="39">
        <v>2530401014</v>
      </c>
      <c r="R48" s="39"/>
    </row>
    <row r="49" spans="1:18" ht="21.75" customHeight="1">
      <c r="A49" s="10" t="s">
        <v>56</v>
      </c>
      <c r="C49" s="11">
        <v>58528551</v>
      </c>
      <c r="E49" s="11">
        <v>78252511733</v>
      </c>
      <c r="G49" s="11">
        <v>86451329566</v>
      </c>
      <c r="I49" s="11">
        <v>-8198817832</v>
      </c>
      <c r="K49" s="11">
        <v>58528551</v>
      </c>
      <c r="M49" s="11">
        <v>78252511733</v>
      </c>
      <c r="O49" s="11">
        <v>87150815900</v>
      </c>
      <c r="Q49" s="39">
        <v>-8898304166</v>
      </c>
      <c r="R49" s="39"/>
    </row>
    <row r="50" spans="1:18" ht="21.75" customHeight="1">
      <c r="A50" s="10" t="s">
        <v>33</v>
      </c>
      <c r="C50" s="11">
        <v>4599827</v>
      </c>
      <c r="E50" s="11">
        <v>76268599929</v>
      </c>
      <c r="G50" s="11">
        <v>85367791407</v>
      </c>
      <c r="I50" s="11">
        <v>-9099191477</v>
      </c>
      <c r="K50" s="11">
        <v>4599827</v>
      </c>
      <c r="M50" s="11">
        <v>76268599929</v>
      </c>
      <c r="O50" s="11">
        <v>90763291882</v>
      </c>
      <c r="Q50" s="39">
        <v>-14494691952</v>
      </c>
      <c r="R50" s="39"/>
    </row>
    <row r="51" spans="1:18" ht="21.75" customHeight="1">
      <c r="A51" s="10" t="s">
        <v>35</v>
      </c>
      <c r="C51" s="11">
        <v>520000</v>
      </c>
      <c r="E51" s="11">
        <v>100279764000</v>
      </c>
      <c r="G51" s="11">
        <v>93043080000</v>
      </c>
      <c r="I51" s="11">
        <v>7236684000</v>
      </c>
      <c r="K51" s="11">
        <v>520000</v>
      </c>
      <c r="M51" s="11">
        <v>100279764000</v>
      </c>
      <c r="O51" s="11">
        <v>78984798920</v>
      </c>
      <c r="Q51" s="39">
        <v>21294965080</v>
      </c>
      <c r="R51" s="39"/>
    </row>
    <row r="52" spans="1:18" ht="21.75" customHeight="1">
      <c r="A52" s="10" t="s">
        <v>39</v>
      </c>
      <c r="C52" s="11">
        <v>13741454</v>
      </c>
      <c r="E52" s="11">
        <v>96574024905</v>
      </c>
      <c r="G52" s="11">
        <v>91558122416</v>
      </c>
      <c r="I52" s="11">
        <v>5015902489</v>
      </c>
      <c r="K52" s="11">
        <v>13741454</v>
      </c>
      <c r="M52" s="11">
        <v>96574024905</v>
      </c>
      <c r="O52" s="11">
        <v>91783005930</v>
      </c>
      <c r="Q52" s="39">
        <v>4791018975</v>
      </c>
      <c r="R52" s="39"/>
    </row>
    <row r="53" spans="1:18" ht="21.75" customHeight="1">
      <c r="A53" s="10" t="s">
        <v>24</v>
      </c>
      <c r="C53" s="11">
        <v>11789926</v>
      </c>
      <c r="E53" s="11">
        <v>28127462256</v>
      </c>
      <c r="G53" s="11">
        <v>36319585638</v>
      </c>
      <c r="I53" s="11">
        <v>-8192123381</v>
      </c>
      <c r="K53" s="11">
        <v>11789926</v>
      </c>
      <c r="M53" s="11">
        <v>28127462256</v>
      </c>
      <c r="O53" s="11">
        <v>47886593402</v>
      </c>
      <c r="Q53" s="39">
        <v>-19759131145</v>
      </c>
      <c r="R53" s="39"/>
    </row>
    <row r="54" spans="1:18" ht="21.75" customHeight="1">
      <c r="A54" s="10" t="s">
        <v>57</v>
      </c>
      <c r="C54" s="11">
        <v>24500000</v>
      </c>
      <c r="E54" s="11">
        <v>84582223425</v>
      </c>
      <c r="G54" s="11">
        <v>91888490925</v>
      </c>
      <c r="I54" s="11">
        <v>-7306267500</v>
      </c>
      <c r="K54" s="11">
        <v>24500000</v>
      </c>
      <c r="M54" s="11">
        <v>84582223425</v>
      </c>
      <c r="O54" s="11">
        <v>100899181395</v>
      </c>
      <c r="Q54" s="39">
        <v>-16316957970</v>
      </c>
      <c r="R54" s="39"/>
    </row>
    <row r="55" spans="1:18" ht="21.75" customHeight="1">
      <c r="A55" s="10" t="s">
        <v>76</v>
      </c>
      <c r="C55" s="11">
        <v>13000000</v>
      </c>
      <c r="E55" s="11">
        <v>98212140000</v>
      </c>
      <c r="G55" s="11">
        <v>102347388000</v>
      </c>
      <c r="I55" s="11">
        <v>-4135248000</v>
      </c>
      <c r="K55" s="11">
        <v>13000000</v>
      </c>
      <c r="M55" s="11">
        <v>98212140000</v>
      </c>
      <c r="O55" s="11">
        <v>90225695134</v>
      </c>
      <c r="Q55" s="39">
        <v>7986444866</v>
      </c>
      <c r="R55" s="39"/>
    </row>
    <row r="56" spans="1:18" ht="21.75" customHeight="1">
      <c r="A56" s="10" t="s">
        <v>37</v>
      </c>
      <c r="C56" s="11">
        <v>24913896</v>
      </c>
      <c r="E56" s="11">
        <v>87497070840</v>
      </c>
      <c r="G56" s="11">
        <v>87497070840</v>
      </c>
      <c r="I56" s="11">
        <v>0</v>
      </c>
      <c r="K56" s="11">
        <v>24913896</v>
      </c>
      <c r="M56" s="11">
        <v>87497070840</v>
      </c>
      <c r="O56" s="11">
        <v>100713677163</v>
      </c>
      <c r="Q56" s="39">
        <v>-13216606322</v>
      </c>
      <c r="R56" s="39"/>
    </row>
    <row r="57" spans="1:18" ht="21.75" customHeight="1">
      <c r="A57" s="10" t="s">
        <v>61</v>
      </c>
      <c r="C57" s="11">
        <v>2450000</v>
      </c>
      <c r="E57" s="11">
        <v>30808094625</v>
      </c>
      <c r="G57" s="11">
        <v>37383735375</v>
      </c>
      <c r="I57" s="11">
        <v>-6575640750</v>
      </c>
      <c r="K57" s="11">
        <v>2450000</v>
      </c>
      <c r="M57" s="11">
        <v>30808094625</v>
      </c>
      <c r="O57" s="11">
        <v>46979300025</v>
      </c>
      <c r="Q57" s="39">
        <v>-16171205400</v>
      </c>
      <c r="R57" s="39"/>
    </row>
    <row r="58" spans="1:18" ht="21.75" customHeight="1">
      <c r="A58" s="10" t="s">
        <v>29</v>
      </c>
      <c r="C58" s="11">
        <v>35188322</v>
      </c>
      <c r="E58" s="11">
        <v>190285496073</v>
      </c>
      <c r="G58" s="11">
        <v>203173873781</v>
      </c>
      <c r="I58" s="11">
        <v>-12888377707</v>
      </c>
      <c r="K58" s="11">
        <v>35188322</v>
      </c>
      <c r="M58" s="11">
        <v>190285496073</v>
      </c>
      <c r="O58" s="11">
        <v>201295119281</v>
      </c>
      <c r="Q58" s="39">
        <v>-11009623207</v>
      </c>
      <c r="R58" s="39"/>
    </row>
    <row r="59" spans="1:18" ht="21.75" customHeight="1">
      <c r="A59" s="10" t="s">
        <v>20</v>
      </c>
      <c r="C59" s="11">
        <v>34000000</v>
      </c>
      <c r="E59" s="11">
        <v>83040948900</v>
      </c>
      <c r="G59" s="11">
        <v>81472762712</v>
      </c>
      <c r="I59" s="11">
        <v>1568186188</v>
      </c>
      <c r="K59" s="11">
        <v>34000000</v>
      </c>
      <c r="M59" s="11">
        <v>83040948900</v>
      </c>
      <c r="O59" s="11">
        <v>78943285617</v>
      </c>
      <c r="Q59" s="39">
        <v>4097663283</v>
      </c>
      <c r="R59" s="39"/>
    </row>
    <row r="60" spans="1:18" ht="21.75" customHeight="1">
      <c r="A60" s="10" t="s">
        <v>23</v>
      </c>
      <c r="C60" s="11">
        <v>40379418</v>
      </c>
      <c r="E60" s="11">
        <v>66590867207</v>
      </c>
      <c r="G60" s="11">
        <v>74578560140</v>
      </c>
      <c r="I60" s="11">
        <v>-7987692932</v>
      </c>
      <c r="K60" s="11">
        <v>40379418</v>
      </c>
      <c r="M60" s="11">
        <v>66590867207</v>
      </c>
      <c r="O60" s="11">
        <v>74739116713</v>
      </c>
      <c r="Q60" s="39">
        <v>-8148249505</v>
      </c>
      <c r="R60" s="39"/>
    </row>
    <row r="61" spans="1:18" ht="21.75" customHeight="1">
      <c r="A61" s="10" t="s">
        <v>32</v>
      </c>
      <c r="C61" s="11">
        <v>6189031</v>
      </c>
      <c r="E61" s="11">
        <v>46387635242</v>
      </c>
      <c r="G61" s="11">
        <v>51370922317</v>
      </c>
      <c r="I61" s="11">
        <v>-4983287074</v>
      </c>
      <c r="K61" s="11">
        <v>6189031</v>
      </c>
      <c r="M61" s="11">
        <v>46387635242</v>
      </c>
      <c r="O61" s="11">
        <v>59368790462</v>
      </c>
      <c r="Q61" s="39">
        <v>-12981155219</v>
      </c>
      <c r="R61" s="39"/>
    </row>
    <row r="62" spans="1:18" ht="21.75" customHeight="1">
      <c r="A62" s="10" t="s">
        <v>72</v>
      </c>
      <c r="C62" s="11">
        <v>7000000</v>
      </c>
      <c r="E62" s="11">
        <v>48082198500</v>
      </c>
      <c r="G62" s="11">
        <v>61859731500</v>
      </c>
      <c r="I62" s="11">
        <v>-13777533000</v>
      </c>
      <c r="K62" s="11">
        <v>7000000</v>
      </c>
      <c r="M62" s="11">
        <v>48082198500</v>
      </c>
      <c r="O62" s="11">
        <v>84449089551</v>
      </c>
      <c r="Q62" s="39">
        <v>-36366891051</v>
      </c>
      <c r="R62" s="39"/>
    </row>
    <row r="63" spans="1:18" ht="21.75" customHeight="1">
      <c r="A63" s="10" t="s">
        <v>41</v>
      </c>
      <c r="C63" s="11">
        <v>2550000</v>
      </c>
      <c r="E63" s="11">
        <v>131937771375</v>
      </c>
      <c r="G63" s="11">
        <v>117275663720</v>
      </c>
      <c r="I63" s="11">
        <v>14662107655</v>
      </c>
      <c r="K63" s="11">
        <v>2550000</v>
      </c>
      <c r="M63" s="11">
        <v>131937771375</v>
      </c>
      <c r="O63" s="11">
        <v>91824519516</v>
      </c>
      <c r="Q63" s="39">
        <v>40113251859</v>
      </c>
      <c r="R63" s="39"/>
    </row>
    <row r="64" spans="1:18" ht="21.75" customHeight="1">
      <c r="A64" s="10" t="s">
        <v>58</v>
      </c>
      <c r="C64" s="11">
        <v>18700829</v>
      </c>
      <c r="E64" s="11">
        <v>74097982442</v>
      </c>
      <c r="G64" s="11">
        <v>74711437892</v>
      </c>
      <c r="I64" s="11">
        <v>-613455449</v>
      </c>
      <c r="K64" s="11">
        <v>18700829</v>
      </c>
      <c r="M64" s="11">
        <v>74097982442</v>
      </c>
      <c r="O64" s="11">
        <v>111094018431</v>
      </c>
      <c r="Q64" s="39">
        <v>-36996035988</v>
      </c>
      <c r="R64" s="39"/>
    </row>
    <row r="65" spans="1:18" ht="21.75" customHeight="1">
      <c r="A65" s="13" t="s">
        <v>47</v>
      </c>
      <c r="C65" s="15">
        <v>12183006</v>
      </c>
      <c r="E65" s="15">
        <v>43222435580</v>
      </c>
      <c r="G65" s="15">
        <v>44675697634</v>
      </c>
      <c r="I65" s="15">
        <v>-1453262053</v>
      </c>
      <c r="K65" s="15">
        <v>12183006</v>
      </c>
      <c r="M65" s="15">
        <v>43222435580</v>
      </c>
      <c r="O65" s="15">
        <v>69185874321</v>
      </c>
      <c r="Q65" s="41">
        <v>-25963438740</v>
      </c>
      <c r="R65" s="41"/>
    </row>
    <row r="66" spans="1:18" ht="21.75" customHeight="1">
      <c r="A66" s="17" t="s">
        <v>78</v>
      </c>
      <c r="C66" s="18">
        <v>1122763219</v>
      </c>
      <c r="E66" s="18">
        <v>4423440405968</v>
      </c>
      <c r="G66" s="18">
        <v>4655408175288</v>
      </c>
      <c r="I66" s="18">
        <v>-231967769296</v>
      </c>
      <c r="K66" s="18">
        <v>1122763219</v>
      </c>
      <c r="M66" s="18">
        <v>4423440405968</v>
      </c>
      <c r="O66" s="18">
        <v>4945419482581</v>
      </c>
      <c r="Q66" s="49">
        <v>-521979076586</v>
      </c>
      <c r="R66" s="49"/>
    </row>
    <row r="67" spans="1:18" ht="13.5" thickTop="1"/>
    <row r="68" spans="1:18">
      <c r="E68" s="25"/>
      <c r="G68" s="29"/>
      <c r="I68" s="25"/>
    </row>
    <row r="69" spans="1:18">
      <c r="E69" s="25"/>
    </row>
    <row r="70" spans="1:18">
      <c r="E70" s="25"/>
    </row>
    <row r="73" spans="1:18">
      <c r="E73" s="25"/>
    </row>
    <row r="74" spans="1:18">
      <c r="E74" s="25"/>
    </row>
    <row r="75" spans="1:18">
      <c r="E75" s="25"/>
    </row>
    <row r="76" spans="1:18">
      <c r="E76" s="25"/>
    </row>
  </sheetData>
  <mergeCells count="67">
    <mergeCell ref="Q63:R63"/>
    <mergeCell ref="Q64:R64"/>
    <mergeCell ref="Q65:R65"/>
    <mergeCell ref="Q66:R66"/>
    <mergeCell ref="A1:R1"/>
    <mergeCell ref="Q58:R58"/>
    <mergeCell ref="Q59:R59"/>
    <mergeCell ref="Q60:R60"/>
    <mergeCell ref="Q61:R61"/>
    <mergeCell ref="Q62:R62"/>
    <mergeCell ref="Q53:R53"/>
    <mergeCell ref="Q54:R54"/>
    <mergeCell ref="Q55:R55"/>
    <mergeCell ref="Q56:R56"/>
    <mergeCell ref="Q57:R57"/>
    <mergeCell ref="Q48:R48"/>
    <mergeCell ref="Q49:R49"/>
    <mergeCell ref="Q50:R50"/>
    <mergeCell ref="Q51:R51"/>
    <mergeCell ref="Q52:R52"/>
    <mergeCell ref="Q43:R43"/>
    <mergeCell ref="Q44:R44"/>
    <mergeCell ref="Q45:R45"/>
    <mergeCell ref="Q46:R46"/>
    <mergeCell ref="Q47:R47"/>
    <mergeCell ref="Q38:R38"/>
    <mergeCell ref="Q39:R39"/>
    <mergeCell ref="Q40:R40"/>
    <mergeCell ref="Q41:R41"/>
    <mergeCell ref="Q42:R42"/>
    <mergeCell ref="Q33:R33"/>
    <mergeCell ref="Q34:R34"/>
    <mergeCell ref="Q35:R35"/>
    <mergeCell ref="Q36:R36"/>
    <mergeCell ref="Q37:R37"/>
    <mergeCell ref="Q28:R28"/>
    <mergeCell ref="Q29:R29"/>
    <mergeCell ref="Q30:R30"/>
    <mergeCell ref="Q31:R31"/>
    <mergeCell ref="Q32:R32"/>
    <mergeCell ref="Q23:R23"/>
    <mergeCell ref="Q24:R24"/>
    <mergeCell ref="Q25:R25"/>
    <mergeCell ref="Q26:R26"/>
    <mergeCell ref="Q27:R27"/>
    <mergeCell ref="Q18:R18"/>
    <mergeCell ref="Q19:R19"/>
    <mergeCell ref="Q20:R20"/>
    <mergeCell ref="Q21:R21"/>
    <mergeCell ref="Q22:R22"/>
    <mergeCell ref="Q13:R13"/>
    <mergeCell ref="Q14:R14"/>
    <mergeCell ref="Q15:R15"/>
    <mergeCell ref="Q16:R16"/>
    <mergeCell ref="Q17:R17"/>
    <mergeCell ref="Q8:R8"/>
    <mergeCell ref="Q9:R9"/>
    <mergeCell ref="Q10:R10"/>
    <mergeCell ref="Q11:R11"/>
    <mergeCell ref="Q12:R12"/>
    <mergeCell ref="A2:R2"/>
    <mergeCell ref="A3:R3"/>
    <mergeCell ref="A5:R5"/>
    <mergeCell ref="A6:A7"/>
    <mergeCell ref="C6:I6"/>
    <mergeCell ref="K6:R6"/>
    <mergeCell ref="Q7:R7"/>
  </mergeCells>
  <pageMargins left="0.39" right="0.39" top="0.39" bottom="0.39" header="0" footer="0"/>
  <pageSetup paperSize="0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  <pageSetUpPr fitToPage="1"/>
  </sheetPr>
  <dimension ref="A1:AW73"/>
  <sheetViews>
    <sheetView rightToLeft="1" workbookViewId="0">
      <selection activeCell="K23" sqref="K23"/>
    </sheetView>
  </sheetViews>
  <sheetFormatPr defaultRowHeight="12.75"/>
  <cols>
    <col min="1" max="1" width="13" customWidth="1"/>
    <col min="2" max="2" width="1.28515625" customWidth="1"/>
    <col min="3" max="3" width="13" customWidth="1"/>
    <col min="4" max="4" width="1.28515625" customWidth="1"/>
    <col min="5" max="5" width="13" customWidth="1"/>
    <col min="6" max="6" width="1.28515625" customWidth="1"/>
    <col min="7" max="7" width="6.42578125" customWidth="1"/>
    <col min="8" max="8" width="1.28515625" customWidth="1"/>
    <col min="9" max="9" width="5.140625" customWidth="1"/>
    <col min="10" max="10" width="1.28515625" customWidth="1"/>
    <col min="11" max="11" width="9.140625" customWidth="1"/>
    <col min="12" max="12" width="1.28515625" customWidth="1"/>
    <col min="13" max="13" width="2.5703125" customWidth="1"/>
    <col min="14" max="14" width="1.28515625" customWidth="1"/>
    <col min="15" max="15" width="9.140625" customWidth="1"/>
    <col min="16" max="16" width="1.28515625" customWidth="1"/>
    <col min="17" max="17" width="2.5703125" customWidth="1"/>
    <col min="18" max="20" width="1.28515625" customWidth="1"/>
    <col min="21" max="21" width="6.42578125" customWidth="1"/>
    <col min="22" max="22" width="1.28515625" customWidth="1"/>
    <col min="23" max="23" width="2.5703125" customWidth="1"/>
    <col min="24" max="26" width="1.28515625" customWidth="1"/>
    <col min="27" max="27" width="6.42578125" customWidth="1"/>
    <col min="28" max="28" width="1.28515625" customWidth="1"/>
    <col min="29" max="29" width="2.5703125" customWidth="1"/>
    <col min="30" max="32" width="1.28515625" customWidth="1"/>
    <col min="33" max="33" width="9.140625" customWidth="1"/>
    <col min="34" max="34" width="1.28515625" customWidth="1"/>
    <col min="35" max="35" width="2.5703125" customWidth="1"/>
    <col min="36" max="36" width="1.28515625" customWidth="1"/>
    <col min="37" max="37" width="9.140625" customWidth="1"/>
    <col min="38" max="38" width="1.28515625" customWidth="1"/>
    <col min="39" max="39" width="2.5703125" customWidth="1"/>
    <col min="40" max="40" width="1.28515625" customWidth="1"/>
    <col min="41" max="41" width="9.140625" customWidth="1"/>
    <col min="42" max="42" width="1.28515625" customWidth="1"/>
    <col min="43" max="43" width="2.5703125" customWidth="1"/>
    <col min="44" max="44" width="1.28515625" customWidth="1"/>
    <col min="45" max="45" width="11.7109375" customWidth="1"/>
    <col min="46" max="47" width="1.28515625" customWidth="1"/>
    <col min="48" max="48" width="13" customWidth="1"/>
    <col min="49" max="49" width="7.7109375" customWidth="1"/>
    <col min="50" max="50" width="0.28515625" customWidth="1"/>
  </cols>
  <sheetData>
    <row r="1" spans="1:49" ht="29.1" customHeight="1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  <c r="AH1" s="32"/>
      <c r="AI1" s="32"/>
      <c r="AJ1" s="32"/>
      <c r="AK1" s="32"/>
      <c r="AL1" s="32"/>
      <c r="AM1" s="32"/>
      <c r="AN1" s="32"/>
      <c r="AO1" s="32"/>
      <c r="AP1" s="32"/>
      <c r="AQ1" s="32"/>
      <c r="AR1" s="32"/>
      <c r="AS1" s="32"/>
      <c r="AT1" s="32"/>
      <c r="AU1" s="32"/>
      <c r="AV1" s="32"/>
      <c r="AW1" s="32"/>
    </row>
    <row r="2" spans="1:49" ht="21.75" customHeight="1">
      <c r="A2" s="32" t="s">
        <v>1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  <c r="AM2" s="32"/>
      <c r="AN2" s="32"/>
      <c r="AO2" s="32"/>
      <c r="AP2" s="32"/>
      <c r="AQ2" s="32"/>
      <c r="AR2" s="32"/>
      <c r="AS2" s="32"/>
      <c r="AT2" s="32"/>
      <c r="AU2" s="32"/>
      <c r="AV2" s="32"/>
      <c r="AW2" s="32"/>
    </row>
    <row r="3" spans="1:49" ht="21.75" customHeight="1">
      <c r="A3" s="32" t="s">
        <v>2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  <c r="AQ3" s="32"/>
      <c r="AR3" s="32"/>
      <c r="AS3" s="32"/>
      <c r="AT3" s="32"/>
      <c r="AU3" s="32"/>
      <c r="AV3" s="32"/>
      <c r="AW3" s="32"/>
    </row>
    <row r="4" spans="1:49" ht="14.45" customHeight="1"/>
    <row r="5" spans="1:49" ht="14.45" customHeight="1">
      <c r="A5" s="33" t="s">
        <v>79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33"/>
      <c r="AT5" s="33"/>
      <c r="AU5" s="33"/>
      <c r="AV5" s="33"/>
      <c r="AW5" s="33"/>
    </row>
    <row r="6" spans="1:49" ht="14.45" customHeight="1">
      <c r="I6" s="34" t="s">
        <v>7</v>
      </c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C6" s="34" t="s">
        <v>9</v>
      </c>
      <c r="AD6" s="34"/>
      <c r="AE6" s="34"/>
      <c r="AF6" s="34"/>
      <c r="AG6" s="34"/>
      <c r="AH6" s="34"/>
      <c r="AI6" s="34"/>
      <c r="AJ6" s="34"/>
      <c r="AK6" s="34"/>
      <c r="AL6" s="34"/>
      <c r="AM6" s="34"/>
      <c r="AN6" s="34"/>
      <c r="AO6" s="34"/>
      <c r="AP6" s="34"/>
      <c r="AQ6" s="34"/>
      <c r="AR6" s="34"/>
      <c r="AS6" s="34"/>
    </row>
    <row r="7" spans="1:49" ht="14.45" customHeight="1"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</row>
    <row r="8" spans="1:49" ht="14.45" customHeight="1">
      <c r="A8" s="34" t="s">
        <v>80</v>
      </c>
      <c r="B8" s="34"/>
      <c r="C8" s="34"/>
      <c r="D8" s="34"/>
      <c r="E8" s="34"/>
      <c r="F8" s="34"/>
      <c r="G8" s="34"/>
      <c r="I8" s="34" t="s">
        <v>81</v>
      </c>
      <c r="J8" s="34"/>
      <c r="K8" s="34"/>
      <c r="M8" s="34" t="s">
        <v>82</v>
      </c>
      <c r="N8" s="34"/>
      <c r="O8" s="34"/>
      <c r="Q8" s="34" t="s">
        <v>83</v>
      </c>
      <c r="R8" s="34"/>
      <c r="S8" s="34"/>
      <c r="T8" s="34"/>
      <c r="U8" s="34"/>
      <c r="W8" s="34" t="s">
        <v>84</v>
      </c>
      <c r="X8" s="34"/>
      <c r="Y8" s="34"/>
      <c r="Z8" s="34"/>
      <c r="AA8" s="34"/>
      <c r="AC8" s="34" t="s">
        <v>81</v>
      </c>
      <c r="AD8" s="34"/>
      <c r="AE8" s="34"/>
      <c r="AF8" s="34"/>
      <c r="AG8" s="34"/>
      <c r="AI8" s="34" t="s">
        <v>82</v>
      </c>
      <c r="AJ8" s="34"/>
      <c r="AK8" s="34"/>
      <c r="AM8" s="34" t="s">
        <v>83</v>
      </c>
      <c r="AN8" s="34"/>
      <c r="AO8" s="34"/>
      <c r="AQ8" s="34" t="s">
        <v>84</v>
      </c>
      <c r="AR8" s="34"/>
      <c r="AS8" s="34"/>
    </row>
    <row r="9" spans="1:49" ht="14.45" customHeight="1">
      <c r="A9" s="33" t="s">
        <v>85</v>
      </c>
      <c r="B9" s="43"/>
      <c r="C9" s="43"/>
      <c r="D9" s="43"/>
      <c r="E9" s="43"/>
      <c r="F9" s="43"/>
      <c r="G9" s="43"/>
      <c r="H9" s="33"/>
      <c r="I9" s="43"/>
      <c r="J9" s="43"/>
      <c r="K9" s="43"/>
      <c r="L9" s="33"/>
      <c r="M9" s="43"/>
      <c r="N9" s="43"/>
      <c r="O9" s="43"/>
      <c r="P9" s="33"/>
      <c r="Q9" s="43"/>
      <c r="R9" s="43"/>
      <c r="S9" s="43"/>
      <c r="T9" s="43"/>
      <c r="U9" s="43"/>
      <c r="V9" s="33"/>
      <c r="W9" s="43"/>
      <c r="X9" s="43"/>
      <c r="Y9" s="43"/>
      <c r="Z9" s="43"/>
      <c r="AA9" s="43"/>
      <c r="AB9" s="33"/>
      <c r="AC9" s="43"/>
      <c r="AD9" s="43"/>
      <c r="AE9" s="43"/>
      <c r="AF9" s="43"/>
      <c r="AG9" s="43"/>
      <c r="AH9" s="33"/>
      <c r="AI9" s="43"/>
      <c r="AJ9" s="43"/>
      <c r="AK9" s="43"/>
      <c r="AL9" s="33"/>
      <c r="AM9" s="43"/>
      <c r="AN9" s="43"/>
      <c r="AO9" s="43"/>
      <c r="AP9" s="33"/>
      <c r="AQ9" s="43"/>
      <c r="AR9" s="43"/>
      <c r="AS9" s="43"/>
      <c r="AT9" s="33"/>
      <c r="AU9" s="33"/>
      <c r="AV9" s="33"/>
      <c r="AW9" s="33"/>
    </row>
    <row r="10" spans="1:49" ht="14.45" customHeight="1">
      <c r="C10" s="34" t="s">
        <v>7</v>
      </c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Y10" s="34" t="s">
        <v>9</v>
      </c>
      <c r="Z10" s="34"/>
      <c r="AA10" s="34"/>
      <c r="AB10" s="34"/>
      <c r="AC10" s="34"/>
      <c r="AD10" s="34"/>
      <c r="AE10" s="34"/>
      <c r="AF10" s="34"/>
      <c r="AG10" s="34"/>
      <c r="AH10" s="34"/>
      <c r="AI10" s="34"/>
      <c r="AJ10" s="34"/>
      <c r="AK10" s="34"/>
      <c r="AL10" s="34"/>
      <c r="AM10" s="34"/>
      <c r="AN10" s="34"/>
      <c r="AO10" s="34"/>
      <c r="AP10" s="34"/>
      <c r="AQ10" s="34"/>
      <c r="AR10" s="34"/>
      <c r="AS10" s="34"/>
      <c r="AT10" s="34"/>
      <c r="AU10" s="34"/>
      <c r="AV10" s="34"/>
    </row>
    <row r="11" spans="1:49" ht="14.45" customHeight="1">
      <c r="A11" s="4" t="s">
        <v>80</v>
      </c>
      <c r="C11" s="6" t="s">
        <v>86</v>
      </c>
      <c r="D11" s="5"/>
      <c r="E11" s="6" t="s">
        <v>87</v>
      </c>
      <c r="F11" s="5"/>
      <c r="G11" s="35" t="s">
        <v>88</v>
      </c>
      <c r="H11" s="35"/>
      <c r="I11" s="35"/>
      <c r="J11" s="5"/>
      <c r="K11" s="35" t="s">
        <v>89</v>
      </c>
      <c r="L11" s="35"/>
      <c r="M11" s="35"/>
      <c r="N11" s="5"/>
      <c r="O11" s="35" t="s">
        <v>82</v>
      </c>
      <c r="P11" s="35"/>
      <c r="Q11" s="35"/>
      <c r="R11" s="5"/>
      <c r="S11" s="35" t="s">
        <v>83</v>
      </c>
      <c r="T11" s="35"/>
      <c r="U11" s="35"/>
      <c r="V11" s="35"/>
      <c r="W11" s="35"/>
      <c r="Y11" s="35" t="s">
        <v>86</v>
      </c>
      <c r="Z11" s="35"/>
      <c r="AA11" s="35"/>
      <c r="AB11" s="35"/>
      <c r="AC11" s="35"/>
      <c r="AD11" s="5"/>
      <c r="AE11" s="35" t="s">
        <v>87</v>
      </c>
      <c r="AF11" s="35"/>
      <c r="AG11" s="35"/>
      <c r="AH11" s="35"/>
      <c r="AI11" s="35"/>
      <c r="AJ11" s="5"/>
      <c r="AK11" s="35" t="s">
        <v>88</v>
      </c>
      <c r="AL11" s="35"/>
      <c r="AM11" s="35"/>
      <c r="AN11" s="5"/>
      <c r="AO11" s="35" t="s">
        <v>89</v>
      </c>
      <c r="AP11" s="35"/>
      <c r="AQ11" s="35"/>
      <c r="AR11" s="5"/>
      <c r="AS11" s="35" t="s">
        <v>82</v>
      </c>
      <c r="AT11" s="35"/>
      <c r="AU11" s="5"/>
      <c r="AV11" s="6" t="s">
        <v>83</v>
      </c>
    </row>
    <row r="12" spans="1:49" ht="14.45" customHeight="1">
      <c r="A12" s="33" t="s">
        <v>90</v>
      </c>
      <c r="B12" s="33"/>
      <c r="C12" s="43"/>
      <c r="D12" s="33"/>
      <c r="E12" s="43"/>
      <c r="F12" s="33"/>
      <c r="G12" s="43"/>
      <c r="H12" s="43"/>
      <c r="I12" s="43"/>
      <c r="J12" s="33"/>
      <c r="K12" s="43"/>
      <c r="L12" s="43"/>
      <c r="M12" s="43"/>
      <c r="N12" s="33"/>
      <c r="O12" s="43"/>
      <c r="P12" s="43"/>
      <c r="Q12" s="43"/>
      <c r="R12" s="33"/>
      <c r="S12" s="43"/>
      <c r="T12" s="43"/>
      <c r="U12" s="43"/>
      <c r="V12" s="43"/>
      <c r="W12" s="43"/>
      <c r="X12" s="33"/>
      <c r="Y12" s="43"/>
      <c r="Z12" s="43"/>
      <c r="AA12" s="43"/>
      <c r="AB12" s="43"/>
      <c r="AC12" s="43"/>
      <c r="AD12" s="33"/>
      <c r="AE12" s="43"/>
      <c r="AF12" s="43"/>
      <c r="AG12" s="43"/>
      <c r="AH12" s="43"/>
      <c r="AI12" s="43"/>
      <c r="AJ12" s="33"/>
      <c r="AK12" s="43"/>
      <c r="AL12" s="43"/>
      <c r="AM12" s="43"/>
      <c r="AN12" s="33"/>
      <c r="AO12" s="43"/>
      <c r="AP12" s="43"/>
      <c r="AQ12" s="43"/>
      <c r="AR12" s="33"/>
      <c r="AS12" s="43"/>
      <c r="AT12" s="43"/>
      <c r="AU12" s="33"/>
      <c r="AV12" s="43"/>
      <c r="AW12" s="33"/>
    </row>
    <row r="13" spans="1:49" ht="14.45" customHeight="1">
      <c r="C13" s="34" t="s">
        <v>7</v>
      </c>
      <c r="D13" s="34"/>
      <c r="E13" s="34"/>
      <c r="F13" s="34"/>
      <c r="G13" s="34"/>
      <c r="H13" s="34"/>
      <c r="I13" s="34"/>
      <c r="J13" s="34"/>
      <c r="K13" s="34"/>
      <c r="L13" s="34"/>
      <c r="M13" s="34"/>
      <c r="O13" s="34" t="s">
        <v>9</v>
      </c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34"/>
      <c r="AH13" s="34"/>
      <c r="AI13" s="34"/>
    </row>
    <row r="14" spans="1:49" ht="14.45" customHeight="1">
      <c r="A14" s="4" t="s">
        <v>80</v>
      </c>
      <c r="C14" s="6" t="s">
        <v>87</v>
      </c>
      <c r="D14" s="5"/>
      <c r="E14" s="6" t="s">
        <v>89</v>
      </c>
      <c r="F14" s="5"/>
      <c r="G14" s="35" t="s">
        <v>82</v>
      </c>
      <c r="H14" s="35"/>
      <c r="I14" s="35"/>
      <c r="J14" s="5"/>
      <c r="K14" s="35" t="s">
        <v>83</v>
      </c>
      <c r="L14" s="35"/>
      <c r="M14" s="35"/>
      <c r="O14" s="35" t="s">
        <v>87</v>
      </c>
      <c r="P14" s="35"/>
      <c r="Q14" s="35"/>
      <c r="R14" s="35"/>
      <c r="S14" s="35"/>
      <c r="T14" s="5"/>
      <c r="U14" s="35" t="s">
        <v>89</v>
      </c>
      <c r="V14" s="35"/>
      <c r="W14" s="35"/>
      <c r="X14" s="35"/>
      <c r="Y14" s="35"/>
      <c r="Z14" s="5"/>
      <c r="AA14" s="35" t="s">
        <v>82</v>
      </c>
      <c r="AB14" s="35"/>
      <c r="AC14" s="35"/>
      <c r="AD14" s="35"/>
      <c r="AE14" s="35"/>
      <c r="AF14" s="5"/>
      <c r="AG14" s="35" t="s">
        <v>83</v>
      </c>
      <c r="AH14" s="35"/>
      <c r="AI14" s="35"/>
    </row>
    <row r="15" spans="1:49" ht="21.75" customHeight="1">
      <c r="A15" s="5"/>
      <c r="C15" s="5"/>
      <c r="E15" s="5"/>
      <c r="G15" s="5"/>
      <c r="H15" s="5"/>
      <c r="I15" s="5"/>
      <c r="K15" s="5"/>
      <c r="L15" s="5"/>
      <c r="M15" s="5"/>
      <c r="O15" s="5"/>
      <c r="P15" s="5"/>
      <c r="Q15" s="5"/>
      <c r="R15" s="5"/>
      <c r="S15" s="5"/>
      <c r="U15" s="5"/>
      <c r="V15" s="5"/>
      <c r="W15" s="5"/>
      <c r="X15" s="5"/>
      <c r="Y15" s="5"/>
      <c r="AA15" s="5"/>
      <c r="AB15" s="5"/>
      <c r="AC15" s="5"/>
      <c r="AD15" s="5"/>
      <c r="AE15" s="5"/>
      <c r="AG15" s="5"/>
      <c r="AH15" s="5"/>
      <c r="AI15" s="5"/>
    </row>
    <row r="16" spans="1:49" ht="21.75" customHeight="1"/>
    <row r="17" ht="21.75" customHeight="1"/>
    <row r="18" ht="21.75" customHeight="1"/>
    <row r="19" ht="21.75" customHeight="1"/>
    <row r="20" ht="21.75" customHeight="1"/>
    <row r="21" ht="21.75" customHeight="1"/>
    <row r="22" ht="21.75" customHeight="1"/>
    <row r="23" ht="21.75" customHeight="1"/>
    <row r="24" ht="21.75" customHeight="1"/>
    <row r="25" ht="21.75" customHeight="1"/>
    <row r="26" ht="21.75" customHeight="1"/>
    <row r="27" ht="21.75" customHeight="1"/>
    <row r="28" ht="21.75" customHeight="1"/>
    <row r="29" ht="21.75" customHeight="1"/>
    <row r="30" ht="21.75" customHeight="1"/>
    <row r="31" ht="21.75" customHeight="1"/>
    <row r="32" ht="21.75" customHeight="1"/>
    <row r="33" ht="21.75" customHeight="1"/>
    <row r="34" ht="21.75" customHeight="1"/>
    <row r="35" ht="21.75" customHeight="1"/>
    <row r="36" ht="21.75" customHeight="1"/>
    <row r="37" ht="21.75" customHeight="1"/>
    <row r="38" ht="21.75" customHeight="1"/>
    <row r="39" ht="21.75" customHeight="1"/>
    <row r="40" ht="21.75" customHeight="1"/>
    <row r="41" ht="21.75" customHeight="1"/>
    <row r="42" ht="21.75" customHeight="1"/>
    <row r="43" ht="21.75" customHeight="1"/>
    <row r="44" ht="21.75" customHeight="1"/>
    <row r="45" ht="21.75" customHeight="1"/>
    <row r="46" ht="21.75" customHeight="1"/>
    <row r="47" ht="21.75" customHeight="1"/>
    <row r="48" ht="21.75" customHeight="1"/>
    <row r="49" ht="21.75" customHeight="1"/>
    <row r="50" ht="21.75" customHeight="1"/>
    <row r="51" ht="21.75" customHeight="1"/>
    <row r="52" ht="21.75" customHeight="1"/>
    <row r="53" ht="21.75" customHeight="1"/>
    <row r="54" ht="21.75" customHeight="1"/>
    <row r="55" ht="21.75" customHeight="1"/>
    <row r="56" ht="21.75" customHeight="1"/>
    <row r="57" ht="21.75" customHeight="1"/>
    <row r="58" ht="21.75" customHeight="1"/>
    <row r="59" ht="21.75" customHeight="1"/>
    <row r="60" ht="21.75" customHeight="1"/>
    <row r="61" ht="21.75" customHeight="1"/>
    <row r="62" ht="21.75" customHeight="1"/>
    <row r="63" ht="21.75" customHeight="1"/>
    <row r="64" ht="21.75" customHeight="1"/>
    <row r="65" ht="21.75" customHeight="1"/>
    <row r="66" ht="21.75" customHeight="1"/>
    <row r="67" ht="21.75" customHeight="1"/>
    <row r="68" ht="21.75" customHeight="1"/>
    <row r="69" ht="21.75" customHeight="1"/>
    <row r="70" ht="21.75" customHeight="1"/>
    <row r="71" ht="21.75" customHeight="1"/>
    <row r="72" ht="21.75" customHeight="1"/>
    <row r="73" ht="21.75" customHeight="1"/>
  </sheetData>
  <mergeCells count="36">
    <mergeCell ref="A12:AW12"/>
    <mergeCell ref="C13:M13"/>
    <mergeCell ref="O13:AI13"/>
    <mergeCell ref="G14:I14"/>
    <mergeCell ref="K14:M14"/>
    <mergeCell ref="O14:S14"/>
    <mergeCell ref="U14:Y14"/>
    <mergeCell ref="AA14:AE14"/>
    <mergeCell ref="AG14:AI14"/>
    <mergeCell ref="C10:W10"/>
    <mergeCell ref="Y10:AV10"/>
    <mergeCell ref="G11:I11"/>
    <mergeCell ref="K11:M11"/>
    <mergeCell ref="O11:Q11"/>
    <mergeCell ref="S11:W11"/>
    <mergeCell ref="Y11:AC11"/>
    <mergeCell ref="AE11:AI11"/>
    <mergeCell ref="AK11:AM11"/>
    <mergeCell ref="AO11:AQ11"/>
    <mergeCell ref="AS11:AT11"/>
    <mergeCell ref="AC8:AG8"/>
    <mergeCell ref="AI8:AK8"/>
    <mergeCell ref="AM8:AO8"/>
    <mergeCell ref="AQ8:AS8"/>
    <mergeCell ref="A9:AW9"/>
    <mergeCell ref="A8:G8"/>
    <mergeCell ref="I8:K8"/>
    <mergeCell ref="M8:O8"/>
    <mergeCell ref="Q8:U8"/>
    <mergeCell ref="W8:AA8"/>
    <mergeCell ref="A1:AW1"/>
    <mergeCell ref="A2:AW2"/>
    <mergeCell ref="A3:AW3"/>
    <mergeCell ref="A5:AW5"/>
    <mergeCell ref="I6:AA6"/>
    <mergeCell ref="AC6:AS6"/>
  </mergeCells>
  <pageMargins left="0.39" right="0.39" top="0.39" bottom="0.39" header="0" footer="0"/>
  <pageSetup paperSize="0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AA8"/>
  <sheetViews>
    <sheetView rightToLeft="1" workbookViewId="0">
      <selection sqref="A1:AA1"/>
    </sheetView>
  </sheetViews>
  <sheetFormatPr defaultRowHeight="12.75"/>
  <cols>
    <col min="1" max="1" width="5.140625" customWidth="1"/>
    <col min="2" max="2" width="14.28515625" customWidth="1"/>
    <col min="3" max="3" width="1.28515625" customWidth="1"/>
    <col min="4" max="4" width="2.5703125" customWidth="1"/>
    <col min="5" max="5" width="10.42578125" customWidth="1"/>
    <col min="6" max="6" width="1.28515625" customWidth="1"/>
    <col min="7" max="7" width="14.28515625" customWidth="1"/>
    <col min="8" max="8" width="1.28515625" customWidth="1"/>
    <col min="9" max="9" width="14.28515625" customWidth="1"/>
    <col min="10" max="10" width="1.28515625" customWidth="1"/>
    <col min="11" max="11" width="13" customWidth="1"/>
    <col min="12" max="12" width="1.28515625" customWidth="1"/>
    <col min="13" max="13" width="13" customWidth="1"/>
    <col min="14" max="14" width="1.28515625" customWidth="1"/>
    <col min="15" max="15" width="13" customWidth="1"/>
    <col min="16" max="16" width="1.28515625" customWidth="1"/>
    <col min="17" max="17" width="13" customWidth="1"/>
    <col min="18" max="18" width="1.28515625" customWidth="1"/>
    <col min="19" max="19" width="15.5703125" customWidth="1"/>
    <col min="20" max="20" width="1.28515625" customWidth="1"/>
    <col min="21" max="21" width="19.42578125" customWidth="1"/>
    <col min="22" max="22" width="1.28515625" customWidth="1"/>
    <col min="23" max="23" width="14.28515625" customWidth="1"/>
    <col min="24" max="24" width="1.28515625" customWidth="1"/>
    <col min="25" max="25" width="16.85546875" customWidth="1"/>
    <col min="26" max="26" width="1.28515625" customWidth="1"/>
    <col min="27" max="27" width="15.5703125" customWidth="1"/>
    <col min="28" max="28" width="0.28515625" customWidth="1"/>
  </cols>
  <sheetData>
    <row r="1" spans="1:27" ht="29.1" customHeight="1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</row>
    <row r="2" spans="1:27" ht="21.75" customHeight="1">
      <c r="A2" s="32" t="s">
        <v>1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</row>
    <row r="3" spans="1:27" ht="21.75" customHeight="1">
      <c r="A3" s="32" t="s">
        <v>2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</row>
    <row r="4" spans="1:27" ht="14.45" customHeight="1"/>
    <row r="5" spans="1:27" ht="14.45" customHeight="1">
      <c r="A5" s="3" t="s">
        <v>91</v>
      </c>
      <c r="B5" s="33" t="s">
        <v>92</v>
      </c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</row>
    <row r="6" spans="1:27" ht="14.45" customHeight="1">
      <c r="E6" s="34" t="s">
        <v>7</v>
      </c>
      <c r="F6" s="34"/>
      <c r="G6" s="34"/>
      <c r="H6" s="34"/>
      <c r="I6" s="34"/>
      <c r="K6" s="34" t="s">
        <v>8</v>
      </c>
      <c r="L6" s="34"/>
      <c r="M6" s="34"/>
      <c r="N6" s="34"/>
      <c r="O6" s="34"/>
      <c r="P6" s="34"/>
      <c r="Q6" s="34"/>
      <c r="S6" s="34" t="s">
        <v>9</v>
      </c>
      <c r="T6" s="34"/>
      <c r="U6" s="34"/>
      <c r="V6" s="34"/>
      <c r="W6" s="34"/>
      <c r="X6" s="34"/>
      <c r="Y6" s="34"/>
      <c r="Z6" s="34"/>
      <c r="AA6" s="34"/>
    </row>
    <row r="7" spans="1:27" ht="14.45" customHeight="1">
      <c r="E7" s="5"/>
      <c r="F7" s="5"/>
      <c r="G7" s="5"/>
      <c r="H7" s="5"/>
      <c r="I7" s="5"/>
      <c r="K7" s="35" t="s">
        <v>93</v>
      </c>
      <c r="L7" s="35"/>
      <c r="M7" s="35"/>
      <c r="N7" s="5"/>
      <c r="O7" s="35" t="s">
        <v>94</v>
      </c>
      <c r="P7" s="35"/>
      <c r="Q7" s="35"/>
      <c r="S7" s="5"/>
      <c r="T7" s="5"/>
      <c r="U7" s="5"/>
      <c r="V7" s="5"/>
      <c r="W7" s="5"/>
      <c r="X7" s="5"/>
      <c r="Y7" s="5"/>
      <c r="Z7" s="5"/>
      <c r="AA7" s="5"/>
    </row>
    <row r="8" spans="1:27" ht="14.45" customHeight="1">
      <c r="A8" s="34" t="s">
        <v>95</v>
      </c>
      <c r="B8" s="34"/>
      <c r="D8" s="34" t="s">
        <v>96</v>
      </c>
      <c r="E8" s="34"/>
      <c r="G8" s="4" t="s">
        <v>14</v>
      </c>
      <c r="I8" s="4" t="s">
        <v>15</v>
      </c>
      <c r="K8" s="6" t="s">
        <v>13</v>
      </c>
      <c r="L8" s="5"/>
      <c r="M8" s="6" t="s">
        <v>14</v>
      </c>
      <c r="O8" s="6" t="s">
        <v>13</v>
      </c>
      <c r="P8" s="5"/>
      <c r="Q8" s="6" t="s">
        <v>16</v>
      </c>
      <c r="S8" s="4" t="s">
        <v>13</v>
      </c>
      <c r="U8" s="4" t="s">
        <v>97</v>
      </c>
      <c r="W8" s="4" t="s">
        <v>14</v>
      </c>
      <c r="Y8" s="4" t="s">
        <v>15</v>
      </c>
      <c r="AA8" s="4" t="s">
        <v>18</v>
      </c>
    </row>
  </sheetData>
  <mergeCells count="11">
    <mergeCell ref="K7:M7"/>
    <mergeCell ref="O7:Q7"/>
    <mergeCell ref="A8:B8"/>
    <mergeCell ref="D8:E8"/>
    <mergeCell ref="A1:AA1"/>
    <mergeCell ref="A2:AA2"/>
    <mergeCell ref="A3:AA3"/>
    <mergeCell ref="B5:AA5"/>
    <mergeCell ref="E6:I6"/>
    <mergeCell ref="K6:Q6"/>
    <mergeCell ref="S6:AA6"/>
  </mergeCells>
  <pageMargins left="0.39" right="0.39" top="0.39" bottom="0.39" header="0" footer="0"/>
  <pageSetup paperSize="0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  <pageSetUpPr fitToPage="1"/>
  </sheetPr>
  <dimension ref="A1:AL8"/>
  <sheetViews>
    <sheetView rightToLeft="1" zoomScale="70" zoomScaleNormal="70" workbookViewId="0">
      <selection sqref="A1:AL1"/>
    </sheetView>
  </sheetViews>
  <sheetFormatPr defaultRowHeight="12.75"/>
  <cols>
    <col min="1" max="1" width="5.140625" customWidth="1"/>
    <col min="2" max="2" width="28.5703125" customWidth="1"/>
    <col min="3" max="3" width="1.28515625" customWidth="1"/>
    <col min="4" max="4" width="16.85546875" customWidth="1"/>
    <col min="5" max="5" width="1.28515625" customWidth="1"/>
    <col min="6" max="6" width="24.7109375" customWidth="1"/>
    <col min="7" max="7" width="1.28515625" customWidth="1"/>
    <col min="8" max="8" width="13" customWidth="1"/>
    <col min="9" max="9" width="1.28515625" customWidth="1"/>
    <col min="10" max="10" width="13" customWidth="1"/>
    <col min="11" max="11" width="1.28515625" customWidth="1"/>
    <col min="12" max="12" width="11.7109375" customWidth="1"/>
    <col min="13" max="13" width="1.28515625" customWidth="1"/>
    <col min="14" max="14" width="13" customWidth="1"/>
    <col min="15" max="15" width="1.28515625" customWidth="1"/>
    <col min="16" max="16" width="13" customWidth="1"/>
    <col min="17" max="17" width="1.28515625" customWidth="1"/>
    <col min="18" max="18" width="13" customWidth="1"/>
    <col min="19" max="19" width="1.28515625" customWidth="1"/>
    <col min="20" max="20" width="13" customWidth="1"/>
    <col min="21" max="21" width="1.28515625" customWidth="1"/>
    <col min="22" max="22" width="13" customWidth="1"/>
    <col min="23" max="23" width="1.28515625" customWidth="1"/>
    <col min="24" max="24" width="13" customWidth="1"/>
    <col min="25" max="25" width="1.28515625" customWidth="1"/>
    <col min="26" max="26" width="13" customWidth="1"/>
    <col min="27" max="27" width="1.28515625" customWidth="1"/>
    <col min="28" max="28" width="13" customWidth="1"/>
    <col min="29" max="29" width="1.28515625" customWidth="1"/>
    <col min="30" max="30" width="15.5703125" customWidth="1"/>
    <col min="31" max="31" width="1.28515625" customWidth="1"/>
    <col min="32" max="32" width="15.5703125" customWidth="1"/>
    <col min="33" max="33" width="1.28515625" customWidth="1"/>
    <col min="34" max="34" width="13" customWidth="1"/>
    <col min="35" max="35" width="1.28515625" customWidth="1"/>
    <col min="36" max="36" width="15.5703125" customWidth="1"/>
    <col min="37" max="37" width="1.28515625" customWidth="1"/>
    <col min="38" max="38" width="14.28515625" customWidth="1"/>
    <col min="39" max="39" width="0.28515625" customWidth="1"/>
  </cols>
  <sheetData>
    <row r="1" spans="1:38" ht="29.1" customHeight="1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  <c r="AH1" s="32"/>
      <c r="AI1" s="32"/>
      <c r="AJ1" s="32"/>
      <c r="AK1" s="32"/>
      <c r="AL1" s="32"/>
    </row>
    <row r="2" spans="1:38" ht="21.75" customHeight="1">
      <c r="A2" s="32" t="s">
        <v>1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</row>
    <row r="3" spans="1:38" ht="21.75" customHeight="1">
      <c r="A3" s="32" t="s">
        <v>2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</row>
    <row r="4" spans="1:38" ht="14.45" customHeight="1"/>
    <row r="5" spans="1:38" ht="14.45" customHeight="1">
      <c r="A5" s="3" t="s">
        <v>98</v>
      </c>
      <c r="B5" s="33" t="s">
        <v>99</v>
      </c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  <c r="AK5" s="33"/>
      <c r="AL5" s="33"/>
    </row>
    <row r="6" spans="1:38" ht="14.45" customHeight="1">
      <c r="A6" s="34" t="s">
        <v>100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 t="s">
        <v>7</v>
      </c>
      <c r="Q6" s="34"/>
      <c r="R6" s="34"/>
      <c r="S6" s="34"/>
      <c r="T6" s="34"/>
      <c r="V6" s="34" t="s">
        <v>8</v>
      </c>
      <c r="W6" s="34"/>
      <c r="X6" s="34"/>
      <c r="Y6" s="34"/>
      <c r="Z6" s="34"/>
      <c r="AA6" s="34"/>
      <c r="AB6" s="34"/>
      <c r="AD6" s="34" t="s">
        <v>9</v>
      </c>
      <c r="AE6" s="34"/>
      <c r="AF6" s="34"/>
      <c r="AG6" s="34"/>
      <c r="AH6" s="34"/>
      <c r="AI6" s="34"/>
      <c r="AJ6" s="34"/>
      <c r="AK6" s="34"/>
      <c r="AL6" s="34"/>
    </row>
    <row r="7" spans="1:38" ht="14.45" customHeight="1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V7" s="35" t="s">
        <v>10</v>
      </c>
      <c r="W7" s="35"/>
      <c r="X7" s="35"/>
      <c r="Y7" s="5"/>
      <c r="Z7" s="35" t="s">
        <v>11</v>
      </c>
      <c r="AA7" s="35"/>
      <c r="AB7" s="35"/>
      <c r="AD7" s="5"/>
      <c r="AE7" s="5"/>
      <c r="AF7" s="5"/>
      <c r="AG7" s="5"/>
      <c r="AH7" s="5"/>
      <c r="AI7" s="5"/>
      <c r="AJ7" s="5"/>
      <c r="AK7" s="5"/>
      <c r="AL7" s="5"/>
    </row>
    <row r="8" spans="1:38" ht="14.45" customHeight="1">
      <c r="A8" s="34" t="s">
        <v>101</v>
      </c>
      <c r="B8" s="34"/>
      <c r="D8" s="4" t="s">
        <v>102</v>
      </c>
      <c r="F8" s="4" t="s">
        <v>103</v>
      </c>
      <c r="H8" s="4" t="s">
        <v>104</v>
      </c>
      <c r="J8" s="4" t="s">
        <v>105</v>
      </c>
      <c r="L8" s="4" t="s">
        <v>106</v>
      </c>
      <c r="N8" s="4" t="s">
        <v>84</v>
      </c>
      <c r="P8" s="4" t="s">
        <v>13</v>
      </c>
      <c r="R8" s="4" t="s">
        <v>14</v>
      </c>
      <c r="T8" s="4" t="s">
        <v>15</v>
      </c>
      <c r="V8" s="6" t="s">
        <v>13</v>
      </c>
      <c r="W8" s="5"/>
      <c r="X8" s="6" t="s">
        <v>14</v>
      </c>
      <c r="Z8" s="6" t="s">
        <v>13</v>
      </c>
      <c r="AA8" s="5"/>
      <c r="AB8" s="6" t="s">
        <v>16</v>
      </c>
      <c r="AD8" s="4" t="s">
        <v>13</v>
      </c>
      <c r="AF8" s="4" t="s">
        <v>17</v>
      </c>
      <c r="AH8" s="4" t="s">
        <v>14</v>
      </c>
      <c r="AJ8" s="4" t="s">
        <v>15</v>
      </c>
      <c r="AL8" s="4" t="s">
        <v>18</v>
      </c>
    </row>
  </sheetData>
  <mergeCells count="11">
    <mergeCell ref="V7:X7"/>
    <mergeCell ref="Z7:AB7"/>
    <mergeCell ref="A8:B8"/>
    <mergeCell ref="A1:AL1"/>
    <mergeCell ref="A2:AL2"/>
    <mergeCell ref="A3:AL3"/>
    <mergeCell ref="B5:AL5"/>
    <mergeCell ref="A6:O6"/>
    <mergeCell ref="P6:T6"/>
    <mergeCell ref="V6:AB6"/>
    <mergeCell ref="AD6:AL6"/>
  </mergeCells>
  <pageMargins left="0.39" right="0.39" top="0.39" bottom="0.39" header="0" footer="0"/>
  <pageSetup paperSize="0"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  <pageSetUpPr fitToPage="1"/>
  </sheetPr>
  <dimension ref="A1:M8"/>
  <sheetViews>
    <sheetView rightToLeft="1" workbookViewId="0">
      <selection activeCell="I30" sqref="I30"/>
    </sheetView>
  </sheetViews>
  <sheetFormatPr defaultRowHeight="12.75"/>
  <cols>
    <col min="1" max="1" width="29.85546875" customWidth="1"/>
    <col min="2" max="2" width="1.28515625" customWidth="1"/>
    <col min="3" max="3" width="15.5703125" customWidth="1"/>
    <col min="4" max="4" width="1.28515625" customWidth="1"/>
    <col min="5" max="5" width="15.5703125" customWidth="1"/>
    <col min="6" max="6" width="1.28515625" customWidth="1"/>
    <col min="7" max="7" width="13" customWidth="1"/>
    <col min="8" max="8" width="1.28515625" customWidth="1"/>
    <col min="9" max="9" width="13" customWidth="1"/>
    <col min="10" max="10" width="1.28515625" customWidth="1"/>
    <col min="11" max="11" width="23.42578125" customWidth="1"/>
    <col min="12" max="12" width="1.28515625" customWidth="1"/>
    <col min="13" max="13" width="33.7109375" customWidth="1"/>
    <col min="14" max="14" width="0.28515625" customWidth="1"/>
  </cols>
  <sheetData>
    <row r="1" spans="1:13" ht="29.1" customHeight="1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</row>
    <row r="2" spans="1:13" ht="21.75" customHeight="1">
      <c r="A2" s="32" t="s">
        <v>1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</row>
    <row r="3" spans="1:13" ht="21.75" customHeight="1">
      <c r="A3" s="32" t="s">
        <v>2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</row>
    <row r="4" spans="1:13" ht="14.45" customHeight="1">
      <c r="A4" s="33" t="s">
        <v>107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</row>
    <row r="5" spans="1:13" ht="14.45" customHeight="1">
      <c r="A5" s="33" t="s">
        <v>108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</row>
    <row r="6" spans="1:13" ht="14.45" customHeight="1"/>
    <row r="7" spans="1:13" ht="14.45" customHeight="1">
      <c r="C7" s="34" t="s">
        <v>9</v>
      </c>
      <c r="D7" s="34"/>
      <c r="E7" s="34"/>
      <c r="F7" s="34"/>
      <c r="G7" s="34"/>
      <c r="H7" s="34"/>
      <c r="I7" s="34"/>
      <c r="J7" s="34"/>
      <c r="K7" s="34"/>
      <c r="L7" s="34"/>
      <c r="M7" s="34"/>
    </row>
    <row r="8" spans="1:13" ht="14.45" customHeight="1">
      <c r="A8" s="4" t="s">
        <v>109</v>
      </c>
      <c r="C8" s="6" t="s">
        <v>13</v>
      </c>
      <c r="D8" s="5"/>
      <c r="E8" s="6" t="s">
        <v>110</v>
      </c>
      <c r="F8" s="5"/>
      <c r="G8" s="6" t="s">
        <v>111</v>
      </c>
      <c r="H8" s="5"/>
      <c r="I8" s="6" t="s">
        <v>112</v>
      </c>
      <c r="J8" s="5"/>
      <c r="K8" s="6" t="s">
        <v>113</v>
      </c>
      <c r="L8" s="5"/>
      <c r="M8" s="6" t="s">
        <v>114</v>
      </c>
    </row>
  </sheetData>
  <mergeCells count="6">
    <mergeCell ref="C7:M7"/>
    <mergeCell ref="A1:M1"/>
    <mergeCell ref="A2:M2"/>
    <mergeCell ref="A3:M3"/>
    <mergeCell ref="A4:M4"/>
    <mergeCell ref="A5:M5"/>
  </mergeCells>
  <pageMargins left="0.39" right="0.39" top="0.39" bottom="0.39" header="0" footer="0"/>
  <pageSetup paperSize="0" fitToHeight="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  <pageSetUpPr fitToPage="1"/>
  </sheetPr>
  <dimension ref="A1:L26"/>
  <sheetViews>
    <sheetView rightToLeft="1" workbookViewId="0">
      <selection activeCell="J26" sqref="J26"/>
    </sheetView>
  </sheetViews>
  <sheetFormatPr defaultRowHeight="12.75"/>
  <cols>
    <col min="1" max="1" width="6.28515625" bestFit="1" customWidth="1"/>
    <col min="2" max="2" width="61.5703125" customWidth="1"/>
    <col min="3" max="3" width="1.28515625" customWidth="1"/>
    <col min="4" max="4" width="16.140625" bestFit="1" customWidth="1"/>
    <col min="5" max="5" width="1.28515625" customWidth="1"/>
    <col min="6" max="6" width="16.140625" bestFit="1" customWidth="1"/>
    <col min="7" max="7" width="1.28515625" customWidth="1"/>
    <col min="8" max="8" width="16.140625" bestFit="1" customWidth="1"/>
    <col min="9" max="9" width="1.28515625" customWidth="1"/>
    <col min="10" max="10" width="16.140625" bestFit="1" customWidth="1"/>
    <col min="11" max="11" width="1.28515625" customWidth="1"/>
    <col min="12" max="12" width="18.28515625" bestFit="1" customWidth="1"/>
    <col min="13" max="13" width="0.28515625" customWidth="1"/>
  </cols>
  <sheetData>
    <row r="1" spans="1:12" ht="29.1" customHeight="1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</row>
    <row r="2" spans="1:12" ht="21.75" customHeight="1">
      <c r="A2" s="32" t="s">
        <v>1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</row>
    <row r="3" spans="1:12" ht="21.75" customHeight="1">
      <c r="A3" s="32" t="s">
        <v>2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</row>
    <row r="4" spans="1:12" ht="14.45" customHeight="1"/>
    <row r="5" spans="1:12" ht="14.45" customHeight="1">
      <c r="A5" s="3" t="s">
        <v>115</v>
      </c>
      <c r="B5" s="33" t="s">
        <v>116</v>
      </c>
      <c r="C5" s="33"/>
      <c r="D5" s="33"/>
      <c r="E5" s="33"/>
      <c r="F5" s="33"/>
      <c r="G5" s="33"/>
      <c r="H5" s="33"/>
      <c r="I5" s="33"/>
      <c r="J5" s="33"/>
      <c r="K5" s="33"/>
      <c r="L5" s="33"/>
    </row>
    <row r="6" spans="1:12" ht="14.45" customHeight="1">
      <c r="D6" s="4" t="s">
        <v>7</v>
      </c>
      <c r="F6" s="34" t="s">
        <v>8</v>
      </c>
      <c r="G6" s="34"/>
      <c r="H6" s="34"/>
      <c r="J6" s="4" t="s">
        <v>9</v>
      </c>
    </row>
    <row r="7" spans="1:12" ht="14.45" customHeight="1">
      <c r="D7" s="5"/>
      <c r="F7" s="5"/>
      <c r="G7" s="5"/>
      <c r="H7" s="5"/>
      <c r="J7" s="5"/>
    </row>
    <row r="8" spans="1:12" ht="14.45" customHeight="1">
      <c r="A8" s="34" t="s">
        <v>117</v>
      </c>
      <c r="B8" s="34"/>
      <c r="D8" s="4" t="s">
        <v>118</v>
      </c>
      <c r="F8" s="4" t="s">
        <v>119</v>
      </c>
      <c r="H8" s="4" t="s">
        <v>120</v>
      </c>
      <c r="J8" s="4" t="s">
        <v>118</v>
      </c>
      <c r="L8" s="4" t="s">
        <v>18</v>
      </c>
    </row>
    <row r="9" spans="1:12" ht="21.75" customHeight="1">
      <c r="A9" s="36" t="s">
        <v>121</v>
      </c>
      <c r="B9" s="36"/>
      <c r="D9" s="8">
        <v>16561545</v>
      </c>
      <c r="F9" s="8">
        <v>40368910651</v>
      </c>
      <c r="H9" s="8">
        <v>39501404000</v>
      </c>
      <c r="J9" s="8">
        <v>884068196</v>
      </c>
      <c r="L9" s="9" t="s">
        <v>122</v>
      </c>
    </row>
    <row r="10" spans="1:12" ht="21.75" customHeight="1">
      <c r="A10" s="38" t="s">
        <v>123</v>
      </c>
      <c r="B10" s="38"/>
      <c r="D10" s="11">
        <v>182139358</v>
      </c>
      <c r="F10" s="11">
        <v>769221</v>
      </c>
      <c r="H10" s="11">
        <v>504000</v>
      </c>
      <c r="J10" s="11">
        <v>182404579</v>
      </c>
      <c r="L10" s="12" t="s">
        <v>124</v>
      </c>
    </row>
    <row r="11" spans="1:12" ht="21.75" customHeight="1">
      <c r="A11" s="38" t="s">
        <v>125</v>
      </c>
      <c r="B11" s="38"/>
      <c r="D11" s="11">
        <v>17665502</v>
      </c>
      <c r="F11" s="11">
        <v>74702</v>
      </c>
      <c r="H11" s="11">
        <v>504000</v>
      </c>
      <c r="J11" s="11">
        <v>17236204</v>
      </c>
      <c r="L11" s="12" t="s">
        <v>124</v>
      </c>
    </row>
    <row r="12" spans="1:12" ht="21.75" customHeight="1">
      <c r="A12" s="38" t="s">
        <v>126</v>
      </c>
      <c r="B12" s="38"/>
      <c r="D12" s="11">
        <v>610464263</v>
      </c>
      <c r="F12" s="11">
        <v>2581466</v>
      </c>
      <c r="H12" s="11">
        <v>0</v>
      </c>
      <c r="J12" s="11">
        <v>613045729</v>
      </c>
      <c r="L12" s="12" t="s">
        <v>127</v>
      </c>
    </row>
    <row r="13" spans="1:12" ht="21.75" customHeight="1">
      <c r="A13" s="38" t="s">
        <v>128</v>
      </c>
      <c r="B13" s="38"/>
      <c r="D13" s="11">
        <v>6307618</v>
      </c>
      <c r="F13" s="11">
        <v>405715906721</v>
      </c>
      <c r="H13" s="11">
        <v>405590925417</v>
      </c>
      <c r="J13" s="11">
        <v>131288922</v>
      </c>
      <c r="L13" s="12" t="s">
        <v>124</v>
      </c>
    </row>
    <row r="14" spans="1:12" ht="21.75" customHeight="1">
      <c r="A14" s="38" t="s">
        <v>129</v>
      </c>
      <c r="B14" s="38"/>
      <c r="D14" s="11">
        <v>40914600</v>
      </c>
      <c r="F14" s="11">
        <v>173272</v>
      </c>
      <c r="H14" s="11">
        <v>0</v>
      </c>
      <c r="J14" s="11">
        <v>41087872</v>
      </c>
      <c r="L14" s="12" t="s">
        <v>124</v>
      </c>
    </row>
    <row r="15" spans="1:12" ht="21.75" customHeight="1">
      <c r="A15" s="38" t="s">
        <v>130</v>
      </c>
      <c r="B15" s="38"/>
      <c r="D15" s="11">
        <v>6448625</v>
      </c>
      <c r="F15" s="11">
        <v>254234876691</v>
      </c>
      <c r="H15" s="11">
        <v>253802567200</v>
      </c>
      <c r="J15" s="11">
        <v>438758116</v>
      </c>
      <c r="L15" s="12" t="s">
        <v>127</v>
      </c>
    </row>
    <row r="16" spans="1:12" ht="21.75" customHeight="1">
      <c r="A16" s="38" t="s">
        <v>131</v>
      </c>
      <c r="B16" s="38"/>
      <c r="D16" s="11">
        <v>27700000000</v>
      </c>
      <c r="F16" s="11">
        <v>0</v>
      </c>
      <c r="H16" s="11">
        <v>27700000000</v>
      </c>
      <c r="J16" s="11">
        <v>0</v>
      </c>
      <c r="L16" s="12" t="s">
        <v>124</v>
      </c>
    </row>
    <row r="17" spans="1:12" ht="21.75" customHeight="1">
      <c r="A17" s="38" t="s">
        <v>132</v>
      </c>
      <c r="B17" s="38"/>
      <c r="D17" s="11">
        <v>127000000000</v>
      </c>
      <c r="F17" s="11">
        <v>0</v>
      </c>
      <c r="H17" s="11">
        <v>127000000000</v>
      </c>
      <c r="J17" s="11">
        <v>0</v>
      </c>
      <c r="L17" s="12" t="s">
        <v>124</v>
      </c>
    </row>
    <row r="18" spans="1:12" ht="21.75" customHeight="1">
      <c r="A18" s="38" t="s">
        <v>133</v>
      </c>
      <c r="B18" s="38"/>
      <c r="D18" s="11">
        <v>161500000000</v>
      </c>
      <c r="F18" s="11">
        <v>0</v>
      </c>
      <c r="H18" s="11">
        <v>57500000000</v>
      </c>
      <c r="J18" s="11">
        <v>104000000000</v>
      </c>
      <c r="L18" s="12" t="s">
        <v>134</v>
      </c>
    </row>
    <row r="19" spans="1:12" ht="21.75" customHeight="1">
      <c r="A19" s="38" t="s">
        <v>135</v>
      </c>
      <c r="B19" s="38"/>
      <c r="D19" s="11">
        <v>33000000000</v>
      </c>
      <c r="F19" s="11">
        <v>0</v>
      </c>
      <c r="H19" s="11">
        <v>33000000000</v>
      </c>
      <c r="J19" s="11">
        <v>0</v>
      </c>
      <c r="L19" s="12" t="s">
        <v>124</v>
      </c>
    </row>
    <row r="20" spans="1:12" ht="21.75" customHeight="1">
      <c r="A20" s="38" t="s">
        <v>136</v>
      </c>
      <c r="B20" s="38"/>
      <c r="D20" s="11">
        <v>110000000000</v>
      </c>
      <c r="F20" s="11">
        <v>0</v>
      </c>
      <c r="H20" s="11">
        <v>0</v>
      </c>
      <c r="J20" s="11">
        <v>110000000000</v>
      </c>
      <c r="L20" s="12" t="s">
        <v>137</v>
      </c>
    </row>
    <row r="21" spans="1:12" ht="21.75" customHeight="1">
      <c r="A21" s="38" t="s">
        <v>138</v>
      </c>
      <c r="B21" s="38"/>
      <c r="D21" s="11">
        <v>34000000000</v>
      </c>
      <c r="F21" s="11">
        <v>0</v>
      </c>
      <c r="H21" s="11">
        <v>0</v>
      </c>
      <c r="J21" s="11">
        <v>34000000000</v>
      </c>
      <c r="L21" s="12" t="s">
        <v>139</v>
      </c>
    </row>
    <row r="22" spans="1:12" ht="21.75" customHeight="1">
      <c r="A22" s="38" t="s">
        <v>140</v>
      </c>
      <c r="B22" s="38"/>
      <c r="D22" s="11">
        <v>33500000000</v>
      </c>
      <c r="F22" s="11">
        <v>0</v>
      </c>
      <c r="H22" s="11">
        <v>0</v>
      </c>
      <c r="J22" s="11">
        <v>33500000000</v>
      </c>
      <c r="L22" s="12" t="s">
        <v>141</v>
      </c>
    </row>
    <row r="23" spans="1:12" ht="21.75" customHeight="1">
      <c r="A23" s="38" t="s">
        <v>142</v>
      </c>
      <c r="B23" s="38"/>
      <c r="D23" s="11">
        <v>21000000000</v>
      </c>
      <c r="F23" s="11">
        <v>0</v>
      </c>
      <c r="H23" s="11">
        <v>0</v>
      </c>
      <c r="J23" s="11">
        <v>21000000000</v>
      </c>
      <c r="L23" s="12" t="s">
        <v>143</v>
      </c>
    </row>
    <row r="24" spans="1:12" ht="21.75" customHeight="1">
      <c r="A24" s="38" t="s">
        <v>144</v>
      </c>
      <c r="B24" s="38"/>
      <c r="D24" s="11">
        <v>100200000000</v>
      </c>
      <c r="F24" s="11">
        <v>0</v>
      </c>
      <c r="H24" s="11">
        <v>35000000000</v>
      </c>
      <c r="J24" s="11">
        <v>65200000000</v>
      </c>
      <c r="L24" s="12" t="s">
        <v>145</v>
      </c>
    </row>
    <row r="25" spans="1:12" ht="21.75" customHeight="1">
      <c r="A25" s="40" t="s">
        <v>146</v>
      </c>
      <c r="B25" s="40"/>
      <c r="D25" s="15">
        <v>23500000000</v>
      </c>
      <c r="F25" s="15">
        <v>0</v>
      </c>
      <c r="H25" s="15">
        <v>0</v>
      </c>
      <c r="J25" s="15">
        <v>23500000000</v>
      </c>
      <c r="L25" s="16" t="s">
        <v>147</v>
      </c>
    </row>
    <row r="26" spans="1:12" ht="21.75" customHeight="1">
      <c r="A26" s="42" t="s">
        <v>78</v>
      </c>
      <c r="B26" s="42"/>
      <c r="D26" s="18">
        <v>672280501511</v>
      </c>
      <c r="F26" s="18">
        <v>700323292724</v>
      </c>
      <c r="H26" s="18">
        <v>979095904617</v>
      </c>
      <c r="J26" s="18">
        <v>393507889618</v>
      </c>
      <c r="L26" s="19">
        <v>0</v>
      </c>
    </row>
  </sheetData>
  <mergeCells count="24">
    <mergeCell ref="A23:B23"/>
    <mergeCell ref="A24:B24"/>
    <mergeCell ref="A25:B25"/>
    <mergeCell ref="A26:B26"/>
    <mergeCell ref="A18:B18"/>
    <mergeCell ref="A19:B19"/>
    <mergeCell ref="A20:B20"/>
    <mergeCell ref="A21:B21"/>
    <mergeCell ref="A22:B22"/>
    <mergeCell ref="A13:B13"/>
    <mergeCell ref="A14:B14"/>
    <mergeCell ref="A15:B15"/>
    <mergeCell ref="A16:B16"/>
    <mergeCell ref="A17:B17"/>
    <mergeCell ref="A8:B8"/>
    <mergeCell ref="A9:B9"/>
    <mergeCell ref="A10:B10"/>
    <mergeCell ref="A11:B11"/>
    <mergeCell ref="A12:B12"/>
    <mergeCell ref="A1:L1"/>
    <mergeCell ref="A2:L2"/>
    <mergeCell ref="A3:L3"/>
    <mergeCell ref="B5:L5"/>
    <mergeCell ref="F6:H6"/>
  </mergeCells>
  <pageMargins left="0.39" right="0.39" top="0.39" bottom="0.39" header="0" footer="0"/>
  <pageSetup paperSize="0" fitToHeight="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  <pageSetUpPr fitToPage="1"/>
  </sheetPr>
  <dimension ref="A1:J13"/>
  <sheetViews>
    <sheetView rightToLeft="1" workbookViewId="0">
      <selection activeCell="F12" sqref="F12"/>
    </sheetView>
  </sheetViews>
  <sheetFormatPr defaultRowHeight="12.75"/>
  <cols>
    <col min="1" max="1" width="2.5703125" customWidth="1"/>
    <col min="2" max="2" width="44.140625" customWidth="1"/>
    <col min="3" max="3" width="1.28515625" customWidth="1"/>
    <col min="4" max="4" width="11.7109375" customWidth="1"/>
    <col min="5" max="5" width="1.28515625" customWidth="1"/>
    <col min="6" max="6" width="22" customWidth="1"/>
    <col min="7" max="7" width="1.28515625" customWidth="1"/>
    <col min="8" max="8" width="15.5703125" customWidth="1"/>
    <col min="9" max="9" width="1.28515625" customWidth="1"/>
    <col min="10" max="10" width="19.42578125" customWidth="1"/>
    <col min="11" max="11" width="0.28515625" customWidth="1"/>
  </cols>
  <sheetData>
    <row r="1" spans="1:10" ht="29.1" customHeight="1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</row>
    <row r="2" spans="1:10" ht="21.75" customHeight="1">
      <c r="A2" s="32" t="s">
        <v>148</v>
      </c>
      <c r="B2" s="32"/>
      <c r="C2" s="32"/>
      <c r="D2" s="32"/>
      <c r="E2" s="32"/>
      <c r="F2" s="32"/>
      <c r="G2" s="32"/>
      <c r="H2" s="32"/>
      <c r="I2" s="32"/>
      <c r="J2" s="32"/>
    </row>
    <row r="3" spans="1:10" ht="21.75" customHeight="1">
      <c r="A3" s="32" t="s">
        <v>2</v>
      </c>
      <c r="B3" s="32"/>
      <c r="C3" s="32"/>
      <c r="D3" s="32"/>
      <c r="E3" s="32"/>
      <c r="F3" s="32"/>
      <c r="G3" s="32"/>
      <c r="H3" s="32"/>
      <c r="I3" s="32"/>
      <c r="J3" s="32"/>
    </row>
    <row r="4" spans="1:10" ht="14.45" customHeight="1"/>
    <row r="5" spans="1:10" ht="29.1" customHeight="1">
      <c r="A5" s="3" t="s">
        <v>149</v>
      </c>
      <c r="B5" s="33" t="s">
        <v>150</v>
      </c>
      <c r="C5" s="33"/>
      <c r="D5" s="33"/>
      <c r="E5" s="33"/>
      <c r="F5" s="33"/>
      <c r="G5" s="33"/>
      <c r="H5" s="33"/>
      <c r="I5" s="33"/>
      <c r="J5" s="33"/>
    </row>
    <row r="6" spans="1:10" ht="14.45" customHeight="1"/>
    <row r="7" spans="1:10" ht="14.45" customHeight="1">
      <c r="A7" s="34" t="s">
        <v>151</v>
      </c>
      <c r="B7" s="34"/>
      <c r="D7" s="4" t="s">
        <v>152</v>
      </c>
      <c r="F7" s="4" t="s">
        <v>118</v>
      </c>
      <c r="H7" s="4" t="s">
        <v>153</v>
      </c>
      <c r="J7" s="4" t="s">
        <v>154</v>
      </c>
    </row>
    <row r="8" spans="1:10" ht="21.75" customHeight="1">
      <c r="A8" s="36" t="s">
        <v>155</v>
      </c>
      <c r="B8" s="36"/>
      <c r="D8" s="7" t="s">
        <v>156</v>
      </c>
      <c r="F8" s="8">
        <v>-222350913950</v>
      </c>
      <c r="H8" s="9">
        <v>102.93</v>
      </c>
      <c r="J8" s="9">
        <v>-4.46</v>
      </c>
    </row>
    <row r="9" spans="1:10" ht="21.75" customHeight="1">
      <c r="A9" s="38" t="s">
        <v>157</v>
      </c>
      <c r="B9" s="38"/>
      <c r="D9" s="10" t="s">
        <v>158</v>
      </c>
      <c r="F9" s="11">
        <v>0</v>
      </c>
      <c r="H9" s="12">
        <v>0</v>
      </c>
      <c r="J9" s="12">
        <v>0</v>
      </c>
    </row>
    <row r="10" spans="1:10" ht="21.75" customHeight="1">
      <c r="A10" s="38" t="s">
        <v>159</v>
      </c>
      <c r="B10" s="38"/>
      <c r="D10" s="10" t="s">
        <v>160</v>
      </c>
      <c r="F10" s="11">
        <v>0</v>
      </c>
      <c r="H10" s="12">
        <v>0</v>
      </c>
      <c r="J10" s="12">
        <v>0</v>
      </c>
    </row>
    <row r="11" spans="1:10" ht="21.75" customHeight="1">
      <c r="A11" s="38" t="s">
        <v>161</v>
      </c>
      <c r="B11" s="38"/>
      <c r="D11" s="10" t="s">
        <v>162</v>
      </c>
      <c r="F11" s="11">
        <v>12578531864</v>
      </c>
      <c r="H11" s="12">
        <v>-5.82</v>
      </c>
      <c r="J11" s="12">
        <v>0.25</v>
      </c>
    </row>
    <row r="12" spans="1:10" ht="21.75" customHeight="1">
      <c r="A12" s="40" t="s">
        <v>163</v>
      </c>
      <c r="B12" s="40"/>
      <c r="D12" s="13" t="s">
        <v>164</v>
      </c>
      <c r="F12" s="15">
        <v>1692564869</v>
      </c>
      <c r="H12" s="16">
        <v>-0.78</v>
      </c>
      <c r="J12" s="16">
        <v>0.03</v>
      </c>
    </row>
    <row r="13" spans="1:10" ht="21.75" customHeight="1">
      <c r="A13" s="42" t="s">
        <v>78</v>
      </c>
      <c r="B13" s="42"/>
      <c r="D13" s="18"/>
      <c r="F13" s="18">
        <v>-208079817217</v>
      </c>
      <c r="H13" s="19">
        <v>96.33</v>
      </c>
      <c r="J13" s="19">
        <v>-4.18</v>
      </c>
    </row>
  </sheetData>
  <mergeCells count="11">
    <mergeCell ref="A13:B13"/>
    <mergeCell ref="A8:B8"/>
    <mergeCell ref="A9:B9"/>
    <mergeCell ref="A10:B10"/>
    <mergeCell ref="A11:B11"/>
    <mergeCell ref="A12:B12"/>
    <mergeCell ref="A1:J1"/>
    <mergeCell ref="A2:J2"/>
    <mergeCell ref="A3:J3"/>
    <mergeCell ref="B5:J5"/>
    <mergeCell ref="A7:B7"/>
  </mergeCells>
  <pageMargins left="0.39" right="0.39" top="0.39" bottom="0.39" header="0" footer="0"/>
  <pageSetup paperSize="0" fitToHeight="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  <pageSetUpPr fitToPage="1"/>
  </sheetPr>
  <dimension ref="A1:W90"/>
  <sheetViews>
    <sheetView rightToLeft="1" topLeftCell="A76" zoomScale="85" zoomScaleNormal="85" workbookViewId="0">
      <selection activeCell="F91" sqref="F91"/>
    </sheetView>
  </sheetViews>
  <sheetFormatPr defaultRowHeight="12.75"/>
  <cols>
    <col min="1" max="1" width="6.140625" bestFit="1" customWidth="1"/>
    <col min="2" max="2" width="18.140625" customWidth="1"/>
    <col min="3" max="3" width="1.28515625" customWidth="1"/>
    <col min="4" max="4" width="14.7109375" customWidth="1"/>
    <col min="5" max="5" width="1.28515625" customWidth="1"/>
    <col min="6" max="6" width="17.28515625" bestFit="1" customWidth="1"/>
    <col min="7" max="7" width="1.28515625" customWidth="1"/>
    <col min="8" max="8" width="14.5703125" bestFit="1" customWidth="1"/>
    <col min="9" max="9" width="1.28515625" customWidth="1"/>
    <col min="10" max="10" width="18" bestFit="1" customWidth="1"/>
    <col min="11" max="11" width="1.28515625" customWidth="1"/>
    <col min="12" max="12" width="17.28515625" bestFit="1" customWidth="1"/>
    <col min="13" max="13" width="1.28515625" customWidth="1"/>
    <col min="14" max="14" width="19.5703125" bestFit="1" customWidth="1"/>
    <col min="15" max="16" width="1.28515625" customWidth="1"/>
    <col min="17" max="17" width="20.42578125" bestFit="1" customWidth="1"/>
    <col min="18" max="18" width="1.28515625" customWidth="1"/>
    <col min="19" max="19" width="19.140625" bestFit="1" customWidth="1"/>
    <col min="20" max="20" width="1.28515625" customWidth="1"/>
    <col min="21" max="21" width="17.140625" bestFit="1" customWidth="1"/>
    <col min="22" max="22" width="1.28515625" customWidth="1"/>
    <col min="23" max="23" width="17.28515625" bestFit="1" customWidth="1"/>
    <col min="24" max="24" width="0.28515625" customWidth="1"/>
  </cols>
  <sheetData>
    <row r="1" spans="1:23" ht="29.1" customHeight="1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</row>
    <row r="2" spans="1:23" ht="21.75" customHeight="1">
      <c r="A2" s="32" t="s">
        <v>148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</row>
    <row r="3" spans="1:23" ht="21.75" customHeight="1">
      <c r="A3" s="32" t="s">
        <v>2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</row>
    <row r="4" spans="1:23" ht="14.45" customHeight="1"/>
    <row r="5" spans="1:23" ht="14.45" customHeight="1">
      <c r="A5" s="3" t="s">
        <v>165</v>
      </c>
      <c r="B5" s="33" t="s">
        <v>166</v>
      </c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</row>
    <row r="6" spans="1:23" ht="14.45" customHeight="1">
      <c r="D6" s="34" t="s">
        <v>167</v>
      </c>
      <c r="E6" s="34"/>
      <c r="F6" s="34"/>
      <c r="G6" s="34"/>
      <c r="H6" s="34"/>
      <c r="I6" s="34"/>
      <c r="J6" s="34"/>
      <c r="K6" s="34"/>
      <c r="L6" s="34"/>
      <c r="N6" s="34" t="s">
        <v>168</v>
      </c>
      <c r="O6" s="34"/>
      <c r="P6" s="34"/>
      <c r="Q6" s="34"/>
      <c r="R6" s="34"/>
      <c r="S6" s="34"/>
      <c r="T6" s="34"/>
      <c r="U6" s="34"/>
      <c r="V6" s="34"/>
      <c r="W6" s="34"/>
    </row>
    <row r="7" spans="1:23" ht="14.45" customHeight="1">
      <c r="D7" s="5"/>
      <c r="E7" s="5"/>
      <c r="F7" s="5"/>
      <c r="G7" s="5"/>
      <c r="H7" s="5"/>
      <c r="I7" s="5"/>
      <c r="J7" s="35" t="s">
        <v>78</v>
      </c>
      <c r="K7" s="35"/>
      <c r="L7" s="35"/>
      <c r="N7" s="5"/>
      <c r="O7" s="5"/>
      <c r="P7" s="5"/>
      <c r="Q7" s="5"/>
      <c r="R7" s="5"/>
      <c r="S7" s="5"/>
      <c r="T7" s="5"/>
      <c r="U7" s="35" t="s">
        <v>78</v>
      </c>
      <c r="V7" s="35"/>
      <c r="W7" s="35"/>
    </row>
    <row r="8" spans="1:23" ht="14.45" customHeight="1">
      <c r="A8" s="34" t="s">
        <v>169</v>
      </c>
      <c r="B8" s="34"/>
      <c r="D8" s="4" t="s">
        <v>170</v>
      </c>
      <c r="F8" s="4" t="s">
        <v>171</v>
      </c>
      <c r="H8" s="4" t="s">
        <v>172</v>
      </c>
      <c r="J8" s="6" t="s">
        <v>118</v>
      </c>
      <c r="K8" s="5"/>
      <c r="L8" s="6" t="s">
        <v>153</v>
      </c>
      <c r="N8" s="4" t="s">
        <v>170</v>
      </c>
      <c r="P8" s="34" t="s">
        <v>171</v>
      </c>
      <c r="Q8" s="34"/>
      <c r="S8" s="4" t="s">
        <v>172</v>
      </c>
      <c r="U8" s="6" t="s">
        <v>118</v>
      </c>
      <c r="V8" s="5"/>
      <c r="W8" s="6" t="s">
        <v>153</v>
      </c>
    </row>
    <row r="9" spans="1:23" ht="21.75" customHeight="1">
      <c r="A9" s="36" t="s">
        <v>41</v>
      </c>
      <c r="B9" s="36"/>
      <c r="D9" s="8">
        <v>0</v>
      </c>
      <c r="F9" s="8">
        <v>14662107655</v>
      </c>
      <c r="H9" s="8">
        <v>1198139981</v>
      </c>
      <c r="J9" s="8">
        <v>15860247636</v>
      </c>
      <c r="L9" s="9">
        <v>-7.34</v>
      </c>
      <c r="N9" s="8">
        <v>10375000000</v>
      </c>
      <c r="P9" s="37">
        <v>40113251859</v>
      </c>
      <c r="Q9" s="37"/>
      <c r="S9" s="8">
        <v>4048821748</v>
      </c>
      <c r="U9" s="8">
        <v>54537073607</v>
      </c>
      <c r="W9" s="9">
        <v>-36.020000000000003</v>
      </c>
    </row>
    <row r="10" spans="1:23" ht="21.75" customHeight="1">
      <c r="A10" s="38" t="s">
        <v>69</v>
      </c>
      <c r="B10" s="38"/>
      <c r="D10" s="11">
        <v>0</v>
      </c>
      <c r="F10" s="11">
        <v>0</v>
      </c>
      <c r="H10" s="11">
        <v>1813459159</v>
      </c>
      <c r="J10" s="11">
        <v>1813459159</v>
      </c>
      <c r="L10" s="12">
        <v>-0.84</v>
      </c>
      <c r="N10" s="11">
        <v>1566590757</v>
      </c>
      <c r="P10" s="39">
        <v>0</v>
      </c>
      <c r="Q10" s="39"/>
      <c r="S10" s="11">
        <v>24230185162</v>
      </c>
      <c r="U10" s="11">
        <v>25796775919</v>
      </c>
      <c r="W10" s="12">
        <v>-17.04</v>
      </c>
    </row>
    <row r="11" spans="1:23" ht="21.75" customHeight="1">
      <c r="A11" s="38" t="s">
        <v>64</v>
      </c>
      <c r="B11" s="38"/>
      <c r="D11" s="11">
        <v>0</v>
      </c>
      <c r="F11" s="11">
        <v>-18968744372</v>
      </c>
      <c r="H11" s="11">
        <v>-671178734</v>
      </c>
      <c r="J11" s="11">
        <v>-19639923106</v>
      </c>
      <c r="L11" s="12">
        <v>9.09</v>
      </c>
      <c r="N11" s="11">
        <v>19298067955</v>
      </c>
      <c r="P11" s="39">
        <v>-8217464797</v>
      </c>
      <c r="Q11" s="39"/>
      <c r="S11" s="11">
        <v>4748288876</v>
      </c>
      <c r="U11" s="11">
        <v>15828892034</v>
      </c>
      <c r="W11" s="12">
        <v>-10.46</v>
      </c>
    </row>
    <row r="12" spans="1:23" ht="21.75" customHeight="1">
      <c r="A12" s="38" t="s">
        <v>29</v>
      </c>
      <c r="B12" s="38"/>
      <c r="D12" s="11">
        <v>0</v>
      </c>
      <c r="F12" s="11">
        <v>-12888377707</v>
      </c>
      <c r="H12" s="11">
        <v>-5718</v>
      </c>
      <c r="J12" s="11">
        <v>-12888383425</v>
      </c>
      <c r="L12" s="12">
        <v>5.97</v>
      </c>
      <c r="N12" s="11">
        <v>0</v>
      </c>
      <c r="P12" s="39">
        <v>-11009623207</v>
      </c>
      <c r="Q12" s="39"/>
      <c r="S12" s="11">
        <v>-5718</v>
      </c>
      <c r="U12" s="11">
        <v>-11009628925</v>
      </c>
      <c r="W12" s="12">
        <v>7.27</v>
      </c>
    </row>
    <row r="13" spans="1:23" ht="21.75" customHeight="1">
      <c r="A13" s="38" t="s">
        <v>75</v>
      </c>
      <c r="B13" s="38"/>
      <c r="D13" s="11">
        <v>0</v>
      </c>
      <c r="F13" s="11">
        <v>-5177209997</v>
      </c>
      <c r="H13" s="11">
        <v>0</v>
      </c>
      <c r="J13" s="11">
        <v>-5177209997</v>
      </c>
      <c r="L13" s="12">
        <v>2.4</v>
      </c>
      <c r="N13" s="11">
        <v>6079320462</v>
      </c>
      <c r="P13" s="39">
        <v>-17569467960</v>
      </c>
      <c r="Q13" s="39"/>
      <c r="S13" s="11">
        <v>14513144</v>
      </c>
      <c r="U13" s="11">
        <v>-11475634354</v>
      </c>
      <c r="W13" s="12">
        <v>7.58</v>
      </c>
    </row>
    <row r="14" spans="1:23" ht="21.75" customHeight="1">
      <c r="A14" s="38" t="s">
        <v>173</v>
      </c>
      <c r="B14" s="38"/>
      <c r="D14" s="11">
        <v>0</v>
      </c>
      <c r="F14" s="11">
        <v>0</v>
      </c>
      <c r="H14" s="11">
        <v>0</v>
      </c>
      <c r="J14" s="11">
        <v>0</v>
      </c>
      <c r="L14" s="12">
        <v>0</v>
      </c>
      <c r="N14" s="11">
        <v>0</v>
      </c>
      <c r="P14" s="39">
        <v>0</v>
      </c>
      <c r="Q14" s="39"/>
      <c r="S14" s="11">
        <v>-255130905</v>
      </c>
      <c r="U14" s="11">
        <v>-255130905</v>
      </c>
      <c r="W14" s="12">
        <v>0.17</v>
      </c>
    </row>
    <row r="15" spans="1:23" ht="21.75" customHeight="1">
      <c r="A15" s="38" t="s">
        <v>174</v>
      </c>
      <c r="B15" s="38"/>
      <c r="D15" s="11">
        <v>0</v>
      </c>
      <c r="F15" s="11">
        <v>0</v>
      </c>
      <c r="H15" s="11">
        <v>0</v>
      </c>
      <c r="J15" s="11">
        <v>0</v>
      </c>
      <c r="L15" s="12">
        <v>0</v>
      </c>
      <c r="N15" s="11">
        <v>0</v>
      </c>
      <c r="P15" s="39">
        <v>0</v>
      </c>
      <c r="Q15" s="39"/>
      <c r="S15" s="11">
        <v>-3324422638</v>
      </c>
      <c r="U15" s="11">
        <v>-3324422638</v>
      </c>
      <c r="W15" s="12">
        <v>2.2000000000000002</v>
      </c>
    </row>
    <row r="16" spans="1:23" ht="21.75" customHeight="1">
      <c r="A16" s="38" t="s">
        <v>45</v>
      </c>
      <c r="B16" s="38"/>
      <c r="D16" s="11">
        <v>0</v>
      </c>
      <c r="F16" s="11">
        <v>-7338696194</v>
      </c>
      <c r="H16" s="11">
        <v>0</v>
      </c>
      <c r="J16" s="11">
        <v>-7338696194</v>
      </c>
      <c r="L16" s="12">
        <v>3.4</v>
      </c>
      <c r="N16" s="11">
        <v>0</v>
      </c>
      <c r="P16" s="39">
        <v>-29092688456</v>
      </c>
      <c r="Q16" s="39"/>
      <c r="S16" s="11">
        <v>-9507415391</v>
      </c>
      <c r="U16" s="11">
        <v>-38600103847</v>
      </c>
      <c r="W16" s="12">
        <v>25.5</v>
      </c>
    </row>
    <row r="17" spans="1:23" ht="21.75" customHeight="1">
      <c r="A17" s="38" t="s">
        <v>26</v>
      </c>
      <c r="B17" s="38"/>
      <c r="D17" s="11">
        <v>0</v>
      </c>
      <c r="F17" s="11">
        <v>-10195335772</v>
      </c>
      <c r="H17" s="11">
        <v>0</v>
      </c>
      <c r="J17" s="11">
        <v>-10195335772</v>
      </c>
      <c r="L17" s="12">
        <v>4.72</v>
      </c>
      <c r="N17" s="11">
        <v>0</v>
      </c>
      <c r="P17" s="39">
        <v>2617848351</v>
      </c>
      <c r="Q17" s="39"/>
      <c r="S17" s="11">
        <v>17832419486</v>
      </c>
      <c r="U17" s="11">
        <v>20450267837</v>
      </c>
      <c r="W17" s="12">
        <v>-13.51</v>
      </c>
    </row>
    <row r="18" spans="1:23" ht="21.75" customHeight="1">
      <c r="A18" s="38" t="s">
        <v>22</v>
      </c>
      <c r="B18" s="38"/>
      <c r="D18" s="11">
        <v>0</v>
      </c>
      <c r="F18" s="11">
        <v>-2732210407</v>
      </c>
      <c r="H18" s="11">
        <v>0</v>
      </c>
      <c r="J18" s="11">
        <v>-2732210407</v>
      </c>
      <c r="L18" s="12">
        <v>1.26</v>
      </c>
      <c r="N18" s="11">
        <v>1426470114</v>
      </c>
      <c r="P18" s="39">
        <v>-6017780016</v>
      </c>
      <c r="Q18" s="39"/>
      <c r="S18" s="11">
        <v>-1067930886</v>
      </c>
      <c r="U18" s="11">
        <v>-5659240788</v>
      </c>
      <c r="W18" s="12">
        <v>3.74</v>
      </c>
    </row>
    <row r="19" spans="1:23" ht="21.75" customHeight="1">
      <c r="A19" s="38" t="s">
        <v>175</v>
      </c>
      <c r="B19" s="38"/>
      <c r="D19" s="11">
        <v>0</v>
      </c>
      <c r="F19" s="11">
        <v>0</v>
      </c>
      <c r="H19" s="11">
        <v>0</v>
      </c>
      <c r="J19" s="11">
        <v>0</v>
      </c>
      <c r="L19" s="12">
        <v>0</v>
      </c>
      <c r="N19" s="11">
        <v>0</v>
      </c>
      <c r="P19" s="39">
        <v>0</v>
      </c>
      <c r="Q19" s="39"/>
      <c r="S19" s="11">
        <v>227491845</v>
      </c>
      <c r="U19" s="11">
        <v>227491845</v>
      </c>
      <c r="W19" s="12">
        <v>-0.15</v>
      </c>
    </row>
    <row r="20" spans="1:23" ht="21.75" customHeight="1">
      <c r="A20" s="38" t="s">
        <v>176</v>
      </c>
      <c r="B20" s="38"/>
      <c r="D20" s="11">
        <v>0</v>
      </c>
      <c r="F20" s="11">
        <v>0</v>
      </c>
      <c r="H20" s="11">
        <v>0</v>
      </c>
      <c r="J20" s="11">
        <v>0</v>
      </c>
      <c r="L20" s="12">
        <v>0</v>
      </c>
      <c r="N20" s="11">
        <v>0</v>
      </c>
      <c r="P20" s="39">
        <v>0</v>
      </c>
      <c r="Q20" s="39"/>
      <c r="S20" s="11">
        <v>-16046257838</v>
      </c>
      <c r="U20" s="11">
        <v>-16046257838</v>
      </c>
      <c r="W20" s="12">
        <v>10.6</v>
      </c>
    </row>
    <row r="21" spans="1:23" ht="21.75" customHeight="1">
      <c r="A21" s="38" t="s">
        <v>177</v>
      </c>
      <c r="B21" s="38"/>
      <c r="D21" s="11">
        <v>0</v>
      </c>
      <c r="F21" s="11">
        <v>0</v>
      </c>
      <c r="H21" s="11">
        <v>0</v>
      </c>
      <c r="J21" s="11">
        <v>0</v>
      </c>
      <c r="L21" s="12">
        <v>0</v>
      </c>
      <c r="N21" s="11">
        <v>0</v>
      </c>
      <c r="P21" s="39">
        <v>0</v>
      </c>
      <c r="Q21" s="39"/>
      <c r="S21" s="11">
        <v>-2945291612</v>
      </c>
      <c r="U21" s="11">
        <v>-2945291612</v>
      </c>
      <c r="W21" s="12">
        <v>1.95</v>
      </c>
    </row>
    <row r="22" spans="1:23" ht="21.75" customHeight="1">
      <c r="A22" s="38" t="s">
        <v>178</v>
      </c>
      <c r="B22" s="38"/>
      <c r="D22" s="11">
        <v>0</v>
      </c>
      <c r="F22" s="11">
        <v>0</v>
      </c>
      <c r="H22" s="11">
        <v>0</v>
      </c>
      <c r="J22" s="11">
        <v>0</v>
      </c>
      <c r="L22" s="12">
        <v>0</v>
      </c>
      <c r="N22" s="11">
        <v>0</v>
      </c>
      <c r="P22" s="39">
        <v>0</v>
      </c>
      <c r="Q22" s="39"/>
      <c r="S22" s="11">
        <v>-2711174542</v>
      </c>
      <c r="U22" s="11">
        <v>-2711174542</v>
      </c>
      <c r="W22" s="12">
        <v>1.79</v>
      </c>
    </row>
    <row r="23" spans="1:23" ht="21.75" customHeight="1">
      <c r="A23" s="38" t="s">
        <v>23</v>
      </c>
      <c r="B23" s="38"/>
      <c r="D23" s="11">
        <v>0</v>
      </c>
      <c r="F23" s="11">
        <v>-7987692932</v>
      </c>
      <c r="H23" s="11">
        <v>0</v>
      </c>
      <c r="J23" s="11">
        <v>-7987692932</v>
      </c>
      <c r="L23" s="12">
        <v>3.7</v>
      </c>
      <c r="N23" s="11">
        <v>0</v>
      </c>
      <c r="P23" s="39">
        <v>-8148249505</v>
      </c>
      <c r="Q23" s="39"/>
      <c r="S23" s="11">
        <v>3179646662</v>
      </c>
      <c r="U23" s="11">
        <v>-4968602843</v>
      </c>
      <c r="W23" s="12">
        <v>3.28</v>
      </c>
    </row>
    <row r="24" spans="1:23" ht="21.75" customHeight="1">
      <c r="A24" s="38" t="s">
        <v>47</v>
      </c>
      <c r="B24" s="38"/>
      <c r="D24" s="11">
        <v>0</v>
      </c>
      <c r="F24" s="11">
        <v>-1453262053</v>
      </c>
      <c r="H24" s="11">
        <v>0</v>
      </c>
      <c r="J24" s="11">
        <v>-1453262053</v>
      </c>
      <c r="L24" s="12">
        <v>0.67</v>
      </c>
      <c r="N24" s="11">
        <v>4587282723</v>
      </c>
      <c r="P24" s="39">
        <v>-25963438740</v>
      </c>
      <c r="Q24" s="39"/>
      <c r="S24" s="11">
        <v>-5678</v>
      </c>
      <c r="U24" s="11">
        <v>-21376161695</v>
      </c>
      <c r="W24" s="12">
        <v>14.12</v>
      </c>
    </row>
    <row r="25" spans="1:23" ht="21.75" customHeight="1">
      <c r="A25" s="38" t="s">
        <v>25</v>
      </c>
      <c r="B25" s="38"/>
      <c r="D25" s="11">
        <v>0</v>
      </c>
      <c r="F25" s="11">
        <v>-1593957258</v>
      </c>
      <c r="H25" s="11">
        <v>0</v>
      </c>
      <c r="J25" s="11">
        <v>-1593957258</v>
      </c>
      <c r="L25" s="12">
        <v>0.74</v>
      </c>
      <c r="N25" s="11">
        <v>385868520</v>
      </c>
      <c r="P25" s="39">
        <v>-1282837229</v>
      </c>
      <c r="Q25" s="39"/>
      <c r="S25" s="11">
        <v>5755340805</v>
      </c>
      <c r="U25" s="11">
        <v>4858372096</v>
      </c>
      <c r="W25" s="12">
        <v>-3.21</v>
      </c>
    </row>
    <row r="26" spans="1:23" ht="21.75" customHeight="1">
      <c r="A26" s="38" t="s">
        <v>62</v>
      </c>
      <c r="B26" s="38"/>
      <c r="D26" s="11">
        <v>0</v>
      </c>
      <c r="F26" s="11">
        <v>12219586388</v>
      </c>
      <c r="H26" s="11">
        <v>0</v>
      </c>
      <c r="J26" s="11">
        <v>12219586388</v>
      </c>
      <c r="L26" s="12">
        <v>-5.66</v>
      </c>
      <c r="N26" s="11">
        <v>9199572715</v>
      </c>
      <c r="P26" s="39">
        <v>-1268009461</v>
      </c>
      <c r="Q26" s="39"/>
      <c r="S26" s="11">
        <v>-6739</v>
      </c>
      <c r="U26" s="11">
        <v>7931556515</v>
      </c>
      <c r="W26" s="12">
        <v>-5.24</v>
      </c>
    </row>
    <row r="27" spans="1:23" ht="21.75" customHeight="1">
      <c r="A27" s="38" t="s">
        <v>48</v>
      </c>
      <c r="B27" s="38"/>
      <c r="D27" s="11">
        <v>0</v>
      </c>
      <c r="F27" s="11">
        <v>-14382909450</v>
      </c>
      <c r="H27" s="11">
        <v>0</v>
      </c>
      <c r="J27" s="11">
        <v>-14382909450</v>
      </c>
      <c r="L27" s="12">
        <v>6.66</v>
      </c>
      <c r="N27" s="11">
        <v>679204771</v>
      </c>
      <c r="P27" s="39">
        <v>-33999492145</v>
      </c>
      <c r="Q27" s="39"/>
      <c r="S27" s="11">
        <v>301495372</v>
      </c>
      <c r="U27" s="11">
        <v>-33018792002</v>
      </c>
      <c r="W27" s="12">
        <v>21.81</v>
      </c>
    </row>
    <row r="28" spans="1:23" ht="21.75" customHeight="1">
      <c r="A28" s="38" t="s">
        <v>55</v>
      </c>
      <c r="B28" s="38"/>
      <c r="D28" s="11">
        <v>0</v>
      </c>
      <c r="F28" s="11">
        <v>574883250</v>
      </c>
      <c r="H28" s="11">
        <v>0</v>
      </c>
      <c r="J28" s="11">
        <v>574883250</v>
      </c>
      <c r="L28" s="12">
        <v>-0.27</v>
      </c>
      <c r="N28" s="11">
        <v>19551905330</v>
      </c>
      <c r="P28" s="39">
        <v>-7808830915</v>
      </c>
      <c r="Q28" s="39"/>
      <c r="S28" s="11">
        <v>-690690607</v>
      </c>
      <c r="U28" s="11">
        <v>11052383808</v>
      </c>
      <c r="W28" s="12">
        <v>-7.3</v>
      </c>
    </row>
    <row r="29" spans="1:23" ht="21.75" customHeight="1">
      <c r="A29" s="38" t="s">
        <v>19</v>
      </c>
      <c r="B29" s="38"/>
      <c r="D29" s="11">
        <v>0</v>
      </c>
      <c r="F29" s="11">
        <v>220281877</v>
      </c>
      <c r="H29" s="11">
        <v>0</v>
      </c>
      <c r="J29" s="11">
        <v>220281877</v>
      </c>
      <c r="L29" s="12">
        <v>-0.1</v>
      </c>
      <c r="N29" s="11">
        <v>591508352</v>
      </c>
      <c r="P29" s="39">
        <v>-165386986</v>
      </c>
      <c r="Q29" s="39"/>
      <c r="S29" s="11">
        <v>2730202404</v>
      </c>
      <c r="U29" s="11">
        <v>3156323770</v>
      </c>
      <c r="W29" s="12">
        <v>-2.08</v>
      </c>
    </row>
    <row r="30" spans="1:23" ht="21.75" customHeight="1">
      <c r="A30" s="38" t="s">
        <v>179</v>
      </c>
      <c r="B30" s="38"/>
      <c r="D30" s="11">
        <v>0</v>
      </c>
      <c r="F30" s="11">
        <v>0</v>
      </c>
      <c r="H30" s="11">
        <v>0</v>
      </c>
      <c r="J30" s="11">
        <v>0</v>
      </c>
      <c r="L30" s="12">
        <v>0</v>
      </c>
      <c r="N30" s="11">
        <v>0</v>
      </c>
      <c r="P30" s="39">
        <v>0</v>
      </c>
      <c r="Q30" s="39"/>
      <c r="S30" s="11">
        <v>-482383764</v>
      </c>
      <c r="U30" s="11">
        <v>-482383764</v>
      </c>
      <c r="W30" s="12">
        <v>0.32</v>
      </c>
    </row>
    <row r="31" spans="1:23" ht="21.75" customHeight="1">
      <c r="A31" s="38" t="s">
        <v>180</v>
      </c>
      <c r="B31" s="38"/>
      <c r="D31" s="11">
        <v>0</v>
      </c>
      <c r="F31" s="11">
        <v>0</v>
      </c>
      <c r="H31" s="11">
        <v>0</v>
      </c>
      <c r="J31" s="11">
        <v>0</v>
      </c>
      <c r="L31" s="12">
        <v>0</v>
      </c>
      <c r="N31" s="11">
        <v>19604942838</v>
      </c>
      <c r="P31" s="39">
        <v>0</v>
      </c>
      <c r="Q31" s="39"/>
      <c r="S31" s="11">
        <v>-59209350794</v>
      </c>
      <c r="U31" s="11">
        <v>-39604407956</v>
      </c>
      <c r="W31" s="12">
        <v>26.16</v>
      </c>
    </row>
    <row r="32" spans="1:23" ht="21.75" customHeight="1">
      <c r="A32" s="38" t="s">
        <v>181</v>
      </c>
      <c r="B32" s="38"/>
      <c r="D32" s="11">
        <v>0</v>
      </c>
      <c r="F32" s="11">
        <v>0</v>
      </c>
      <c r="H32" s="11">
        <v>0</v>
      </c>
      <c r="J32" s="11">
        <v>0</v>
      </c>
      <c r="L32" s="12">
        <v>0</v>
      </c>
      <c r="N32" s="11">
        <v>0</v>
      </c>
      <c r="P32" s="39">
        <v>0</v>
      </c>
      <c r="Q32" s="39"/>
      <c r="S32" s="11">
        <v>6867663600</v>
      </c>
      <c r="U32" s="11">
        <v>6867663600</v>
      </c>
      <c r="W32" s="12">
        <v>-4.54</v>
      </c>
    </row>
    <row r="33" spans="1:23" ht="21.75" customHeight="1">
      <c r="A33" s="38" t="s">
        <v>182</v>
      </c>
      <c r="B33" s="38"/>
      <c r="D33" s="11">
        <v>0</v>
      </c>
      <c r="F33" s="11">
        <v>0</v>
      </c>
      <c r="H33" s="11">
        <v>0</v>
      </c>
      <c r="J33" s="11">
        <v>0</v>
      </c>
      <c r="L33" s="12">
        <v>0</v>
      </c>
      <c r="N33" s="11">
        <v>18082710400</v>
      </c>
      <c r="P33" s="39">
        <v>0</v>
      </c>
      <c r="Q33" s="39"/>
      <c r="S33" s="11">
        <v>-27178657242</v>
      </c>
      <c r="U33" s="11">
        <v>-9095946842</v>
      </c>
      <c r="W33" s="12">
        <v>6.01</v>
      </c>
    </row>
    <row r="34" spans="1:23" ht="21.75" customHeight="1">
      <c r="A34" s="38" t="s">
        <v>183</v>
      </c>
      <c r="B34" s="38"/>
      <c r="D34" s="11">
        <v>0</v>
      </c>
      <c r="F34" s="11">
        <v>0</v>
      </c>
      <c r="H34" s="11">
        <v>0</v>
      </c>
      <c r="J34" s="11">
        <v>0</v>
      </c>
      <c r="L34" s="12">
        <v>0</v>
      </c>
      <c r="N34" s="11">
        <v>0</v>
      </c>
      <c r="P34" s="39">
        <v>0</v>
      </c>
      <c r="Q34" s="39"/>
      <c r="S34" s="11">
        <v>1590618584</v>
      </c>
      <c r="U34" s="11">
        <v>1590618584</v>
      </c>
      <c r="W34" s="12">
        <v>-1.05</v>
      </c>
    </row>
    <row r="35" spans="1:23" ht="21.75" customHeight="1">
      <c r="A35" s="38" t="s">
        <v>31</v>
      </c>
      <c r="B35" s="38"/>
      <c r="D35" s="11">
        <v>0</v>
      </c>
      <c r="F35" s="11">
        <v>-7223281819</v>
      </c>
      <c r="H35" s="11">
        <v>0</v>
      </c>
      <c r="J35" s="11">
        <v>-7223281819</v>
      </c>
      <c r="L35" s="12">
        <v>3.34</v>
      </c>
      <c r="N35" s="11">
        <v>8344801649</v>
      </c>
      <c r="P35" s="39">
        <v>-17617571085</v>
      </c>
      <c r="Q35" s="39"/>
      <c r="S35" s="11">
        <v>-5217</v>
      </c>
      <c r="U35" s="11">
        <v>-9272774653</v>
      </c>
      <c r="W35" s="12">
        <v>6.13</v>
      </c>
    </row>
    <row r="36" spans="1:23" ht="21.75" customHeight="1">
      <c r="A36" s="38" t="s">
        <v>184</v>
      </c>
      <c r="B36" s="38"/>
      <c r="D36" s="11">
        <v>0</v>
      </c>
      <c r="F36" s="11">
        <v>0</v>
      </c>
      <c r="H36" s="11">
        <v>0</v>
      </c>
      <c r="J36" s="11">
        <v>0</v>
      </c>
      <c r="L36" s="12">
        <v>0</v>
      </c>
      <c r="N36" s="11">
        <v>0</v>
      </c>
      <c r="P36" s="39">
        <v>0</v>
      </c>
      <c r="Q36" s="39"/>
      <c r="S36" s="11">
        <v>-9607831562</v>
      </c>
      <c r="U36" s="11">
        <v>-9607831562</v>
      </c>
      <c r="W36" s="12">
        <v>6.35</v>
      </c>
    </row>
    <row r="37" spans="1:23" ht="21.75" customHeight="1">
      <c r="A37" s="38" t="s">
        <v>185</v>
      </c>
      <c r="B37" s="38"/>
      <c r="D37" s="11">
        <v>0</v>
      </c>
      <c r="F37" s="11">
        <v>0</v>
      </c>
      <c r="H37" s="11">
        <v>0</v>
      </c>
      <c r="J37" s="11">
        <v>0</v>
      </c>
      <c r="L37" s="12">
        <v>0</v>
      </c>
      <c r="N37" s="11">
        <v>0</v>
      </c>
      <c r="P37" s="39">
        <v>0</v>
      </c>
      <c r="Q37" s="39"/>
      <c r="S37" s="11">
        <v>35733429</v>
      </c>
      <c r="U37" s="11">
        <v>35733429</v>
      </c>
      <c r="W37" s="12">
        <v>-0.02</v>
      </c>
    </row>
    <row r="38" spans="1:23" ht="21.75" customHeight="1">
      <c r="A38" s="38" t="s">
        <v>77</v>
      </c>
      <c r="B38" s="38"/>
      <c r="D38" s="11">
        <v>0</v>
      </c>
      <c r="F38" s="11">
        <v>1591623014</v>
      </c>
      <c r="H38" s="11">
        <v>0</v>
      </c>
      <c r="J38" s="11">
        <v>1591623014</v>
      </c>
      <c r="L38" s="12">
        <v>-0.74</v>
      </c>
      <c r="N38" s="11">
        <v>0</v>
      </c>
      <c r="P38" s="39">
        <v>1591623014</v>
      </c>
      <c r="Q38" s="39"/>
      <c r="S38" s="11">
        <v>251530027</v>
      </c>
      <c r="U38" s="11">
        <v>1843153041</v>
      </c>
      <c r="W38" s="12">
        <v>-1.22</v>
      </c>
    </row>
    <row r="39" spans="1:23" ht="21.75" customHeight="1">
      <c r="A39" s="38" t="s">
        <v>21</v>
      </c>
      <c r="B39" s="38"/>
      <c r="D39" s="11">
        <v>0</v>
      </c>
      <c r="F39" s="11">
        <v>-6383042528</v>
      </c>
      <c r="H39" s="11">
        <v>0</v>
      </c>
      <c r="J39" s="11">
        <v>-6383042528</v>
      </c>
      <c r="L39" s="12">
        <v>2.95</v>
      </c>
      <c r="N39" s="11">
        <v>974653860</v>
      </c>
      <c r="P39" s="39">
        <v>-19662050908</v>
      </c>
      <c r="Q39" s="39"/>
      <c r="S39" s="11">
        <v>-25248783</v>
      </c>
      <c r="U39" s="11">
        <v>-18712645831</v>
      </c>
      <c r="W39" s="12">
        <v>12.36</v>
      </c>
    </row>
    <row r="40" spans="1:23" ht="21.75" customHeight="1">
      <c r="A40" s="38" t="s">
        <v>186</v>
      </c>
      <c r="B40" s="38"/>
      <c r="D40" s="11">
        <v>0</v>
      </c>
      <c r="F40" s="11">
        <v>0</v>
      </c>
      <c r="H40" s="11">
        <v>0</v>
      </c>
      <c r="J40" s="11">
        <v>0</v>
      </c>
      <c r="L40" s="12">
        <v>0</v>
      </c>
      <c r="N40" s="11">
        <v>0</v>
      </c>
      <c r="P40" s="39">
        <v>0</v>
      </c>
      <c r="Q40" s="39"/>
      <c r="S40" s="11">
        <v>-3368896653</v>
      </c>
      <c r="U40" s="11">
        <v>-3368896653</v>
      </c>
      <c r="W40" s="12">
        <v>2.23</v>
      </c>
    </row>
    <row r="41" spans="1:23" ht="21.75" customHeight="1">
      <c r="A41" s="38" t="s">
        <v>53</v>
      </c>
      <c r="B41" s="38"/>
      <c r="D41" s="11">
        <v>0</v>
      </c>
      <c r="F41" s="11">
        <v>-811144800</v>
      </c>
      <c r="H41" s="11">
        <v>0</v>
      </c>
      <c r="J41" s="11">
        <v>-811144800</v>
      </c>
      <c r="L41" s="12">
        <v>0.38</v>
      </c>
      <c r="N41" s="11">
        <v>0</v>
      </c>
      <c r="P41" s="39">
        <v>-6218776844</v>
      </c>
      <c r="Q41" s="39"/>
      <c r="S41" s="11">
        <v>-33675871</v>
      </c>
      <c r="U41" s="11">
        <v>-6252452715</v>
      </c>
      <c r="W41" s="12">
        <v>4.13</v>
      </c>
    </row>
    <row r="42" spans="1:23" ht="21.75" customHeight="1">
      <c r="A42" s="38" t="s">
        <v>65</v>
      </c>
      <c r="B42" s="38"/>
      <c r="D42" s="11">
        <v>0</v>
      </c>
      <c r="F42" s="11">
        <v>2866654552</v>
      </c>
      <c r="H42" s="11">
        <v>0</v>
      </c>
      <c r="J42" s="11">
        <v>2866654552</v>
      </c>
      <c r="L42" s="12">
        <v>-1.33</v>
      </c>
      <c r="N42" s="11">
        <v>36515817000</v>
      </c>
      <c r="P42" s="39">
        <v>-30450538108</v>
      </c>
      <c r="Q42" s="39"/>
      <c r="S42" s="11">
        <v>-3837915</v>
      </c>
      <c r="U42" s="11">
        <v>6061440977</v>
      </c>
      <c r="W42" s="12">
        <v>-4</v>
      </c>
    </row>
    <row r="43" spans="1:23" ht="21.75" customHeight="1">
      <c r="A43" s="38" t="s">
        <v>187</v>
      </c>
      <c r="B43" s="38"/>
      <c r="D43" s="11">
        <v>0</v>
      </c>
      <c r="F43" s="11">
        <v>0</v>
      </c>
      <c r="H43" s="11">
        <v>0</v>
      </c>
      <c r="J43" s="11">
        <v>0</v>
      </c>
      <c r="L43" s="12">
        <v>0</v>
      </c>
      <c r="N43" s="11">
        <v>0</v>
      </c>
      <c r="P43" s="39">
        <v>0</v>
      </c>
      <c r="Q43" s="39"/>
      <c r="S43" s="11">
        <v>32688677</v>
      </c>
      <c r="U43" s="11">
        <v>32688677</v>
      </c>
      <c r="W43" s="12">
        <v>-0.02</v>
      </c>
    </row>
    <row r="44" spans="1:23" ht="21.75" customHeight="1">
      <c r="A44" s="38" t="s">
        <v>68</v>
      </c>
      <c r="B44" s="38"/>
      <c r="D44" s="11">
        <v>0</v>
      </c>
      <c r="F44" s="11">
        <v>-6930516600</v>
      </c>
      <c r="H44" s="11">
        <v>0</v>
      </c>
      <c r="J44" s="11">
        <v>-6930516600</v>
      </c>
      <c r="L44" s="12">
        <v>3.21</v>
      </c>
      <c r="N44" s="11">
        <v>0</v>
      </c>
      <c r="P44" s="39">
        <v>-11363711426</v>
      </c>
      <c r="Q44" s="39"/>
      <c r="S44" s="11">
        <v>1436664812</v>
      </c>
      <c r="U44" s="11">
        <v>-9927046614</v>
      </c>
      <c r="W44" s="12">
        <v>6.56</v>
      </c>
    </row>
    <row r="45" spans="1:23" ht="21.75" customHeight="1">
      <c r="A45" s="38" t="s">
        <v>188</v>
      </c>
      <c r="B45" s="38"/>
      <c r="D45" s="11">
        <v>0</v>
      </c>
      <c r="F45" s="11">
        <v>0</v>
      </c>
      <c r="H45" s="11">
        <v>0</v>
      </c>
      <c r="J45" s="11">
        <v>0</v>
      </c>
      <c r="L45" s="12">
        <v>0</v>
      </c>
      <c r="N45" s="11">
        <v>0</v>
      </c>
      <c r="P45" s="39">
        <v>0</v>
      </c>
      <c r="Q45" s="39"/>
      <c r="S45" s="11">
        <v>0</v>
      </c>
      <c r="U45" s="11">
        <v>0</v>
      </c>
      <c r="W45" s="12">
        <v>0</v>
      </c>
    </row>
    <row r="46" spans="1:23" ht="21.75" customHeight="1">
      <c r="A46" s="38" t="s">
        <v>189</v>
      </c>
      <c r="B46" s="38"/>
      <c r="D46" s="11">
        <v>0</v>
      </c>
      <c r="F46" s="11">
        <v>0</v>
      </c>
      <c r="H46" s="11">
        <v>0</v>
      </c>
      <c r="J46" s="11">
        <v>0</v>
      </c>
      <c r="L46" s="12">
        <v>0</v>
      </c>
      <c r="N46" s="11">
        <v>0</v>
      </c>
      <c r="P46" s="39">
        <v>0</v>
      </c>
      <c r="Q46" s="39"/>
      <c r="S46" s="11">
        <v>3926038403</v>
      </c>
      <c r="U46" s="11">
        <v>3926038403</v>
      </c>
      <c r="W46" s="12">
        <v>-2.59</v>
      </c>
    </row>
    <row r="47" spans="1:23" ht="21.75" customHeight="1">
      <c r="A47" s="38" t="s">
        <v>28</v>
      </c>
      <c r="B47" s="38"/>
      <c r="D47" s="11">
        <v>0</v>
      </c>
      <c r="F47" s="11">
        <v>-23870122650</v>
      </c>
      <c r="H47" s="11">
        <v>0</v>
      </c>
      <c r="J47" s="11">
        <v>-23870122650</v>
      </c>
      <c r="L47" s="12">
        <v>11.05</v>
      </c>
      <c r="N47" s="11">
        <v>22892000000</v>
      </c>
      <c r="P47" s="39">
        <v>-48557272949</v>
      </c>
      <c r="Q47" s="39"/>
      <c r="S47" s="11">
        <v>-2604</v>
      </c>
      <c r="U47" s="11">
        <v>-25665275553</v>
      </c>
      <c r="W47" s="12">
        <v>16.95</v>
      </c>
    </row>
    <row r="48" spans="1:23" ht="21.75" customHeight="1">
      <c r="A48" s="38" t="s">
        <v>71</v>
      </c>
      <c r="B48" s="38"/>
      <c r="D48" s="11">
        <v>4510724346</v>
      </c>
      <c r="F48" s="11">
        <v>-15098625450</v>
      </c>
      <c r="H48" s="11">
        <v>0</v>
      </c>
      <c r="J48" s="11">
        <v>-10587901104</v>
      </c>
      <c r="L48" s="12">
        <v>4.9000000000000004</v>
      </c>
      <c r="N48" s="11">
        <v>4510724346</v>
      </c>
      <c r="P48" s="39">
        <v>7519456072</v>
      </c>
      <c r="Q48" s="39"/>
      <c r="S48" s="11">
        <v>4800990765</v>
      </c>
      <c r="U48" s="11">
        <v>16831171183</v>
      </c>
      <c r="W48" s="12">
        <v>-11.12</v>
      </c>
    </row>
    <row r="49" spans="1:23" ht="21.75" customHeight="1">
      <c r="A49" s="38" t="s">
        <v>190</v>
      </c>
      <c r="B49" s="38"/>
      <c r="D49" s="11">
        <v>0</v>
      </c>
      <c r="F49" s="11">
        <v>0</v>
      </c>
      <c r="H49" s="11">
        <v>0</v>
      </c>
      <c r="J49" s="11">
        <v>0</v>
      </c>
      <c r="L49" s="12">
        <v>0</v>
      </c>
      <c r="N49" s="11">
        <v>1843434343</v>
      </c>
      <c r="P49" s="39">
        <v>0</v>
      </c>
      <c r="Q49" s="39"/>
      <c r="S49" s="11">
        <v>427114546</v>
      </c>
      <c r="U49" s="11">
        <v>2270548889</v>
      </c>
      <c r="W49" s="12">
        <v>-1.5</v>
      </c>
    </row>
    <row r="50" spans="1:23" ht="21.75" customHeight="1">
      <c r="A50" s="38" t="s">
        <v>60</v>
      </c>
      <c r="B50" s="38"/>
      <c r="D50" s="11">
        <v>0</v>
      </c>
      <c r="F50" s="11">
        <v>-4290075243</v>
      </c>
      <c r="H50" s="11">
        <v>0</v>
      </c>
      <c r="J50" s="11">
        <v>-4290075243</v>
      </c>
      <c r="L50" s="12">
        <v>1.99</v>
      </c>
      <c r="N50" s="11">
        <v>7205659773</v>
      </c>
      <c r="P50" s="39">
        <v>-34320596681</v>
      </c>
      <c r="Q50" s="39"/>
      <c r="S50" s="11">
        <v>-10536</v>
      </c>
      <c r="U50" s="11">
        <v>-27114947444</v>
      </c>
      <c r="W50" s="12">
        <v>17.91</v>
      </c>
    </row>
    <row r="51" spans="1:23" ht="21.75" customHeight="1">
      <c r="A51" s="38" t="s">
        <v>191</v>
      </c>
      <c r="B51" s="38"/>
      <c r="D51" s="11">
        <v>0</v>
      </c>
      <c r="F51" s="11">
        <v>0</v>
      </c>
      <c r="H51" s="11">
        <v>0</v>
      </c>
      <c r="J51" s="11">
        <v>0</v>
      </c>
      <c r="L51" s="12">
        <v>0</v>
      </c>
      <c r="N51" s="11">
        <v>0</v>
      </c>
      <c r="P51" s="39">
        <v>0</v>
      </c>
      <c r="Q51" s="39"/>
      <c r="S51" s="11">
        <v>-1412489158</v>
      </c>
      <c r="U51" s="11">
        <v>-1412489158</v>
      </c>
      <c r="W51" s="12">
        <v>0.93</v>
      </c>
    </row>
    <row r="52" spans="1:23" ht="21.75" customHeight="1">
      <c r="A52" s="38" t="s">
        <v>192</v>
      </c>
      <c r="B52" s="38"/>
      <c r="D52" s="11">
        <v>0</v>
      </c>
      <c r="F52" s="11">
        <v>0</v>
      </c>
      <c r="H52" s="11">
        <v>0</v>
      </c>
      <c r="J52" s="11">
        <v>0</v>
      </c>
      <c r="L52" s="12">
        <v>0</v>
      </c>
      <c r="N52" s="11">
        <v>0</v>
      </c>
      <c r="P52" s="39">
        <v>0</v>
      </c>
      <c r="Q52" s="39"/>
      <c r="S52" s="11">
        <v>-1537145041</v>
      </c>
      <c r="U52" s="11">
        <v>-1537145041</v>
      </c>
      <c r="W52" s="12">
        <v>1.02</v>
      </c>
    </row>
    <row r="53" spans="1:23" ht="21.75" customHeight="1">
      <c r="A53" s="38" t="s">
        <v>193</v>
      </c>
      <c r="B53" s="38"/>
      <c r="D53" s="11">
        <v>0</v>
      </c>
      <c r="F53" s="11">
        <v>0</v>
      </c>
      <c r="H53" s="11">
        <v>0</v>
      </c>
      <c r="J53" s="11">
        <v>0</v>
      </c>
      <c r="L53" s="12">
        <v>0</v>
      </c>
      <c r="N53" s="11">
        <v>0</v>
      </c>
      <c r="P53" s="39">
        <v>0</v>
      </c>
      <c r="Q53" s="39"/>
      <c r="S53" s="11">
        <v>-10687150108</v>
      </c>
      <c r="U53" s="11">
        <v>-10687150108</v>
      </c>
      <c r="W53" s="12">
        <v>7.06</v>
      </c>
    </row>
    <row r="54" spans="1:23" ht="21.75" customHeight="1">
      <c r="A54" s="38" t="s">
        <v>194</v>
      </c>
      <c r="B54" s="38"/>
      <c r="D54" s="11">
        <v>0</v>
      </c>
      <c r="F54" s="11">
        <v>0</v>
      </c>
      <c r="H54" s="11">
        <v>0</v>
      </c>
      <c r="J54" s="11">
        <v>0</v>
      </c>
      <c r="L54" s="12">
        <v>0</v>
      </c>
      <c r="N54" s="11">
        <v>0</v>
      </c>
      <c r="P54" s="39">
        <v>0</v>
      </c>
      <c r="Q54" s="39"/>
      <c r="S54" s="11">
        <v>928403469</v>
      </c>
      <c r="U54" s="11">
        <v>928403469</v>
      </c>
      <c r="W54" s="12">
        <v>-0.61</v>
      </c>
    </row>
    <row r="55" spans="1:23" ht="21.75" customHeight="1">
      <c r="A55" s="38" t="s">
        <v>72</v>
      </c>
      <c r="B55" s="38"/>
      <c r="D55" s="11">
        <v>0</v>
      </c>
      <c r="F55" s="11">
        <v>-13777533000</v>
      </c>
      <c r="H55" s="11">
        <v>0</v>
      </c>
      <c r="J55" s="11">
        <v>-13777533000</v>
      </c>
      <c r="L55" s="12">
        <v>6.38</v>
      </c>
      <c r="N55" s="11">
        <v>11582666667</v>
      </c>
      <c r="P55" s="39">
        <v>-36366891051</v>
      </c>
      <c r="Q55" s="39"/>
      <c r="S55" s="11">
        <v>0</v>
      </c>
      <c r="U55" s="11">
        <v>-24784224384</v>
      </c>
      <c r="W55" s="12">
        <v>16.37</v>
      </c>
    </row>
    <row r="56" spans="1:23" ht="21.75" customHeight="1">
      <c r="A56" s="38" t="s">
        <v>49</v>
      </c>
      <c r="B56" s="38"/>
      <c r="D56" s="11">
        <v>0</v>
      </c>
      <c r="F56" s="11">
        <v>-2648149200</v>
      </c>
      <c r="H56" s="11">
        <v>0</v>
      </c>
      <c r="J56" s="11">
        <v>-2648149200</v>
      </c>
      <c r="L56" s="12">
        <v>1.23</v>
      </c>
      <c r="N56" s="11">
        <v>11305000000</v>
      </c>
      <c r="P56" s="39">
        <v>-9332957162</v>
      </c>
      <c r="Q56" s="39"/>
      <c r="S56" s="11">
        <v>0</v>
      </c>
      <c r="U56" s="11">
        <v>1972042838</v>
      </c>
      <c r="W56" s="12">
        <v>-1.3</v>
      </c>
    </row>
    <row r="57" spans="1:23" ht="21.75" customHeight="1">
      <c r="A57" s="38" t="s">
        <v>51</v>
      </c>
      <c r="B57" s="38"/>
      <c r="D57" s="11">
        <v>0</v>
      </c>
      <c r="F57" s="11">
        <v>-2616339600</v>
      </c>
      <c r="H57" s="11">
        <v>0</v>
      </c>
      <c r="J57" s="11">
        <v>-2616339600</v>
      </c>
      <c r="L57" s="12">
        <v>1.21</v>
      </c>
      <c r="N57" s="11">
        <v>27448000000</v>
      </c>
      <c r="P57" s="39">
        <v>-9083883604</v>
      </c>
      <c r="Q57" s="39"/>
      <c r="S57" s="11">
        <v>0</v>
      </c>
      <c r="U57" s="11">
        <v>18364116396</v>
      </c>
      <c r="W57" s="12">
        <v>-12.13</v>
      </c>
    </row>
    <row r="58" spans="1:23" ht="21.75" customHeight="1">
      <c r="A58" s="38" t="s">
        <v>40</v>
      </c>
      <c r="B58" s="38"/>
      <c r="D58" s="11">
        <v>0</v>
      </c>
      <c r="F58" s="11">
        <v>-4101777143</v>
      </c>
      <c r="H58" s="11">
        <v>0</v>
      </c>
      <c r="J58" s="11">
        <v>-4101777143</v>
      </c>
      <c r="L58" s="12">
        <v>1.9</v>
      </c>
      <c r="N58" s="11">
        <v>3596036559</v>
      </c>
      <c r="P58" s="39">
        <v>-7356625815</v>
      </c>
      <c r="Q58" s="39"/>
      <c r="S58" s="11">
        <v>0</v>
      </c>
      <c r="U58" s="11">
        <v>-3760589256</v>
      </c>
      <c r="W58" s="12">
        <v>2.48</v>
      </c>
    </row>
    <row r="59" spans="1:23" ht="21.75" customHeight="1">
      <c r="A59" s="38" t="s">
        <v>52</v>
      </c>
      <c r="B59" s="38"/>
      <c r="D59" s="11">
        <v>0</v>
      </c>
      <c r="F59" s="11">
        <v>-10910692800</v>
      </c>
      <c r="H59" s="11">
        <v>0</v>
      </c>
      <c r="J59" s="11">
        <v>-10910692800</v>
      </c>
      <c r="L59" s="12">
        <v>5.05</v>
      </c>
      <c r="N59" s="11">
        <v>2688000000</v>
      </c>
      <c r="P59" s="39">
        <v>-77376852000</v>
      </c>
      <c r="Q59" s="39"/>
      <c r="S59" s="11">
        <v>0</v>
      </c>
      <c r="U59" s="11">
        <v>-74688852000</v>
      </c>
      <c r="W59" s="12">
        <v>49.34</v>
      </c>
    </row>
    <row r="60" spans="1:23" ht="21.75" customHeight="1">
      <c r="A60" s="38" t="s">
        <v>73</v>
      </c>
      <c r="B60" s="38"/>
      <c r="D60" s="11">
        <v>0</v>
      </c>
      <c r="F60" s="11">
        <v>-1476144448</v>
      </c>
      <c r="H60" s="11">
        <v>0</v>
      </c>
      <c r="J60" s="11">
        <v>-1476144448</v>
      </c>
      <c r="L60" s="12">
        <v>0.68</v>
      </c>
      <c r="N60" s="11">
        <v>903362882</v>
      </c>
      <c r="P60" s="39">
        <v>-3075300934</v>
      </c>
      <c r="Q60" s="39"/>
      <c r="S60" s="11">
        <v>0</v>
      </c>
      <c r="U60" s="11">
        <v>-2171938052</v>
      </c>
      <c r="W60" s="12">
        <v>1.43</v>
      </c>
    </row>
    <row r="61" spans="1:23" ht="21.75" customHeight="1">
      <c r="A61" s="38" t="s">
        <v>54</v>
      </c>
      <c r="B61" s="38"/>
      <c r="D61" s="11">
        <v>0</v>
      </c>
      <c r="F61" s="11">
        <v>6862812749</v>
      </c>
      <c r="H61" s="11">
        <v>0</v>
      </c>
      <c r="J61" s="11">
        <v>6862812749</v>
      </c>
      <c r="L61" s="12">
        <v>-3.18</v>
      </c>
      <c r="N61" s="11">
        <v>2520000000</v>
      </c>
      <c r="P61" s="39">
        <v>19255912360</v>
      </c>
      <c r="Q61" s="39"/>
      <c r="S61" s="11">
        <v>0</v>
      </c>
      <c r="U61" s="11">
        <v>21775912360</v>
      </c>
      <c r="W61" s="12">
        <v>-14.38</v>
      </c>
    </row>
    <row r="62" spans="1:23" ht="21.75" customHeight="1">
      <c r="A62" s="38" t="s">
        <v>76</v>
      </c>
      <c r="B62" s="38"/>
      <c r="D62" s="11">
        <v>0</v>
      </c>
      <c r="F62" s="11">
        <v>-4135248000</v>
      </c>
      <c r="H62" s="11">
        <v>0</v>
      </c>
      <c r="J62" s="11">
        <v>-4135248000</v>
      </c>
      <c r="L62" s="12">
        <v>1.91</v>
      </c>
      <c r="N62" s="11">
        <v>11770542636</v>
      </c>
      <c r="P62" s="39">
        <v>7986444866</v>
      </c>
      <c r="Q62" s="39"/>
      <c r="S62" s="11">
        <v>0</v>
      </c>
      <c r="U62" s="11">
        <v>19756987502</v>
      </c>
      <c r="W62" s="12">
        <v>-13.05</v>
      </c>
    </row>
    <row r="63" spans="1:23" ht="21.75" customHeight="1">
      <c r="A63" s="38" t="s">
        <v>70</v>
      </c>
      <c r="B63" s="38"/>
      <c r="D63" s="11">
        <v>0</v>
      </c>
      <c r="F63" s="11">
        <v>-4762558858</v>
      </c>
      <c r="H63" s="11">
        <v>0</v>
      </c>
      <c r="J63" s="11">
        <v>-4762558858</v>
      </c>
      <c r="L63" s="12">
        <v>2.2000000000000002</v>
      </c>
      <c r="N63" s="11">
        <v>3933816935</v>
      </c>
      <c r="P63" s="39">
        <v>259051318</v>
      </c>
      <c r="Q63" s="39"/>
      <c r="S63" s="11">
        <v>0</v>
      </c>
      <c r="U63" s="11">
        <v>4192868253</v>
      </c>
      <c r="W63" s="12">
        <v>-2.77</v>
      </c>
    </row>
    <row r="64" spans="1:23" ht="21.75" customHeight="1">
      <c r="A64" s="38" t="s">
        <v>74</v>
      </c>
      <c r="B64" s="38"/>
      <c r="D64" s="11">
        <v>0</v>
      </c>
      <c r="F64" s="11">
        <v>-7773868620</v>
      </c>
      <c r="H64" s="11">
        <v>0</v>
      </c>
      <c r="J64" s="11">
        <v>-7773868620</v>
      </c>
      <c r="L64" s="12">
        <v>3.6</v>
      </c>
      <c r="N64" s="11">
        <v>9680611111</v>
      </c>
      <c r="P64" s="39">
        <v>-6561573939</v>
      </c>
      <c r="Q64" s="39"/>
      <c r="S64" s="11">
        <v>0</v>
      </c>
      <c r="U64" s="11">
        <v>3119037172</v>
      </c>
      <c r="W64" s="12">
        <v>-2.06</v>
      </c>
    </row>
    <row r="65" spans="1:23" ht="21.75" customHeight="1">
      <c r="A65" s="38" t="s">
        <v>43</v>
      </c>
      <c r="B65" s="38"/>
      <c r="D65" s="11">
        <v>0</v>
      </c>
      <c r="F65" s="11">
        <v>-7050510243</v>
      </c>
      <c r="H65" s="11">
        <v>0</v>
      </c>
      <c r="J65" s="11">
        <v>-7050510243</v>
      </c>
      <c r="L65" s="12">
        <v>3.26</v>
      </c>
      <c r="N65" s="11">
        <v>3289445196</v>
      </c>
      <c r="P65" s="39">
        <v>-4331335082</v>
      </c>
      <c r="Q65" s="39"/>
      <c r="S65" s="11">
        <v>0</v>
      </c>
      <c r="U65" s="11">
        <v>-1041889886</v>
      </c>
      <c r="W65" s="12">
        <v>0.69</v>
      </c>
    </row>
    <row r="66" spans="1:23" ht="21.75" customHeight="1">
      <c r="A66" s="38" t="s">
        <v>61</v>
      </c>
      <c r="B66" s="38"/>
      <c r="D66" s="11">
        <v>318263056</v>
      </c>
      <c r="F66" s="11">
        <v>-6575640750</v>
      </c>
      <c r="H66" s="11">
        <v>0</v>
      </c>
      <c r="J66" s="11">
        <v>-6257377694</v>
      </c>
      <c r="L66" s="12">
        <v>2.9</v>
      </c>
      <c r="N66" s="11">
        <v>318263056</v>
      </c>
      <c r="P66" s="39">
        <v>-16171205400</v>
      </c>
      <c r="Q66" s="39"/>
      <c r="S66" s="11">
        <v>0</v>
      </c>
      <c r="U66" s="11">
        <v>-15852942344</v>
      </c>
      <c r="W66" s="12">
        <v>10.47</v>
      </c>
    </row>
    <row r="67" spans="1:23" ht="21.75" customHeight="1">
      <c r="A67" s="38" t="s">
        <v>27</v>
      </c>
      <c r="B67" s="38"/>
      <c r="D67" s="11">
        <v>0</v>
      </c>
      <c r="F67" s="11">
        <v>564060730</v>
      </c>
      <c r="H67" s="11">
        <v>0</v>
      </c>
      <c r="J67" s="11">
        <v>564060730</v>
      </c>
      <c r="L67" s="12">
        <v>-0.26</v>
      </c>
      <c r="N67" s="11">
        <v>2103397065</v>
      </c>
      <c r="P67" s="39">
        <v>54913874424</v>
      </c>
      <c r="Q67" s="39"/>
      <c r="S67" s="11">
        <v>0</v>
      </c>
      <c r="U67" s="11">
        <v>57017271489</v>
      </c>
      <c r="W67" s="12">
        <v>-37.659999999999997</v>
      </c>
    </row>
    <row r="68" spans="1:23" ht="21.75" customHeight="1">
      <c r="A68" s="38" t="s">
        <v>32</v>
      </c>
      <c r="B68" s="38"/>
      <c r="D68" s="11">
        <v>0</v>
      </c>
      <c r="F68" s="11">
        <v>-4983287074</v>
      </c>
      <c r="H68" s="11">
        <v>0</v>
      </c>
      <c r="J68" s="11">
        <v>-4983287074</v>
      </c>
      <c r="L68" s="12">
        <v>2.31</v>
      </c>
      <c r="N68" s="11">
        <v>8795572933</v>
      </c>
      <c r="P68" s="39">
        <v>-12981155219</v>
      </c>
      <c r="Q68" s="39"/>
      <c r="S68" s="11">
        <v>0</v>
      </c>
      <c r="U68" s="11">
        <v>-4185582286</v>
      </c>
      <c r="W68" s="12">
        <v>2.76</v>
      </c>
    </row>
    <row r="69" spans="1:23" ht="21.75" customHeight="1">
      <c r="A69" s="38" t="s">
        <v>33</v>
      </c>
      <c r="B69" s="38"/>
      <c r="D69" s="11">
        <v>0</v>
      </c>
      <c r="F69" s="11">
        <v>-9099191477</v>
      </c>
      <c r="H69" s="11">
        <v>0</v>
      </c>
      <c r="J69" s="11">
        <v>-9099191477</v>
      </c>
      <c r="L69" s="12">
        <v>4.21</v>
      </c>
      <c r="N69" s="11">
        <v>14857441210</v>
      </c>
      <c r="P69" s="39">
        <v>-14494691952</v>
      </c>
      <c r="Q69" s="39"/>
      <c r="S69" s="11">
        <v>0</v>
      </c>
      <c r="U69" s="11">
        <v>362749258</v>
      </c>
      <c r="W69" s="12">
        <v>-0.24</v>
      </c>
    </row>
    <row r="70" spans="1:23" ht="21.75" customHeight="1">
      <c r="A70" s="38" t="s">
        <v>42</v>
      </c>
      <c r="B70" s="38"/>
      <c r="D70" s="11">
        <v>2447453256</v>
      </c>
      <c r="F70" s="11">
        <v>-6242634000</v>
      </c>
      <c r="H70" s="11">
        <v>0</v>
      </c>
      <c r="J70" s="11">
        <v>-3795180744</v>
      </c>
      <c r="L70" s="12">
        <v>1.76</v>
      </c>
      <c r="N70" s="11">
        <v>2447453256</v>
      </c>
      <c r="P70" s="39">
        <v>-27236970000</v>
      </c>
      <c r="Q70" s="39"/>
      <c r="S70" s="11">
        <v>0</v>
      </c>
      <c r="U70" s="11">
        <v>-24789516744</v>
      </c>
      <c r="W70" s="12">
        <v>16.37</v>
      </c>
    </row>
    <row r="71" spans="1:23" ht="21.75" customHeight="1">
      <c r="A71" s="38" t="s">
        <v>20</v>
      </c>
      <c r="B71" s="38"/>
      <c r="D71" s="11">
        <v>0</v>
      </c>
      <c r="F71" s="11">
        <v>1568186188</v>
      </c>
      <c r="H71" s="11">
        <v>0</v>
      </c>
      <c r="J71" s="11">
        <v>1568186188</v>
      </c>
      <c r="L71" s="12">
        <v>-0.73</v>
      </c>
      <c r="N71" s="11">
        <v>5100000000</v>
      </c>
      <c r="P71" s="39">
        <v>4097663283</v>
      </c>
      <c r="Q71" s="39"/>
      <c r="S71" s="11">
        <v>0</v>
      </c>
      <c r="U71" s="11">
        <v>9197663283</v>
      </c>
      <c r="W71" s="12">
        <v>-6.08</v>
      </c>
    </row>
    <row r="72" spans="1:23" ht="21.75" customHeight="1">
      <c r="A72" s="38" t="s">
        <v>24</v>
      </c>
      <c r="B72" s="38"/>
      <c r="D72" s="11">
        <v>0</v>
      </c>
      <c r="F72" s="11">
        <v>-8192123381</v>
      </c>
      <c r="H72" s="11">
        <v>0</v>
      </c>
      <c r="J72" s="11">
        <v>-8192123381</v>
      </c>
      <c r="L72" s="12">
        <v>3.79</v>
      </c>
      <c r="N72" s="11">
        <v>3605486829</v>
      </c>
      <c r="P72" s="39">
        <v>-19759131145</v>
      </c>
      <c r="Q72" s="39"/>
      <c r="S72" s="11">
        <v>0</v>
      </c>
      <c r="U72" s="11">
        <v>-16153644316</v>
      </c>
      <c r="W72" s="12">
        <v>10.67</v>
      </c>
    </row>
    <row r="73" spans="1:23" ht="21.75" customHeight="1">
      <c r="A73" s="38" t="s">
        <v>34</v>
      </c>
      <c r="B73" s="38"/>
      <c r="D73" s="11">
        <v>0</v>
      </c>
      <c r="F73" s="11">
        <v>-2975191650</v>
      </c>
      <c r="H73" s="11">
        <v>0</v>
      </c>
      <c r="J73" s="11">
        <v>-2975191650</v>
      </c>
      <c r="L73" s="12">
        <v>1.38</v>
      </c>
      <c r="N73" s="11">
        <v>7640859788</v>
      </c>
      <c r="P73" s="39">
        <v>1950715519</v>
      </c>
      <c r="Q73" s="39"/>
      <c r="S73" s="11">
        <v>0</v>
      </c>
      <c r="U73" s="11">
        <v>9591575307</v>
      </c>
      <c r="W73" s="12">
        <v>-6.34</v>
      </c>
    </row>
    <row r="74" spans="1:23" ht="21.75" customHeight="1">
      <c r="A74" s="38" t="s">
        <v>56</v>
      </c>
      <c r="B74" s="38"/>
      <c r="D74" s="11">
        <v>0</v>
      </c>
      <c r="F74" s="11">
        <v>-8198817832</v>
      </c>
      <c r="H74" s="11">
        <v>0</v>
      </c>
      <c r="J74" s="11">
        <v>-8198817832</v>
      </c>
      <c r="L74" s="12">
        <v>3.8</v>
      </c>
      <c r="N74" s="11">
        <v>3909295500</v>
      </c>
      <c r="P74" s="39">
        <v>-8898304166</v>
      </c>
      <c r="Q74" s="39"/>
      <c r="S74" s="11">
        <v>0</v>
      </c>
      <c r="U74" s="11">
        <v>-4989008666</v>
      </c>
      <c r="W74" s="12">
        <v>3.3</v>
      </c>
    </row>
    <row r="75" spans="1:23" ht="21.75" customHeight="1">
      <c r="A75" s="38" t="s">
        <v>59</v>
      </c>
      <c r="B75" s="38"/>
      <c r="D75" s="11">
        <v>0</v>
      </c>
      <c r="F75" s="11">
        <v>229317539</v>
      </c>
      <c r="H75" s="11">
        <v>0</v>
      </c>
      <c r="J75" s="11">
        <v>229317539</v>
      </c>
      <c r="L75" s="12">
        <v>-0.11</v>
      </c>
      <c r="N75" s="11">
        <v>1205487000</v>
      </c>
      <c r="P75" s="39">
        <v>-3670464470</v>
      </c>
      <c r="Q75" s="39"/>
      <c r="S75" s="11">
        <v>0</v>
      </c>
      <c r="U75" s="11">
        <v>-2464977470</v>
      </c>
      <c r="W75" s="12">
        <v>1.63</v>
      </c>
    </row>
    <row r="76" spans="1:23" ht="21.75" customHeight="1">
      <c r="A76" s="38" t="s">
        <v>66</v>
      </c>
      <c r="B76" s="38"/>
      <c r="D76" s="11">
        <v>0</v>
      </c>
      <c r="F76" s="11">
        <v>-4760164135</v>
      </c>
      <c r="H76" s="11">
        <v>0</v>
      </c>
      <c r="J76" s="11">
        <v>-4760164135</v>
      </c>
      <c r="L76" s="12">
        <v>2.2000000000000002</v>
      </c>
      <c r="N76" s="11">
        <v>3500</v>
      </c>
      <c r="P76" s="39">
        <v>-4760174721</v>
      </c>
      <c r="Q76" s="39"/>
      <c r="S76" s="11">
        <v>0</v>
      </c>
      <c r="U76" s="11">
        <v>-4760171221</v>
      </c>
      <c r="W76" s="12">
        <v>3.14</v>
      </c>
    </row>
    <row r="77" spans="1:23" ht="21.75" customHeight="1">
      <c r="A77" s="38" t="s">
        <v>58</v>
      </c>
      <c r="B77" s="38"/>
      <c r="D77" s="11">
        <v>0</v>
      </c>
      <c r="F77" s="11">
        <v>-613455449</v>
      </c>
      <c r="H77" s="11">
        <v>0</v>
      </c>
      <c r="J77" s="11">
        <v>-613455449</v>
      </c>
      <c r="L77" s="12">
        <v>0.28000000000000003</v>
      </c>
      <c r="N77" s="11">
        <v>2665328960</v>
      </c>
      <c r="P77" s="39">
        <v>-36996035988</v>
      </c>
      <c r="Q77" s="39"/>
      <c r="S77" s="11">
        <v>0</v>
      </c>
      <c r="U77" s="11">
        <v>-34330707028</v>
      </c>
      <c r="W77" s="12">
        <v>22.68</v>
      </c>
    </row>
    <row r="78" spans="1:23" ht="21.75" customHeight="1">
      <c r="A78" s="38" t="s">
        <v>38</v>
      </c>
      <c r="B78" s="38"/>
      <c r="D78" s="11">
        <v>0</v>
      </c>
      <c r="F78" s="11">
        <v>-4532072760</v>
      </c>
      <c r="H78" s="11">
        <v>0</v>
      </c>
      <c r="J78" s="11">
        <v>-4532072760</v>
      </c>
      <c r="L78" s="12">
        <v>2.1</v>
      </c>
      <c r="N78" s="11">
        <v>6950000000</v>
      </c>
      <c r="P78" s="39">
        <v>-6438859470</v>
      </c>
      <c r="Q78" s="39"/>
      <c r="S78" s="11">
        <v>0</v>
      </c>
      <c r="U78" s="11">
        <v>511140530</v>
      </c>
      <c r="W78" s="12">
        <v>-0.34</v>
      </c>
    </row>
    <row r="79" spans="1:23" ht="21.75" customHeight="1">
      <c r="A79" s="38" t="s">
        <v>63</v>
      </c>
      <c r="B79" s="38"/>
      <c r="D79" s="11">
        <v>0</v>
      </c>
      <c r="F79" s="11">
        <v>-3588606697</v>
      </c>
      <c r="H79" s="11">
        <v>0</v>
      </c>
      <c r="J79" s="11">
        <v>-3588606697</v>
      </c>
      <c r="L79" s="12">
        <v>1.66</v>
      </c>
      <c r="N79" s="11">
        <v>0</v>
      </c>
      <c r="P79" s="39">
        <v>-5135469053</v>
      </c>
      <c r="Q79" s="39"/>
      <c r="S79" s="11">
        <v>0</v>
      </c>
      <c r="U79" s="11">
        <v>-5135469053</v>
      </c>
      <c r="W79" s="12">
        <v>3.39</v>
      </c>
    </row>
    <row r="80" spans="1:23" ht="21.75" customHeight="1">
      <c r="A80" s="38" t="s">
        <v>50</v>
      </c>
      <c r="B80" s="38"/>
      <c r="D80" s="11">
        <v>0</v>
      </c>
      <c r="F80" s="11">
        <v>-8641104684</v>
      </c>
      <c r="H80" s="11">
        <v>0</v>
      </c>
      <c r="J80" s="11">
        <v>-8641104684</v>
      </c>
      <c r="L80" s="12">
        <v>4</v>
      </c>
      <c r="N80" s="11">
        <v>0</v>
      </c>
      <c r="P80" s="39">
        <v>-8796679369</v>
      </c>
      <c r="Q80" s="39"/>
      <c r="S80" s="11">
        <v>0</v>
      </c>
      <c r="U80" s="11">
        <v>-8796679369</v>
      </c>
      <c r="W80" s="12">
        <v>5.81</v>
      </c>
    </row>
    <row r="81" spans="1:23" ht="21.75" customHeight="1">
      <c r="A81" s="38" t="s">
        <v>44</v>
      </c>
      <c r="B81" s="38"/>
      <c r="D81" s="11">
        <v>0</v>
      </c>
      <c r="F81" s="11">
        <v>-112540063</v>
      </c>
      <c r="H81" s="11">
        <v>0</v>
      </c>
      <c r="J81" s="11">
        <v>-112540063</v>
      </c>
      <c r="L81" s="12">
        <v>0.05</v>
      </c>
      <c r="N81" s="11">
        <v>0</v>
      </c>
      <c r="P81" s="39">
        <v>55851576</v>
      </c>
      <c r="Q81" s="39"/>
      <c r="S81" s="11">
        <v>0</v>
      </c>
      <c r="U81" s="11">
        <v>55851576</v>
      </c>
      <c r="W81" s="12">
        <v>-0.04</v>
      </c>
    </row>
    <row r="82" spans="1:23" ht="21.75" customHeight="1">
      <c r="A82" s="38" t="s">
        <v>30</v>
      </c>
      <c r="B82" s="38"/>
      <c r="D82" s="11">
        <v>0</v>
      </c>
      <c r="F82" s="11">
        <v>-3458759359</v>
      </c>
      <c r="H82" s="11">
        <v>0</v>
      </c>
      <c r="J82" s="11">
        <v>-3458759359</v>
      </c>
      <c r="L82" s="12">
        <v>1.6</v>
      </c>
      <c r="N82" s="11">
        <v>0</v>
      </c>
      <c r="P82" s="39">
        <v>-13258577546</v>
      </c>
      <c r="Q82" s="39"/>
      <c r="S82" s="11">
        <v>0</v>
      </c>
      <c r="U82" s="11">
        <v>-13258577546</v>
      </c>
      <c r="W82" s="12">
        <v>8.76</v>
      </c>
    </row>
    <row r="83" spans="1:23" ht="21.75" customHeight="1">
      <c r="A83" s="38" t="s">
        <v>46</v>
      </c>
      <c r="B83" s="38"/>
      <c r="D83" s="11">
        <v>0</v>
      </c>
      <c r="F83" s="11">
        <v>-2475520607</v>
      </c>
      <c r="H83" s="11">
        <v>0</v>
      </c>
      <c r="J83" s="11">
        <v>-2475520607</v>
      </c>
      <c r="L83" s="12">
        <v>1.1499999999999999</v>
      </c>
      <c r="N83" s="11">
        <v>0</v>
      </c>
      <c r="P83" s="39">
        <v>-10319466720</v>
      </c>
      <c r="Q83" s="39"/>
      <c r="S83" s="11">
        <v>0</v>
      </c>
      <c r="U83" s="11">
        <v>-10319466720</v>
      </c>
      <c r="W83" s="12">
        <v>6.82</v>
      </c>
    </row>
    <row r="84" spans="1:23" ht="21.75" customHeight="1">
      <c r="A84" s="38" t="s">
        <v>36</v>
      </c>
      <c r="B84" s="38"/>
      <c r="D84" s="11">
        <v>0</v>
      </c>
      <c r="F84" s="11">
        <v>-78132330</v>
      </c>
      <c r="H84" s="11">
        <v>0</v>
      </c>
      <c r="J84" s="11">
        <v>-78132330</v>
      </c>
      <c r="L84" s="12">
        <v>0.04</v>
      </c>
      <c r="N84" s="11">
        <v>0</v>
      </c>
      <c r="P84" s="39">
        <v>-287197781</v>
      </c>
      <c r="Q84" s="39"/>
      <c r="S84" s="11">
        <v>0</v>
      </c>
      <c r="U84" s="11">
        <v>-287197781</v>
      </c>
      <c r="W84" s="12">
        <v>0.19</v>
      </c>
    </row>
    <row r="85" spans="1:23" ht="21.75" customHeight="1">
      <c r="A85" s="38" t="s">
        <v>195</v>
      </c>
      <c r="B85" s="38"/>
      <c r="D85" s="11">
        <v>0</v>
      </c>
      <c r="F85" s="11">
        <v>2831667165</v>
      </c>
      <c r="H85" s="11">
        <v>0</v>
      </c>
      <c r="J85" s="11">
        <v>2831667165</v>
      </c>
      <c r="L85" s="12">
        <v>-1.31</v>
      </c>
      <c r="N85" s="11">
        <v>0</v>
      </c>
      <c r="P85" s="39">
        <v>2530401014</v>
      </c>
      <c r="Q85" s="39"/>
      <c r="S85" s="11">
        <v>0</v>
      </c>
      <c r="U85" s="11">
        <v>2530401014</v>
      </c>
      <c r="W85" s="12">
        <v>-1.67</v>
      </c>
    </row>
    <row r="86" spans="1:23" ht="21.75" customHeight="1">
      <c r="A86" s="38" t="s">
        <v>35</v>
      </c>
      <c r="B86" s="38"/>
      <c r="D86" s="11">
        <v>0</v>
      </c>
      <c r="F86" s="11">
        <v>7236684000</v>
      </c>
      <c r="H86" s="11">
        <v>0</v>
      </c>
      <c r="J86" s="11">
        <v>7236684000</v>
      </c>
      <c r="L86" s="12">
        <v>-3.35</v>
      </c>
      <c r="N86" s="11">
        <v>0</v>
      </c>
      <c r="P86" s="39">
        <v>21294965080</v>
      </c>
      <c r="Q86" s="39"/>
      <c r="S86" s="11">
        <v>0</v>
      </c>
      <c r="U86" s="11">
        <v>21294965080</v>
      </c>
      <c r="W86" s="12">
        <v>-14.07</v>
      </c>
    </row>
    <row r="87" spans="1:23" ht="21.75" customHeight="1">
      <c r="A87" s="38" t="s">
        <v>39</v>
      </c>
      <c r="B87" s="38"/>
      <c r="D87" s="11">
        <v>0</v>
      </c>
      <c r="F87" s="11">
        <v>5015902489</v>
      </c>
      <c r="H87" s="11">
        <v>0</v>
      </c>
      <c r="J87" s="11">
        <v>5015902489</v>
      </c>
      <c r="L87" s="12">
        <v>-2.3199999999999998</v>
      </c>
      <c r="N87" s="11">
        <v>0</v>
      </c>
      <c r="P87" s="39">
        <v>4791018975</v>
      </c>
      <c r="Q87" s="39"/>
      <c r="S87" s="11">
        <v>0</v>
      </c>
      <c r="U87" s="11">
        <v>4791018975</v>
      </c>
      <c r="W87" s="12">
        <v>-3.16</v>
      </c>
    </row>
    <row r="88" spans="1:23" ht="21.75" customHeight="1">
      <c r="A88" s="38" t="s">
        <v>57</v>
      </c>
      <c r="B88" s="38"/>
      <c r="D88" s="11">
        <v>0</v>
      </c>
      <c r="F88" s="11">
        <v>-7306267500</v>
      </c>
      <c r="H88" s="11">
        <v>0</v>
      </c>
      <c r="J88" s="11">
        <v>-7306267500</v>
      </c>
      <c r="L88" s="12">
        <v>3.38</v>
      </c>
      <c r="N88" s="11">
        <v>0</v>
      </c>
      <c r="P88" s="39">
        <v>-16316957970</v>
      </c>
      <c r="Q88" s="39"/>
      <c r="S88" s="11">
        <v>0</v>
      </c>
      <c r="U88" s="11">
        <v>-16316957970</v>
      </c>
      <c r="W88" s="12">
        <v>10.78</v>
      </c>
    </row>
    <row r="89" spans="1:23" ht="21.75" customHeight="1">
      <c r="A89" s="40" t="s">
        <v>37</v>
      </c>
      <c r="B89" s="40"/>
      <c r="D89" s="15">
        <v>0</v>
      </c>
      <c r="F89" s="15">
        <v>0</v>
      </c>
      <c r="H89" s="15">
        <v>0</v>
      </c>
      <c r="J89" s="15">
        <v>0</v>
      </c>
      <c r="L89" s="16">
        <v>0</v>
      </c>
      <c r="N89" s="15">
        <v>0</v>
      </c>
      <c r="P89" s="39">
        <v>-13216606322</v>
      </c>
      <c r="Q89" s="41"/>
      <c r="S89" s="15">
        <v>0</v>
      </c>
      <c r="U89" s="15">
        <v>-13216606322</v>
      </c>
      <c r="W89" s="16">
        <v>8.73</v>
      </c>
    </row>
    <row r="90" spans="1:23" ht="21.75" customHeight="1">
      <c r="A90" s="42" t="s">
        <v>78</v>
      </c>
      <c r="B90" s="42"/>
      <c r="D90" s="18">
        <v>7276440658</v>
      </c>
      <c r="F90" s="18">
        <v>-231967769296</v>
      </c>
      <c r="H90" s="18">
        <v>2340414688</v>
      </c>
      <c r="J90" s="18">
        <v>-222350913950</v>
      </c>
      <c r="L90" s="19">
        <v>102.92</v>
      </c>
      <c r="N90" s="18">
        <v>342031606991</v>
      </c>
      <c r="Q90" s="18">
        <v>-521979076586</v>
      </c>
      <c r="S90" s="18">
        <v>-66729165986</v>
      </c>
      <c r="U90" s="18">
        <v>-246676635581</v>
      </c>
      <c r="W90" s="19">
        <v>162.97</v>
      </c>
    </row>
  </sheetData>
  <mergeCells count="173">
    <mergeCell ref="A89:B89"/>
    <mergeCell ref="P89:Q89"/>
    <mergeCell ref="A90:B90"/>
    <mergeCell ref="A84:B84"/>
    <mergeCell ref="P84:Q84"/>
    <mergeCell ref="A85:B85"/>
    <mergeCell ref="P85:Q85"/>
    <mergeCell ref="A86:B86"/>
    <mergeCell ref="P86:Q86"/>
    <mergeCell ref="A87:B87"/>
    <mergeCell ref="P87:Q87"/>
    <mergeCell ref="A88:B88"/>
    <mergeCell ref="P88:Q88"/>
    <mergeCell ref="A79:B79"/>
    <mergeCell ref="P79:Q79"/>
    <mergeCell ref="A80:B80"/>
    <mergeCell ref="P80:Q80"/>
    <mergeCell ref="A81:B81"/>
    <mergeCell ref="P81:Q81"/>
    <mergeCell ref="A82:B82"/>
    <mergeCell ref="P82:Q82"/>
    <mergeCell ref="A83:B83"/>
    <mergeCell ref="P83:Q83"/>
    <mergeCell ref="A74:B74"/>
    <mergeCell ref="P74:Q74"/>
    <mergeCell ref="A75:B75"/>
    <mergeCell ref="P75:Q75"/>
    <mergeCell ref="A76:B76"/>
    <mergeCell ref="P76:Q76"/>
    <mergeCell ref="A77:B77"/>
    <mergeCell ref="P77:Q77"/>
    <mergeCell ref="A78:B78"/>
    <mergeCell ref="P78:Q78"/>
    <mergeCell ref="A69:B69"/>
    <mergeCell ref="P69:Q69"/>
    <mergeCell ref="A70:B70"/>
    <mergeCell ref="P70:Q70"/>
    <mergeCell ref="A71:B71"/>
    <mergeCell ref="P71:Q71"/>
    <mergeCell ref="A72:B72"/>
    <mergeCell ref="P72:Q72"/>
    <mergeCell ref="A73:B73"/>
    <mergeCell ref="P73:Q73"/>
    <mergeCell ref="A64:B64"/>
    <mergeCell ref="P64:Q64"/>
    <mergeCell ref="A65:B65"/>
    <mergeCell ref="P65:Q65"/>
    <mergeCell ref="A66:B66"/>
    <mergeCell ref="P66:Q66"/>
    <mergeCell ref="A67:B67"/>
    <mergeCell ref="P67:Q67"/>
    <mergeCell ref="A68:B68"/>
    <mergeCell ref="P68:Q68"/>
    <mergeCell ref="A59:B59"/>
    <mergeCell ref="P59:Q59"/>
    <mergeCell ref="A60:B60"/>
    <mergeCell ref="P60:Q60"/>
    <mergeCell ref="A61:B61"/>
    <mergeCell ref="P61:Q61"/>
    <mergeCell ref="A62:B62"/>
    <mergeCell ref="P62:Q62"/>
    <mergeCell ref="A63:B63"/>
    <mergeCell ref="P63:Q63"/>
    <mergeCell ref="A54:B54"/>
    <mergeCell ref="P54:Q54"/>
    <mergeCell ref="A55:B55"/>
    <mergeCell ref="P55:Q55"/>
    <mergeCell ref="A56:B56"/>
    <mergeCell ref="P56:Q56"/>
    <mergeCell ref="A57:B57"/>
    <mergeCell ref="P57:Q57"/>
    <mergeCell ref="A58:B58"/>
    <mergeCell ref="P58:Q58"/>
    <mergeCell ref="A49:B49"/>
    <mergeCell ref="P49:Q49"/>
    <mergeCell ref="A50:B50"/>
    <mergeCell ref="P50:Q50"/>
    <mergeCell ref="A51:B51"/>
    <mergeCell ref="P51:Q51"/>
    <mergeCell ref="A52:B52"/>
    <mergeCell ref="P52:Q52"/>
    <mergeCell ref="A53:B53"/>
    <mergeCell ref="P53:Q53"/>
    <mergeCell ref="A44:B44"/>
    <mergeCell ref="P44:Q44"/>
    <mergeCell ref="A45:B45"/>
    <mergeCell ref="P45:Q45"/>
    <mergeCell ref="A46:B46"/>
    <mergeCell ref="P46:Q46"/>
    <mergeCell ref="A47:B47"/>
    <mergeCell ref="P47:Q47"/>
    <mergeCell ref="A48:B48"/>
    <mergeCell ref="P48:Q48"/>
    <mergeCell ref="A39:B39"/>
    <mergeCell ref="P39:Q39"/>
    <mergeCell ref="A40:B40"/>
    <mergeCell ref="P40:Q40"/>
    <mergeCell ref="A41:B41"/>
    <mergeCell ref="P41:Q41"/>
    <mergeCell ref="A42:B42"/>
    <mergeCell ref="P42:Q42"/>
    <mergeCell ref="A43:B43"/>
    <mergeCell ref="P43:Q43"/>
    <mergeCell ref="A34:B34"/>
    <mergeCell ref="P34:Q34"/>
    <mergeCell ref="A35:B35"/>
    <mergeCell ref="P35:Q35"/>
    <mergeCell ref="A36:B36"/>
    <mergeCell ref="P36:Q36"/>
    <mergeCell ref="A37:B37"/>
    <mergeCell ref="P37:Q37"/>
    <mergeCell ref="A38:B38"/>
    <mergeCell ref="P38:Q38"/>
    <mergeCell ref="A29:B29"/>
    <mergeCell ref="P29:Q29"/>
    <mergeCell ref="A30:B30"/>
    <mergeCell ref="P30:Q30"/>
    <mergeCell ref="A31:B31"/>
    <mergeCell ref="P31:Q31"/>
    <mergeCell ref="A32:B32"/>
    <mergeCell ref="P32:Q32"/>
    <mergeCell ref="A33:B33"/>
    <mergeCell ref="P33:Q33"/>
    <mergeCell ref="A24:B24"/>
    <mergeCell ref="P24:Q24"/>
    <mergeCell ref="A25:B25"/>
    <mergeCell ref="P25:Q25"/>
    <mergeCell ref="A26:B26"/>
    <mergeCell ref="P26:Q26"/>
    <mergeCell ref="A27:B27"/>
    <mergeCell ref="P27:Q27"/>
    <mergeCell ref="A28:B28"/>
    <mergeCell ref="P28:Q28"/>
    <mergeCell ref="A19:B19"/>
    <mergeCell ref="P19:Q19"/>
    <mergeCell ref="A20:B20"/>
    <mergeCell ref="P20:Q20"/>
    <mergeCell ref="A21:B21"/>
    <mergeCell ref="P21:Q21"/>
    <mergeCell ref="A22:B22"/>
    <mergeCell ref="P22:Q22"/>
    <mergeCell ref="A23:B23"/>
    <mergeCell ref="P23:Q23"/>
    <mergeCell ref="A14:B14"/>
    <mergeCell ref="P14:Q14"/>
    <mergeCell ref="A15:B15"/>
    <mergeCell ref="P15:Q15"/>
    <mergeCell ref="A16:B16"/>
    <mergeCell ref="P16:Q16"/>
    <mergeCell ref="A17:B17"/>
    <mergeCell ref="P17:Q17"/>
    <mergeCell ref="A18:B18"/>
    <mergeCell ref="P18:Q18"/>
    <mergeCell ref="A9:B9"/>
    <mergeCell ref="P9:Q9"/>
    <mergeCell ref="A10:B10"/>
    <mergeCell ref="P10:Q10"/>
    <mergeCell ref="A11:B11"/>
    <mergeCell ref="P11:Q11"/>
    <mergeCell ref="A12:B12"/>
    <mergeCell ref="P12:Q12"/>
    <mergeCell ref="A13:B13"/>
    <mergeCell ref="P13:Q13"/>
    <mergeCell ref="A1:W1"/>
    <mergeCell ref="A2:W2"/>
    <mergeCell ref="A3:W3"/>
    <mergeCell ref="B5:W5"/>
    <mergeCell ref="D6:L6"/>
    <mergeCell ref="N6:W6"/>
    <mergeCell ref="J7:L7"/>
    <mergeCell ref="U7:W7"/>
    <mergeCell ref="A8:B8"/>
    <mergeCell ref="P8:Q8"/>
  </mergeCells>
  <pageMargins left="0.39" right="0.39" top="0.39" bottom="0.39" header="0" footer="0"/>
  <pageSetup paperSize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21</vt:i4>
      </vt:variant>
    </vt:vector>
  </HeadingPairs>
  <TitlesOfParts>
    <vt:vector size="42" baseType="lpstr">
      <vt:lpstr>صورت وضعیت</vt:lpstr>
      <vt:lpstr>سهام</vt:lpstr>
      <vt:lpstr>اوراق مشتقه</vt:lpstr>
      <vt:lpstr>واحدهای صندوق</vt:lpstr>
      <vt:lpstr>اوراق</vt:lpstr>
      <vt:lpstr>تعدیل قیمت</vt:lpstr>
      <vt:lpstr>سپرده</vt:lpstr>
      <vt:lpstr>درآمد</vt:lpstr>
      <vt:lpstr>درآمد سرمایه گذاری در سهام</vt:lpstr>
      <vt:lpstr>درآمد سرمایه گذاری در صندوق</vt:lpstr>
      <vt:lpstr>درآمد سرمایه گذاری در اوراق به</vt:lpstr>
      <vt:lpstr>مبالغ تخصیصی اوراق</vt:lpstr>
      <vt:lpstr>درآمد سپرده بانکی</vt:lpstr>
      <vt:lpstr>سایر درآمدها</vt:lpstr>
      <vt:lpstr>درآمد سود سهام</vt:lpstr>
      <vt:lpstr>درآمد سود صندوق</vt:lpstr>
      <vt:lpstr>سود اوراق بهادار</vt:lpstr>
      <vt:lpstr>سود سپرده بانکی</vt:lpstr>
      <vt:lpstr>درآمد ناشی از فروش</vt:lpstr>
      <vt:lpstr>درآمد اعمال اختیار</vt:lpstr>
      <vt:lpstr>درآمد ناشی از تغییر قیمت اوراق</vt:lpstr>
      <vt:lpstr>اوراق!Print_Area</vt:lpstr>
      <vt:lpstr>'اوراق مشتقه'!Print_Area</vt:lpstr>
      <vt:lpstr>'تعدیل قیمت'!Print_Area</vt:lpstr>
      <vt:lpstr>درآمد!Print_Area</vt:lpstr>
      <vt:lpstr>'درآمد اعمال اختیار'!Print_Area</vt:lpstr>
      <vt:lpstr>'درآمد سپرده بانکی'!Print_Area</vt:lpstr>
      <vt:lpstr>'درآمد سرمایه گذاری در اوراق به'!Print_Area</vt:lpstr>
      <vt:lpstr>'درآمد سرمایه گذاری در سهام'!Print_Area</vt:lpstr>
      <vt:lpstr>'درآمد سرمایه گذاری در صندوق'!Print_Area</vt:lpstr>
      <vt:lpstr>'درآمد سود سهام'!Print_Area</vt:lpstr>
      <vt:lpstr>'درآمد سود صندوق'!Print_Area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سهام!Print_Area</vt:lpstr>
      <vt:lpstr>'سود اوراق بهادار'!Print_Area</vt:lpstr>
      <vt:lpstr>'سود سپرده بانکی'!Print_Area</vt:lpstr>
      <vt:lpstr>'صورت وضعیت'!Print_Area</vt:lpstr>
      <vt:lpstr>'مبالغ تخصیصی اوراق'!Print_Area</vt:lpstr>
      <vt:lpstr>'واحدهای صندوق'!Print_Area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sara nourozi</dc:creator>
  <dc:description/>
  <cp:lastModifiedBy>sara nourozi</cp:lastModifiedBy>
  <cp:lastPrinted>2024-08-26T10:14:28Z</cp:lastPrinted>
  <dcterms:created xsi:type="dcterms:W3CDTF">2024-08-26T09:10:15Z</dcterms:created>
  <dcterms:modified xsi:type="dcterms:W3CDTF">2024-08-28T10:30:42Z</dcterms:modified>
</cp:coreProperties>
</file>