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شهریور 1403\"/>
    </mc:Choice>
  </mc:AlternateContent>
  <xr:revisionPtr revIDLastSave="0" documentId="13_ncr:1_{52A27C7C-2C66-4AF7-878C-A6723772B9A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مشتقه'!$A$1:$AX$75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بانکی'!$A$1:$K$29</definedName>
    <definedName name="_xlnm.Print_Area" localSheetId="10">'درآمد سرمایه گذاری در اوراق به'!$A$1:$S$8</definedName>
    <definedName name="_xlnm.Print_Area" localSheetId="8">'درآمد سرمایه گذاری در سهام'!$A$1:$X$92</definedName>
    <definedName name="_xlnm.Print_Area" localSheetId="9">'درآمد سرمایه گذاری در صندوق'!$A$1:$W$8</definedName>
    <definedName name="_xlnm.Print_Area" localSheetId="14">'درآمد سود سهام'!$A$1:$T$53</definedName>
    <definedName name="_xlnm.Print_Area" localSheetId="15">'درآمد سود صندوق'!$A$1:$L$7</definedName>
    <definedName name="_xlnm.Print_Area" localSheetId="20">'درآمد ناشی از تغییر قیمت اوراق'!$A$1:$S$67</definedName>
    <definedName name="_xlnm.Print_Area" localSheetId="18">'درآمد ناشی از فروش'!$A$1:$S$62</definedName>
    <definedName name="_xlnm.Print_Area" localSheetId="13">'سایر درآمدها'!$A$1:$G$11</definedName>
    <definedName name="_xlnm.Print_Area" localSheetId="6">سپرده!$A$1:$M$23</definedName>
    <definedName name="_xlnm.Print_Area" localSheetId="1">سهام!$A$1:$AC$70</definedName>
    <definedName name="_xlnm.Print_Area" localSheetId="16">'سود اوراق بهادار'!$A$1:$T$7</definedName>
    <definedName name="_xlnm.Print_Area" localSheetId="17">'سود سپرده بانکی'!$A$1:$N$28</definedName>
    <definedName name="_xlnm.Print_Area" localSheetId="0">'صورت وضعیت'!$A$1:$C$22</definedName>
    <definedName name="_xlnm.Print_Area" localSheetId="11">'مبالغ تخصیصی اوراق'!$A$1:$R$79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8" i="13"/>
  <c r="F28" i="13"/>
  <c r="F29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8" i="13"/>
  <c r="L23" i="7" l="1"/>
</calcChain>
</file>

<file path=xl/sharedStrings.xml><?xml version="1.0" encoding="utf-8"?>
<sst xmlns="http://schemas.openxmlformats.org/spreadsheetml/2006/main" count="805" uniqueCount="302">
  <si>
    <t>صندوق سرمایه‌گذاری مدیریت ثروت صندوق بازنشستگی کشوری</t>
  </si>
  <si>
    <t>صورت وضعیت پرتفوی</t>
  </si>
  <si>
    <t>برای ماه منتهی به 1403/06/31</t>
  </si>
  <si>
    <t>-1</t>
  </si>
  <si>
    <t>سرمایه گذاری ها</t>
  </si>
  <si>
    <t>-1-1</t>
  </si>
  <si>
    <t>سرمایه گذاری در سهام و حق تقدم سهام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</si>
  <si>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</si>
  <si>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</si>
  <si>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</si>
  <si>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</si>
  <si>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</si>
  <si>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</si>
  <si>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</si>
  <si>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</si>
  <si>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</si>
  <si>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</si>
  <si>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</si>
  <si>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</si>
  <si>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</si>
  <si>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بانک خاورمیانه</t>
  </si>
  <si>
    <t>بانک صادرات ایران</t>
  </si>
  <si>
    <t>بانک‌اقتصادنوین‌</t>
  </si>
  <si>
    <t>بانک‌پارسیان‌</t>
  </si>
  <si>
    <t>بهمن  دیزل</t>
  </si>
  <si>
    <t>بیمه البرز</t>
  </si>
  <si>
    <t>بیمه پارسیان</t>
  </si>
  <si>
    <t>بیمه ملت</t>
  </si>
  <si>
    <t>بیمه کوثر</t>
  </si>
  <si>
    <t>بین المللی توسعه ص. معادن غدیر</t>
  </si>
  <si>
    <t>بین‌المللی‌توسعه‌ساختمان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</si>
  <si>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</si>
  <si>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</si>
  <si>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</si>
  <si>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</si>
  <si>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</si>
  <si>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</si>
  <si>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</si>
  <si>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کیمیا</t>
  </si>
  <si>
    <t>تایدواترخاورمیانه</t>
  </si>
  <si>
    <t>تراکتورسازی‌ایران‌</t>
  </si>
  <si>
    <t>توسعه خدمات دریایی وبندری سینا</t>
  </si>
  <si>
    <t>تکادو</t>
  </si>
  <si>
    <t>حفاری شمال</t>
  </si>
  <si>
    <t>داروسازی کاسپین تامین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</si>
  <si>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</si>
  <si>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</si>
  <si>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</si>
  <si>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</si>
  <si>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</si>
  <si>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</si>
  <si>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</si>
  <si>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</si>
  <si>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</si>
  <si>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</si>
  <si>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سیمان‌مازندران‌</t>
  </si>
  <si>
    <t>سیمرغ</t>
  </si>
  <si>
    <t>صبا فولاد خلیج فارس</t>
  </si>
  <si>
    <t>صنایع گلدیران</t>
  </si>
  <si>
    <t>صنعت غذایی کورش</t>
  </si>
  <si>
    <t>صنعتی مینو</t>
  </si>
  <si>
    <t>عمران و توسعه شاهد</t>
  </si>
  <si>
    <t>فولاد آلیاژی ایران</t>
  </si>
  <si>
    <t>فولاد شاهرود</t>
  </si>
  <si>
    <t>فولاد مبارکه اصفهان</t>
  </si>
  <si>
    <t>گ.مدیریت ارزش سرمایه ص ب کشوری</t>
  </si>
  <si>
    <t>گروه انتخاب الکترونیک آرمان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</si>
  <si>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</si>
  <si>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</si>
  <si>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</si>
  <si>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</si>
  <si>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</si>
  <si>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</si>
  <si>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</si>
  <si>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</si>
  <si>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</si>
  <si>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</si>
  <si>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بانک ملت</t>
  </si>
  <si>
    <t>فولاد  خوزستان</t>
  </si>
  <si>
    <t>سیمان‌هگمتان‌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</si>
  <si>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</si>
  <si>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</si>
  <si>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</si>
  <si>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</si>
  <si>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</si>
  <si>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</si>
  <si>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</si>
  <si>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</si>
  <si>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</si>
  <si>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</si>
  <si>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</si>
  <si>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</si>
  <si>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</si>
  <si>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</si>
  <si>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</si>
  <si>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</si>
  <si>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</si>
  <si>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</si>
  <si>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</si>
  <si>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</si>
  <si>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</si>
  <si>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</si>
  <si>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</si>
  <si>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</si>
  <si>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</si>
  <si>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</si>
  <si>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</si>
  <si>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</si>
  <si>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</si>
  <si>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</si>
  <si>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</si>
  <si>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</si>
  <si>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</si>
  <si>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</si>
  <si>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</si>
  <si>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</si>
  <si>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</si>
  <si>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</si>
  <si>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</si>
  <si>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</si>
  <si>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</si>
  <si>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</si>
  <si>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</si>
  <si>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</si>
  <si>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</si>
  <si>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</si>
  <si>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</si>
  <si>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</si>
  <si>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</si>
  <si>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</si>
  <si>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گردشگری میدان هروی 148.333.1492512.3</t>
  </si>
  <si>
    <t>سپرده بلند مدت بانک پاسارگاد سرو 239.313.14301757.1</t>
  </si>
  <si>
    <t>سپرده بلند مدت بانک گردشگری میدان هروی 148.333.1492512.5</t>
  </si>
  <si>
    <t>سپرده بلند مدت بانک گردشگری میدان هروی 148.333.1492512.6</t>
  </si>
  <si>
    <t>سپرده بلند مدت بانک گردشگری میدان هروی  148.333.1492512.7</t>
  </si>
  <si>
    <t>سپرده بلند مدت بانک پاسارگاد سرو 239.303.14301757.1</t>
  </si>
  <si>
    <t>سپرده بلند مدت بانک پاسارگاد سرو 239.303.14301757.2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</si>
  <si>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</si>
  <si>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</si>
  <si>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</si>
  <si>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</si>
  <si>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</si>
  <si>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</si>
  <si>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</si>
  <si>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</si>
  <si>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</si>
  <si>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</si>
  <si>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</si>
  <si>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</si>
  <si>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</si>
  <si>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</si>
  <si>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</si>
  <si>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</si>
  <si>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</si>
  <si>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</si>
  <si>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</si>
  <si>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</si>
  <si>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</si>
  <si>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</si>
  <si>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</si>
  <si>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</si>
  <si>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</si>
  <si>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</si>
  <si>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ریل پرداز نو آفرین</t>
  </si>
  <si>
    <t>غلتک سازان سپاهان</t>
  </si>
  <si>
    <t>تامین سرمایه امین</t>
  </si>
  <si>
    <t>گسترش‌سرمایه‌گذاری‌ایران‌خودرو</t>
  </si>
  <si>
    <t>پتروشیمی تندگویان</t>
  </si>
  <si>
    <t>سایپا</t>
  </si>
  <si>
    <t>ح.بیمه البرز</t>
  </si>
  <si>
    <t>ح.فولاد آلیاژی ایران</t>
  </si>
  <si>
    <t>سرمایه گذاری گروه توسعه ملی</t>
  </si>
  <si>
    <t>تولیدی و صنعتی گوهرفام</t>
  </si>
  <si>
    <t>سرمایه‌گذاری‌غدیر(هلدینگ‌</t>
  </si>
  <si>
    <t>صنایع فروآلیاژ ایران</t>
  </si>
  <si>
    <t>ح . تامین سرمایه امین</t>
  </si>
  <si>
    <t>مجتمع جهان فولاد سیرجان</t>
  </si>
  <si>
    <t>بانک تجارت</t>
  </si>
  <si>
    <t>ح. مبین انرژی خلیج فارس</t>
  </si>
  <si>
    <t>سیمان خوزستان</t>
  </si>
  <si>
    <t>صنایع‌ لاستیکی‌  سهند</t>
  </si>
  <si>
    <t>توزیع دارو پخش</t>
  </si>
  <si>
    <t>تامین سرمایه نوین</t>
  </si>
  <si>
    <t>فولاد کاوه جنوب کیش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</si>
  <si>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</si>
  <si>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</si>
  <si>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</si>
  <si>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</si>
  <si>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</si>
  <si>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</si>
  <si>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</si>
  <si>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</si>
  <si>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</si>
  <si>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</si>
  <si>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</si>
  <si>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</si>
  <si>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</si>
  <si>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</si>
  <si>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</si>
  <si>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</si>
  <si>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</si>
  <si>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</si>
  <si>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</si>
  <si>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</si>
  <si>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</si>
  <si>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</si>
  <si>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</si>
  <si>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</si>
  <si>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</si>
  <si>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</si>
  <si>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</si>
  <si>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</si>
  <si>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</si>
  <si>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</si>
  <si>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</si>
  <si>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</si>
  <si>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</si>
  <si>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</si>
  <si>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</si>
  <si>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</si>
  <si>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</si>
  <si>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</si>
  <si>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</si>
  <si>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</si>
  <si>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148.1405.1492512.4</t>
  </si>
  <si>
    <t>سپرده بلند مدت بانک گردشگری میدان هروی 148.333.1492512.1</t>
  </si>
  <si>
    <t>سپرده بلند مدت بانک گردشگری میدان هروی 148.333.1492512.2</t>
  </si>
  <si>
    <t>سپرده بلند مدت بانک گردشگری میدان هروی 148.333.1492512.4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</si>
  <si>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</si>
  <si>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</si>
  <si>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</si>
  <si>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</si>
  <si>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</si>
  <si>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</si>
  <si>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</si>
  <si>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</si>
  <si>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</si>
  <si>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</si>
  <si>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</si>
  <si>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</si>
  <si>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</si>
  <si>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</si>
  <si>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1403/04/31</t>
  </si>
  <si>
    <t>1403/04/17</t>
  </si>
  <si>
    <t>1402/12/17</t>
  </si>
  <si>
    <t>1403/03/02</t>
  </si>
  <si>
    <t>1403/04/28</t>
  </si>
  <si>
    <t>1403/03/01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</si>
  <si>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</si>
  <si>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</si>
  <si>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</si>
  <si>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</si>
  <si>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</si>
  <si>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</si>
  <si>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</si>
  <si>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</si>
  <si>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1403/06/18</t>
  </si>
  <si>
    <t>1403/03/13</t>
  </si>
  <si>
    <t>1403/05/16</t>
  </si>
  <si>
    <t>1403/03/31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</si>
  <si>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</si>
  <si>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</si>
  <si>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</si>
  <si>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</si>
  <si>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</si>
  <si>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</si>
  <si>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</si>
  <si>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</si>
  <si>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</si>
  <si>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</si>
  <si>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</si>
  <si>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</si>
  <si>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</si>
  <si>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</si>
  <si>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</si>
  <si>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</si>
  <si>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</si>
  <si>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</si>
  <si>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</si>
  <si>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</si>
  <si>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</si>
  <si>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</si>
  <si>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</si>
  <si>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</si>
  <si>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</si>
  <si>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</si>
  <si>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</si>
  <si>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</si>
  <si>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</si>
  <si>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</si>
  <si>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</si>
  <si>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</si>
  <si>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</si>
  <si>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</si>
  <si>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</si>
  <si>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</si>
  <si>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</si>
  <si>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</si>
  <si>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</si>
  <si>
    <t>‫صندوق سرمایه‌گذاری مدیریت ثروت صندوق بازنشستگی کشوری</t>
  </si>
  <si>
    <t>‫صورت وضعیت پورتفوی</t>
  </si>
  <si>
    <t>‫برای ماه منتهی به 1403/06/31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</si>
</sst>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color rgb="FF000000"/>
      <name val="Arial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7" fillId="0" borderId="0" xfId="0" applyFont="1"/>
    <xf numFmtId="10" fontId="4" fillId="0" borderId="7" xfId="0" applyNumberFormat="1" applyFont="1" applyBorder="1" applyAlignment="1">
      <alignment horizontal="right" vertical="top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/>
    </xf>
    <xf numFmtId="0" fontId="4" fillId="0" borderId="6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2676524</xdr:colOff>
      <xdr:row>3</xdr:row>
      <xdr:rowOff>227736</xdr:rowOff>
    </xdr:from>
    <xdr:to>
      <xdr:col>2</xdr:col>
      <xdr:colOff>619125</xdr:colOff>
      <xdr:row>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E3028E-10CC-415C-B7DC-08BE2C54D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884425875" y="942111"/>
          <a:ext cx="4356101" cy="353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rightToLeft="1" view="pageBreakPreview" zoomScale="60" zoomScaleNormal="100" workbookViewId="0">
      <selection activeCell="J9" sqref="J9"/>
    </sheetView>
  </sheetViews>
  <sheetFormatPr defaultRowHeight="12.75" x14ac:dyDescent="0.2"/>
  <cols>
    <col min="1" max="3" width="48" customWidth="1"/>
  </cols>
  <sheetData>
    <row r="1" spans="1:10" ht="7.35" customHeight="1" x14ac:dyDescent="0.2"/>
    <row r="2" spans="1:10" ht="29.1" customHeight="1" x14ac:dyDescent="0.2">
      <c r="A2" s="1"/>
      <c r="B2" s="1"/>
      <c r="C2" s="1"/>
    </row>
    <row r="3" spans="1:10" ht="21.75" customHeight="1" x14ac:dyDescent="0.2">
      <c r="A3" s="1"/>
      <c r="B3" s="1"/>
      <c r="C3" s="1"/>
    </row>
    <row r="4" spans="1:10" ht="21.75" customHeight="1" x14ac:dyDescent="0.2">
      <c r="A4" s="1"/>
      <c r="B4" s="1"/>
      <c r="C4" s="1"/>
    </row>
    <row r="5" spans="1:10" ht="7.35" customHeight="1" x14ac:dyDescent="0.2"/>
    <row r="6" spans="1:10" ht="123.6" customHeight="1" x14ac:dyDescent="0.2">
      <c r="B6" s="22"/>
    </row>
    <row r="7" spans="1:10" ht="123.6" customHeight="1" x14ac:dyDescent="0.2">
      <c r="B7" s="22"/>
    </row>
    <row r="11" spans="1:10" ht="30" x14ac:dyDescent="0.45">
      <c r="A11" s="49" t="s">
        <v>299</v>
      </c>
      <c r="B11" s="49"/>
      <c r="C11" s="49"/>
      <c r="D11" s="23"/>
      <c r="E11" s="23"/>
      <c r="F11" s="23"/>
      <c r="G11" s="23"/>
      <c r="H11" s="23"/>
      <c r="I11" s="23"/>
      <c r="J11" s="23"/>
    </row>
    <row r="12" spans="1:10" ht="30" x14ac:dyDescent="0.45">
      <c r="A12" s="49" t="s">
        <v>300</v>
      </c>
      <c r="B12" s="49"/>
      <c r="C12" s="49"/>
      <c r="D12" s="23"/>
      <c r="E12" s="23"/>
      <c r="F12" s="23"/>
      <c r="G12" s="23"/>
      <c r="H12" s="23"/>
      <c r="I12" s="23"/>
      <c r="J12" s="23"/>
    </row>
    <row r="13" spans="1:10" ht="30" x14ac:dyDescent="0.45">
      <c r="A13" s="49" t="s">
        <v>301</v>
      </c>
      <c r="B13" s="49"/>
      <c r="C13" s="49"/>
      <c r="D13" s="23"/>
      <c r="E13" s="23"/>
      <c r="F13" s="23"/>
      <c r="G13" s="23"/>
      <c r="H13" s="23"/>
      <c r="I13" s="23"/>
      <c r="J13" s="23"/>
    </row>
  </sheetData>
  <mergeCells count="3">
    <mergeCell ref="A11:C11"/>
    <mergeCell ref="A12:C12"/>
    <mergeCell ref="A13:C13"/>
  </mergeCells>
  <pageMargins left="0.39" right="0.39" top="0.39" bottom="0.39" header="0" footer="0"/>
  <pageSetup scale="9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 x14ac:dyDescent="0.2"/>
    <row r="5" spans="1:22" ht="14.45" customHeight="1" x14ac:dyDescent="0.2">
      <c r="A5" s="2" t="s">
        <v>185</v>
      </c>
      <c r="B5" s="60" t="s">
        <v>186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4.45" customHeight="1" x14ac:dyDescent="0.2">
      <c r="D6" s="56" t="s">
        <v>156</v>
      </c>
      <c r="E6" s="56"/>
      <c r="F6" s="56"/>
      <c r="G6" s="56"/>
      <c r="H6" s="56"/>
      <c r="I6" s="56"/>
      <c r="J6" s="56"/>
      <c r="K6" s="56"/>
      <c r="L6" s="56"/>
      <c r="N6" s="56" t="s">
        <v>157</v>
      </c>
      <c r="O6" s="56"/>
      <c r="P6" s="56"/>
      <c r="Q6" s="56"/>
      <c r="R6" s="56"/>
      <c r="S6" s="56"/>
      <c r="T6" s="56"/>
      <c r="U6" s="56"/>
      <c r="V6" s="56"/>
    </row>
    <row r="7" spans="1:22" ht="14.45" customHeight="1" x14ac:dyDescent="0.2">
      <c r="D7" s="4"/>
      <c r="E7" s="4"/>
      <c r="F7" s="4"/>
      <c r="G7" s="4"/>
      <c r="H7" s="4"/>
      <c r="I7" s="4"/>
      <c r="J7" s="55" t="s">
        <v>80</v>
      </c>
      <c r="K7" s="55"/>
      <c r="L7" s="55"/>
      <c r="N7" s="4"/>
      <c r="O7" s="4"/>
      <c r="P7" s="4"/>
      <c r="Q7" s="4"/>
      <c r="R7" s="4"/>
      <c r="S7" s="4"/>
      <c r="T7" s="55" t="s">
        <v>80</v>
      </c>
      <c r="U7" s="55"/>
      <c r="V7" s="55"/>
    </row>
    <row r="8" spans="1:22" ht="14.45" customHeight="1" x14ac:dyDescent="0.2">
      <c r="A8" s="56" t="s">
        <v>97</v>
      </c>
      <c r="B8" s="56"/>
      <c r="D8" s="3" t="s">
        <v>187</v>
      </c>
      <c r="F8" s="3" t="s">
        <v>160</v>
      </c>
      <c r="H8" s="3" t="s">
        <v>161</v>
      </c>
      <c r="J8" s="5" t="s">
        <v>120</v>
      </c>
      <c r="K8" s="4"/>
      <c r="L8" s="5" t="s">
        <v>142</v>
      </c>
      <c r="N8" s="3" t="s">
        <v>187</v>
      </c>
      <c r="P8" s="3" t="s">
        <v>160</v>
      </c>
      <c r="R8" s="3" t="s">
        <v>161</v>
      </c>
      <c r="T8" s="5" t="s">
        <v>120</v>
      </c>
      <c r="U8" s="4"/>
      <c r="V8" s="5" t="s">
        <v>142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2" t="s">
        <v>188</v>
      </c>
      <c r="B5" s="60" t="s">
        <v>189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D6" s="56" t="s">
        <v>156</v>
      </c>
      <c r="E6" s="56"/>
      <c r="F6" s="56"/>
      <c r="G6" s="56"/>
      <c r="H6" s="56"/>
      <c r="I6" s="56"/>
      <c r="J6" s="56"/>
      <c r="L6" s="56" t="s">
        <v>157</v>
      </c>
      <c r="M6" s="56"/>
      <c r="N6" s="56"/>
      <c r="O6" s="56"/>
      <c r="P6" s="56"/>
      <c r="Q6" s="56"/>
      <c r="R6" s="56"/>
    </row>
    <row r="7" spans="1:18" ht="14.45" customHeight="1" x14ac:dyDescent="0.2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 x14ac:dyDescent="0.2">
      <c r="A8" s="56" t="s">
        <v>190</v>
      </c>
      <c r="B8" s="56"/>
      <c r="D8" s="3" t="s">
        <v>191</v>
      </c>
      <c r="F8" s="3" t="s">
        <v>160</v>
      </c>
      <c r="H8" s="3" t="s">
        <v>161</v>
      </c>
      <c r="J8" s="3" t="s">
        <v>80</v>
      </c>
      <c r="L8" s="3" t="s">
        <v>191</v>
      </c>
      <c r="N8" s="3" t="s">
        <v>160</v>
      </c>
      <c r="P8" s="3" t="s">
        <v>161</v>
      </c>
      <c r="R8" s="3" t="s">
        <v>80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79"/>
  <sheetViews>
    <sheetView rightToLeft="1" workbookViewId="0">
      <selection activeCell="H12" sqref="H12"/>
    </sheetView>
  </sheetViews>
  <sheetFormatPr defaultRowHeight="12.75" x14ac:dyDescent="0.2"/>
  <cols>
    <col min="1" max="1" width="10.7109375" customWidth="1"/>
    <col min="2" max="2" width="13.140625" customWidth="1"/>
    <col min="3" max="3" width="1.28515625" customWidth="1"/>
    <col min="4" max="4" width="34.85546875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 x14ac:dyDescent="0.2"/>
    <row r="5" spans="1:17" ht="14.45" customHeight="1" x14ac:dyDescent="0.2">
      <c r="A5" s="2" t="s">
        <v>192</v>
      </c>
      <c r="B5" s="60" t="s">
        <v>193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9.1" customHeight="1" x14ac:dyDescent="0.2">
      <c r="M6" s="68" t="s">
        <v>194</v>
      </c>
      <c r="Q6" s="68" t="s">
        <v>195</v>
      </c>
    </row>
    <row r="7" spans="1:17" ht="14.45" customHeight="1" x14ac:dyDescent="0.2">
      <c r="A7" s="56" t="s">
        <v>196</v>
      </c>
      <c r="B7" s="56"/>
      <c r="D7" s="3" t="s">
        <v>197</v>
      </c>
      <c r="F7" s="3" t="s">
        <v>198</v>
      </c>
      <c r="H7" s="3" t="s">
        <v>91</v>
      </c>
      <c r="J7" s="56" t="s">
        <v>199</v>
      </c>
      <c r="K7" s="56"/>
      <c r="M7" s="68"/>
      <c r="O7" s="3" t="s">
        <v>200</v>
      </c>
      <c r="Q7" s="68"/>
    </row>
    <row r="8" spans="1:17" ht="14.45" customHeight="1" x14ac:dyDescent="0.2">
      <c r="A8" s="55" t="s">
        <v>201</v>
      </c>
      <c r="B8" s="69"/>
      <c r="D8" s="55" t="s">
        <v>202</v>
      </c>
      <c r="F8" s="5" t="s">
        <v>203</v>
      </c>
      <c r="H8" s="4"/>
      <c r="J8" s="4"/>
      <c r="K8" s="4"/>
      <c r="M8" s="4"/>
      <c r="O8" s="4"/>
      <c r="Q8" s="4"/>
    </row>
    <row r="9" spans="1:17" ht="14.45" customHeight="1" x14ac:dyDescent="0.2">
      <c r="A9" s="56"/>
      <c r="B9" s="56"/>
      <c r="D9" s="56"/>
      <c r="F9" s="5" t="s">
        <v>204</v>
      </c>
    </row>
    <row r="10" spans="1:17" ht="14.45" customHeight="1" x14ac:dyDescent="0.2">
      <c r="A10" s="55" t="s">
        <v>201</v>
      </c>
      <c r="B10" s="69"/>
      <c r="D10" s="55" t="s">
        <v>205</v>
      </c>
      <c r="F10" s="5" t="s">
        <v>203</v>
      </c>
    </row>
    <row r="11" spans="1:17" ht="14.45" customHeight="1" x14ac:dyDescent="0.2">
      <c r="A11" s="56"/>
      <c r="B11" s="56"/>
      <c r="D11" s="56"/>
      <c r="F11" s="5" t="s">
        <v>206</v>
      </c>
    </row>
    <row r="12" spans="1:17" ht="65.45" customHeight="1" x14ac:dyDescent="0.2">
      <c r="A12" s="65" t="s">
        <v>207</v>
      </c>
      <c r="B12" s="65"/>
      <c r="D12" s="20" t="s">
        <v>208</v>
      </c>
      <c r="F12" s="5" t="s">
        <v>209</v>
      </c>
    </row>
    <row r="13" spans="1:17" ht="14.45" customHeight="1" x14ac:dyDescent="0.2">
      <c r="A13" s="65" t="s">
        <v>210</v>
      </c>
      <c r="B13" s="66"/>
      <c r="D13" s="65" t="s">
        <v>210</v>
      </c>
      <c r="F13" s="5" t="s">
        <v>211</v>
      </c>
    </row>
    <row r="14" spans="1:17" ht="14.45" customHeight="1" x14ac:dyDescent="0.2">
      <c r="A14" s="67"/>
      <c r="B14" s="67"/>
      <c r="D14" s="67"/>
      <c r="F14" s="5" t="s">
        <v>212</v>
      </c>
    </row>
    <row r="15" spans="1:17" ht="14.45" customHeight="1" x14ac:dyDescent="0.2">
      <c r="A15" s="67"/>
      <c r="B15" s="67"/>
      <c r="D15" s="67"/>
      <c r="F15" s="5" t="s">
        <v>213</v>
      </c>
    </row>
    <row r="16" spans="1:17" ht="14.45" customHeight="1" x14ac:dyDescent="0.2">
      <c r="A16" s="68"/>
      <c r="B16" s="68"/>
      <c r="D16" s="68"/>
      <c r="F16" s="5" t="s">
        <v>214</v>
      </c>
    </row>
    <row r="17" spans="1:10" ht="14.45" customHeight="1" x14ac:dyDescent="0.2">
      <c r="A17" s="4"/>
      <c r="B17" s="4"/>
      <c r="D17" s="4"/>
      <c r="F17" s="4"/>
    </row>
    <row r="18" spans="1:10" ht="14.45" customHeight="1" x14ac:dyDescent="0.2">
      <c r="A18" s="56" t="s">
        <v>215</v>
      </c>
      <c r="B18" s="56"/>
      <c r="C18" s="56"/>
      <c r="D18" s="56"/>
      <c r="E18" s="56"/>
      <c r="F18" s="56"/>
      <c r="G18" s="56"/>
      <c r="H18" s="56"/>
      <c r="I18" s="56"/>
      <c r="J18" s="56"/>
    </row>
    <row r="19" spans="1:10" ht="14.4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30"/>
  <sheetViews>
    <sheetView rightToLeft="1" workbookViewId="0">
      <selection activeCell="D8" sqref="D8:J29"/>
    </sheetView>
  </sheetViews>
  <sheetFormatPr defaultRowHeight="12.75" x14ac:dyDescent="0.2"/>
  <cols>
    <col min="1" max="1" width="5.140625" customWidth="1"/>
    <col min="2" max="2" width="4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14.45" customHeight="1" x14ac:dyDescent="0.2">
      <c r="A5" s="2" t="s">
        <v>216</v>
      </c>
      <c r="B5" s="60" t="s">
        <v>217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 x14ac:dyDescent="0.2">
      <c r="D6" s="56" t="s">
        <v>156</v>
      </c>
      <c r="E6" s="56"/>
      <c r="F6" s="56"/>
      <c r="H6" s="56" t="s">
        <v>157</v>
      </c>
      <c r="I6" s="56"/>
      <c r="J6" s="56"/>
    </row>
    <row r="7" spans="1:10" ht="36.4" customHeight="1" x14ac:dyDescent="0.2">
      <c r="A7" s="56" t="s">
        <v>218</v>
      </c>
      <c r="B7" s="56"/>
      <c r="D7" s="20" t="s">
        <v>219</v>
      </c>
      <c r="E7" s="4"/>
      <c r="F7" s="20" t="s">
        <v>220</v>
      </c>
      <c r="H7" s="20" t="s">
        <v>219</v>
      </c>
      <c r="I7" s="4"/>
      <c r="J7" s="21" t="s">
        <v>220</v>
      </c>
    </row>
    <row r="8" spans="1:10" ht="21.75" customHeight="1" x14ac:dyDescent="0.2">
      <c r="A8" s="57" t="s">
        <v>221</v>
      </c>
      <c r="B8" s="57"/>
      <c r="D8" s="37">
        <v>0</v>
      </c>
      <c r="E8" s="38"/>
      <c r="F8" s="39">
        <f>D8/$D$29</f>
        <v>0</v>
      </c>
      <c r="G8" s="38"/>
      <c r="H8" s="37">
        <v>1821917814</v>
      </c>
      <c r="I8" s="38"/>
      <c r="J8" s="40">
        <f>H8/$H$29</f>
        <v>1.9746021328819804E-2</v>
      </c>
    </row>
    <row r="9" spans="1:10" s="36" customFormat="1" ht="18.75" x14ac:dyDescent="0.2">
      <c r="A9" s="70" t="s">
        <v>123</v>
      </c>
      <c r="B9" s="70"/>
      <c r="D9" s="41">
        <v>18646</v>
      </c>
      <c r="E9" s="42"/>
      <c r="F9" s="43">
        <f t="shared" ref="F9:F27" si="0">D9/$D$29</f>
        <v>2.8977225497878408E-6</v>
      </c>
      <c r="G9" s="42"/>
      <c r="H9" s="41">
        <v>2284418</v>
      </c>
      <c r="I9" s="42"/>
      <c r="J9" s="43">
        <f t="shared" ref="J9:J29" si="1">H9/$H$29</f>
        <v>2.4758617652958458E-5</v>
      </c>
    </row>
    <row r="10" spans="1:10" s="36" customFormat="1" ht="18.75" x14ac:dyDescent="0.2">
      <c r="A10" s="70" t="s">
        <v>124</v>
      </c>
      <c r="B10" s="70"/>
      <c r="D10" s="41">
        <v>772478</v>
      </c>
      <c r="E10" s="42"/>
      <c r="F10" s="43">
        <f t="shared" si="0"/>
        <v>1.2004863884023444E-4</v>
      </c>
      <c r="G10" s="42"/>
      <c r="H10" s="41">
        <v>6012930</v>
      </c>
      <c r="I10" s="42"/>
      <c r="J10" s="43">
        <f t="shared" si="1"/>
        <v>6.5168386365368989E-5</v>
      </c>
    </row>
    <row r="11" spans="1:10" s="36" customFormat="1" ht="18.75" x14ac:dyDescent="0.2">
      <c r="A11" s="70" t="s">
        <v>125</v>
      </c>
      <c r="B11" s="70"/>
      <c r="D11" s="41">
        <v>73195</v>
      </c>
      <c r="E11" s="42"/>
      <c r="F11" s="43">
        <f t="shared" si="0"/>
        <v>1.1375029605905877E-5</v>
      </c>
      <c r="G11" s="42"/>
      <c r="H11" s="41">
        <v>582780</v>
      </c>
      <c r="I11" s="42"/>
      <c r="J11" s="43">
        <f t="shared" si="1"/>
        <v>6.3161939696636649E-6</v>
      </c>
    </row>
    <row r="12" spans="1:10" s="36" customFormat="1" ht="18.75" x14ac:dyDescent="0.2">
      <c r="A12" s="70" t="s">
        <v>126</v>
      </c>
      <c r="B12" s="70"/>
      <c r="D12" s="41">
        <v>2592382</v>
      </c>
      <c r="E12" s="42"/>
      <c r="F12" s="43">
        <f t="shared" si="0"/>
        <v>4.028748138509118E-4</v>
      </c>
      <c r="G12" s="42"/>
      <c r="H12" s="41">
        <v>20114214</v>
      </c>
      <c r="I12" s="42"/>
      <c r="J12" s="43">
        <f t="shared" si="1"/>
        <v>2.1799869105206847E-4</v>
      </c>
    </row>
    <row r="13" spans="1:10" s="36" customFormat="1" ht="18.75" x14ac:dyDescent="0.2">
      <c r="A13" s="70" t="s">
        <v>127</v>
      </c>
      <c r="B13" s="70"/>
      <c r="D13" s="41">
        <v>131321</v>
      </c>
      <c r="E13" s="42"/>
      <c r="F13" s="43">
        <f t="shared" si="0"/>
        <v>2.0408228196969271E-5</v>
      </c>
      <c r="G13" s="42"/>
      <c r="H13" s="41">
        <v>108271055</v>
      </c>
      <c r="I13" s="42"/>
      <c r="J13" s="43">
        <f t="shared" si="1"/>
        <v>1.1734462141462009E-3</v>
      </c>
    </row>
    <row r="14" spans="1:10" s="36" customFormat="1" ht="18.75" x14ac:dyDescent="0.2">
      <c r="A14" s="70" t="s">
        <v>222</v>
      </c>
      <c r="B14" s="70"/>
      <c r="D14" s="41">
        <v>0</v>
      </c>
      <c r="E14" s="42"/>
      <c r="F14" s="43">
        <f t="shared" si="0"/>
        <v>0</v>
      </c>
      <c r="G14" s="42"/>
      <c r="H14" s="41">
        <v>4152377298</v>
      </c>
      <c r="I14" s="42"/>
      <c r="J14" s="43">
        <f t="shared" si="1"/>
        <v>4.5003638507491506E-2</v>
      </c>
    </row>
    <row r="15" spans="1:10" s="36" customFormat="1" ht="18.75" x14ac:dyDescent="0.2">
      <c r="A15" s="70" t="s">
        <v>128</v>
      </c>
      <c r="B15" s="70"/>
      <c r="D15" s="41">
        <v>174006</v>
      </c>
      <c r="E15" s="42"/>
      <c r="F15" s="43">
        <f t="shared" si="0"/>
        <v>2.7041784296813418E-5</v>
      </c>
      <c r="G15" s="42"/>
      <c r="H15" s="41">
        <v>1083996</v>
      </c>
      <c r="I15" s="42"/>
      <c r="J15" s="43">
        <f t="shared" si="1"/>
        <v>1.1748393902226456E-5</v>
      </c>
    </row>
    <row r="16" spans="1:10" s="36" customFormat="1" ht="18.75" x14ac:dyDescent="0.2">
      <c r="A16" s="70" t="s">
        <v>129</v>
      </c>
      <c r="B16" s="70"/>
      <c r="D16" s="41">
        <v>50959</v>
      </c>
      <c r="E16" s="42"/>
      <c r="F16" s="43">
        <f t="shared" si="0"/>
        <v>7.9193952276433864E-6</v>
      </c>
      <c r="G16" s="42"/>
      <c r="H16" s="41">
        <v>871870</v>
      </c>
      <c r="I16" s="42"/>
      <c r="J16" s="43">
        <f t="shared" si="1"/>
        <v>9.4493634584760273E-6</v>
      </c>
    </row>
    <row r="17" spans="1:10" s="36" customFormat="1" ht="18.75" x14ac:dyDescent="0.2">
      <c r="A17" s="70" t="s">
        <v>223</v>
      </c>
      <c r="B17" s="70"/>
      <c r="D17" s="41">
        <v>0</v>
      </c>
      <c r="E17" s="42"/>
      <c r="F17" s="43">
        <f t="shared" si="0"/>
        <v>0</v>
      </c>
      <c r="G17" s="42"/>
      <c r="H17" s="41">
        <v>8590684934</v>
      </c>
      <c r="I17" s="42"/>
      <c r="J17" s="43">
        <f t="shared" si="1"/>
        <v>9.3106201955131085E-2</v>
      </c>
    </row>
    <row r="18" spans="1:10" s="36" customFormat="1" ht="18.75" x14ac:dyDescent="0.2">
      <c r="A18" s="70" t="s">
        <v>224</v>
      </c>
      <c r="B18" s="70"/>
      <c r="D18" s="41">
        <v>0</v>
      </c>
      <c r="E18" s="42"/>
      <c r="F18" s="43">
        <f t="shared" si="0"/>
        <v>0</v>
      </c>
      <c r="G18" s="42"/>
      <c r="H18" s="41">
        <v>8058306848</v>
      </c>
      <c r="I18" s="42"/>
      <c r="J18" s="43">
        <f t="shared" si="1"/>
        <v>8.7336266033558138E-2</v>
      </c>
    </row>
    <row r="19" spans="1:10" s="36" customFormat="1" ht="18.75" x14ac:dyDescent="0.2">
      <c r="A19" s="70" t="s">
        <v>225</v>
      </c>
      <c r="B19" s="70"/>
      <c r="D19" s="41">
        <v>0</v>
      </c>
      <c r="E19" s="42"/>
      <c r="F19" s="43">
        <f t="shared" si="0"/>
        <v>0</v>
      </c>
      <c r="G19" s="42"/>
      <c r="H19" s="41">
        <v>161408225</v>
      </c>
      <c r="I19" s="42"/>
      <c r="J19" s="43">
        <f t="shared" si="1"/>
        <v>1.7493490809552764E-3</v>
      </c>
    </row>
    <row r="20" spans="1:10" s="36" customFormat="1" ht="18.75" x14ac:dyDescent="0.2">
      <c r="A20" s="70" t="s">
        <v>226</v>
      </c>
      <c r="B20" s="70"/>
      <c r="D20" s="41">
        <v>0</v>
      </c>
      <c r="E20" s="42"/>
      <c r="F20" s="43">
        <f t="shared" si="0"/>
        <v>0</v>
      </c>
      <c r="G20" s="42"/>
      <c r="H20" s="41">
        <v>18692369870</v>
      </c>
      <c r="I20" s="42"/>
      <c r="J20" s="43">
        <f t="shared" si="1"/>
        <v>0.20258868501255495</v>
      </c>
    </row>
    <row r="21" spans="1:10" s="36" customFormat="1" ht="18.75" x14ac:dyDescent="0.2">
      <c r="A21" s="70" t="s">
        <v>130</v>
      </c>
      <c r="B21" s="70"/>
      <c r="D21" s="41">
        <v>1871132988</v>
      </c>
      <c r="E21" s="42"/>
      <c r="F21" s="43">
        <f t="shared" si="0"/>
        <v>0.29078752831596594</v>
      </c>
      <c r="G21" s="42"/>
      <c r="H21" s="41">
        <v>27532130141</v>
      </c>
      <c r="I21" s="42"/>
      <c r="J21" s="43">
        <f t="shared" si="1"/>
        <v>0.29839437586838846</v>
      </c>
    </row>
    <row r="22" spans="1:10" s="36" customFormat="1" ht="18.75" x14ac:dyDescent="0.2">
      <c r="A22" s="70" t="s">
        <v>227</v>
      </c>
      <c r="B22" s="70"/>
      <c r="D22" s="41">
        <v>0</v>
      </c>
      <c r="E22" s="42"/>
      <c r="F22" s="43">
        <f t="shared" si="0"/>
        <v>0</v>
      </c>
      <c r="G22" s="42"/>
      <c r="H22" s="41">
        <v>2822301370</v>
      </c>
      <c r="I22" s="42"/>
      <c r="J22" s="43">
        <f t="shared" si="1"/>
        <v>3.0588220072355777E-2</v>
      </c>
    </row>
    <row r="23" spans="1:10" s="36" customFormat="1" ht="18.75" x14ac:dyDescent="0.2">
      <c r="A23" s="70" t="s">
        <v>131</v>
      </c>
      <c r="B23" s="70"/>
      <c r="D23" s="41">
        <v>2065070742</v>
      </c>
      <c r="E23" s="42"/>
      <c r="F23" s="43">
        <f t="shared" si="0"/>
        <v>0.32092685058460302</v>
      </c>
      <c r="G23" s="42"/>
      <c r="H23" s="41">
        <v>8811605652</v>
      </c>
      <c r="I23" s="42"/>
      <c r="J23" s="43">
        <f t="shared" si="1"/>
        <v>9.5500549919723843E-2</v>
      </c>
    </row>
    <row r="24" spans="1:10" s="36" customFormat="1" ht="18.75" x14ac:dyDescent="0.2">
      <c r="A24" s="70" t="s">
        <v>132</v>
      </c>
      <c r="B24" s="70"/>
      <c r="D24" s="41">
        <v>616016174</v>
      </c>
      <c r="E24" s="42"/>
      <c r="F24" s="43">
        <f t="shared" si="0"/>
        <v>9.5733345405654299E-2</v>
      </c>
      <c r="G24" s="42"/>
      <c r="H24" s="41">
        <v>2937960272</v>
      </c>
      <c r="I24" s="42"/>
      <c r="J24" s="43">
        <f t="shared" si="1"/>
        <v>3.1841736080712828E-2</v>
      </c>
    </row>
    <row r="25" spans="1:10" s="36" customFormat="1" ht="18.75" x14ac:dyDescent="0.2">
      <c r="A25" s="70" t="s">
        <v>133</v>
      </c>
      <c r="B25" s="70"/>
      <c r="D25" s="41">
        <v>551362005</v>
      </c>
      <c r="E25" s="42"/>
      <c r="F25" s="43">
        <f t="shared" si="0"/>
        <v>8.5685622384679611E-2</v>
      </c>
      <c r="G25" s="42"/>
      <c r="H25" s="41">
        <v>2505616434</v>
      </c>
      <c r="I25" s="42"/>
      <c r="J25" s="43">
        <f t="shared" si="1"/>
        <v>2.715597551515319E-2</v>
      </c>
    </row>
    <row r="26" spans="1:10" s="36" customFormat="1" ht="18.75" x14ac:dyDescent="0.2">
      <c r="A26" s="70" t="s">
        <v>134</v>
      </c>
      <c r="B26" s="70"/>
      <c r="D26" s="41">
        <v>172131140</v>
      </c>
      <c r="E26" s="42"/>
      <c r="F26" s="43">
        <f t="shared" si="0"/>
        <v>2.6750417564018435E-2</v>
      </c>
      <c r="G26" s="42"/>
      <c r="H26" s="41">
        <v>1204917980</v>
      </c>
      <c r="I26" s="42"/>
      <c r="J26" s="43">
        <f t="shared" si="1"/>
        <v>1.3058951369668356E-2</v>
      </c>
    </row>
    <row r="27" spans="1:10" s="36" customFormat="1" ht="18.75" x14ac:dyDescent="0.2">
      <c r="A27" s="70" t="s">
        <v>135</v>
      </c>
      <c r="B27" s="70"/>
      <c r="D27" s="41">
        <v>805991365</v>
      </c>
      <c r="E27" s="42"/>
      <c r="F27" s="43">
        <f t="shared" si="0"/>
        <v>0.12525685687518942</v>
      </c>
      <c r="G27" s="42"/>
      <c r="H27" s="41">
        <v>3932827397</v>
      </c>
      <c r="I27" s="42"/>
      <c r="J27" s="43">
        <f t="shared" si="1"/>
        <v>4.2624147514773066E-2</v>
      </c>
    </row>
    <row r="28" spans="1:10" s="36" customFormat="1" ht="18.75" x14ac:dyDescent="0.2">
      <c r="A28" s="71" t="s">
        <v>136</v>
      </c>
      <c r="B28" s="71"/>
      <c r="D28" s="44">
        <v>349191126</v>
      </c>
      <c r="E28" s="42"/>
      <c r="F28" s="43">
        <f>D28/$D$29</f>
        <v>5.4266813257320988E-2</v>
      </c>
      <c r="G28" s="42"/>
      <c r="H28" s="44">
        <v>903945206</v>
      </c>
      <c r="I28" s="42"/>
      <c r="J28" s="43">
        <f t="shared" si="1"/>
        <v>9.7969958801667513E-3</v>
      </c>
    </row>
    <row r="29" spans="1:10" ht="21.75" customHeight="1" thickBot="1" x14ac:dyDescent="0.25">
      <c r="A29" s="54" t="s">
        <v>80</v>
      </c>
      <c r="B29" s="54"/>
      <c r="D29" s="45">
        <v>6434708527</v>
      </c>
      <c r="E29" s="38"/>
      <c r="F29" s="46">
        <f>D29/$D$29</f>
        <v>1</v>
      </c>
      <c r="G29" s="38"/>
      <c r="H29" s="45">
        <v>92267590704</v>
      </c>
      <c r="I29" s="38"/>
      <c r="J29" s="46">
        <f t="shared" si="1"/>
        <v>1</v>
      </c>
    </row>
    <row r="30" spans="1:10" ht="13.5" thickTop="1" x14ac:dyDescent="0.2"/>
  </sheetData>
  <mergeCells count="29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22:B22"/>
    <mergeCell ref="A23:B23"/>
    <mergeCell ref="A24:B24"/>
    <mergeCell ref="A25:B25"/>
    <mergeCell ref="A26:B2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D15" sqref="D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137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29.1" customHeight="1" x14ac:dyDescent="0.2">
      <c r="A5" s="2" t="s">
        <v>228</v>
      </c>
      <c r="B5" s="60" t="s">
        <v>152</v>
      </c>
      <c r="C5" s="60"/>
      <c r="D5" s="60"/>
      <c r="E5" s="60"/>
      <c r="F5" s="60"/>
    </row>
    <row r="6" spans="1:6" ht="14.45" customHeight="1" x14ac:dyDescent="0.2">
      <c r="D6" s="3" t="s">
        <v>156</v>
      </c>
      <c r="F6" s="3" t="s">
        <v>9</v>
      </c>
    </row>
    <row r="7" spans="1:6" ht="14.45" customHeight="1" x14ac:dyDescent="0.2">
      <c r="A7" s="56" t="s">
        <v>152</v>
      </c>
      <c r="B7" s="56"/>
      <c r="D7" s="5" t="s">
        <v>120</v>
      </c>
      <c r="F7" s="5" t="s">
        <v>120</v>
      </c>
    </row>
    <row r="8" spans="1:6" ht="21.75" customHeight="1" x14ac:dyDescent="0.2">
      <c r="A8" s="57" t="s">
        <v>152</v>
      </c>
      <c r="B8" s="57"/>
      <c r="D8" s="37">
        <v>0</v>
      </c>
      <c r="E8" s="38"/>
      <c r="F8" s="37">
        <v>1198260187</v>
      </c>
    </row>
    <row r="9" spans="1:6" ht="21.75" customHeight="1" x14ac:dyDescent="0.2">
      <c r="A9" s="50" t="s">
        <v>229</v>
      </c>
      <c r="B9" s="50"/>
      <c r="D9" s="47">
        <v>0</v>
      </c>
      <c r="E9" s="38"/>
      <c r="F9" s="47">
        <v>48138666</v>
      </c>
    </row>
    <row r="10" spans="1:6" ht="21.75" customHeight="1" x14ac:dyDescent="0.2">
      <c r="A10" s="52" t="s">
        <v>230</v>
      </c>
      <c r="B10" s="52"/>
      <c r="D10" s="48">
        <v>401309250</v>
      </c>
      <c r="E10" s="38"/>
      <c r="F10" s="48">
        <v>847475266</v>
      </c>
    </row>
    <row r="11" spans="1:6" ht="21.75" customHeight="1" x14ac:dyDescent="0.2">
      <c r="A11" s="54" t="s">
        <v>80</v>
      </c>
      <c r="B11" s="54"/>
      <c r="D11" s="45">
        <v>401309250</v>
      </c>
      <c r="E11" s="38"/>
      <c r="F11" s="45">
        <v>2093874119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56"/>
  <sheetViews>
    <sheetView rightToLeft="1" workbookViewId="0">
      <selection activeCell="M53" sqref="M53:Q5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0" t="s">
        <v>159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 x14ac:dyDescent="0.2">
      <c r="A6" s="56" t="s">
        <v>82</v>
      </c>
      <c r="C6" s="56" t="s">
        <v>231</v>
      </c>
      <c r="D6" s="56"/>
      <c r="E6" s="56"/>
      <c r="F6" s="56"/>
      <c r="G6" s="56"/>
      <c r="I6" s="56" t="s">
        <v>156</v>
      </c>
      <c r="J6" s="56"/>
      <c r="K6" s="56"/>
      <c r="L6" s="56"/>
      <c r="M6" s="56"/>
      <c r="O6" s="56" t="s">
        <v>157</v>
      </c>
      <c r="P6" s="56"/>
      <c r="Q6" s="56"/>
      <c r="R6" s="56"/>
      <c r="S6" s="56"/>
    </row>
    <row r="7" spans="1:19" ht="29.1" customHeight="1" x14ac:dyDescent="0.2">
      <c r="A7" s="56"/>
      <c r="C7" s="20" t="s">
        <v>232</v>
      </c>
      <c r="D7" s="4"/>
      <c r="E7" s="20" t="s">
        <v>233</v>
      </c>
      <c r="F7" s="4"/>
      <c r="G7" s="20" t="s">
        <v>234</v>
      </c>
      <c r="I7" s="20" t="s">
        <v>235</v>
      </c>
      <c r="J7" s="4"/>
      <c r="K7" s="20" t="s">
        <v>236</v>
      </c>
      <c r="L7" s="4"/>
      <c r="M7" s="20" t="s">
        <v>237</v>
      </c>
      <c r="O7" s="20" t="s">
        <v>235</v>
      </c>
      <c r="P7" s="4"/>
      <c r="Q7" s="20" t="s">
        <v>236</v>
      </c>
      <c r="R7" s="4"/>
      <c r="S7" s="20" t="s">
        <v>237</v>
      </c>
    </row>
    <row r="8" spans="1:19" ht="21.75" customHeight="1" x14ac:dyDescent="0.2">
      <c r="A8" s="6" t="s">
        <v>71</v>
      </c>
      <c r="C8" s="6" t="s">
        <v>238</v>
      </c>
      <c r="E8" s="7">
        <v>7000000</v>
      </c>
      <c r="G8" s="7">
        <v>1700</v>
      </c>
      <c r="I8" s="7">
        <v>0</v>
      </c>
      <c r="K8" s="7">
        <v>0</v>
      </c>
      <c r="M8" s="7">
        <v>0</v>
      </c>
      <c r="O8" s="7">
        <v>11900000000</v>
      </c>
      <c r="Q8" s="7">
        <v>72906739</v>
      </c>
      <c r="S8" s="7">
        <v>11827093261</v>
      </c>
    </row>
    <row r="9" spans="1:19" ht="21.75" customHeight="1" x14ac:dyDescent="0.2">
      <c r="A9" s="9" t="s">
        <v>49</v>
      </c>
      <c r="C9" s="9" t="s">
        <v>239</v>
      </c>
      <c r="E9" s="10">
        <v>9500000</v>
      </c>
      <c r="G9" s="10">
        <v>1190</v>
      </c>
      <c r="I9" s="10">
        <v>0</v>
      </c>
      <c r="K9" s="10">
        <v>0</v>
      </c>
      <c r="M9" s="10">
        <v>0</v>
      </c>
      <c r="O9" s="10">
        <v>11305000000</v>
      </c>
      <c r="Q9" s="10">
        <v>0</v>
      </c>
      <c r="S9" s="10">
        <v>11305000000</v>
      </c>
    </row>
    <row r="10" spans="1:19" ht="21.75" customHeight="1" x14ac:dyDescent="0.2">
      <c r="A10" s="9" t="s">
        <v>22</v>
      </c>
      <c r="C10" s="9" t="s">
        <v>240</v>
      </c>
      <c r="E10" s="10">
        <v>17395977</v>
      </c>
      <c r="G10" s="10">
        <v>82</v>
      </c>
      <c r="I10" s="10">
        <v>0</v>
      </c>
      <c r="K10" s="10">
        <v>0</v>
      </c>
      <c r="M10" s="10">
        <v>0</v>
      </c>
      <c r="O10" s="10">
        <v>1426470114</v>
      </c>
      <c r="Q10" s="10">
        <v>0</v>
      </c>
      <c r="S10" s="10">
        <v>1426470114</v>
      </c>
    </row>
    <row r="11" spans="1:19" ht="21.75" customHeight="1" x14ac:dyDescent="0.2">
      <c r="A11" s="9" t="s">
        <v>51</v>
      </c>
      <c r="C11" s="9" t="s">
        <v>241</v>
      </c>
      <c r="E11" s="10">
        <v>9400000</v>
      </c>
      <c r="G11" s="10">
        <v>2920</v>
      </c>
      <c r="I11" s="10">
        <v>0</v>
      </c>
      <c r="K11" s="10">
        <v>0</v>
      </c>
      <c r="M11" s="10">
        <v>0</v>
      </c>
      <c r="O11" s="10">
        <v>27448000000</v>
      </c>
      <c r="Q11" s="10">
        <v>0</v>
      </c>
      <c r="S11" s="10">
        <v>27448000000</v>
      </c>
    </row>
    <row r="12" spans="1:19" ht="21.75" customHeight="1" x14ac:dyDescent="0.2">
      <c r="A12" s="9" t="s">
        <v>70</v>
      </c>
      <c r="C12" s="9" t="s">
        <v>242</v>
      </c>
      <c r="E12" s="10">
        <v>12450000</v>
      </c>
      <c r="G12" s="10">
        <v>370</v>
      </c>
      <c r="I12" s="10">
        <v>0</v>
      </c>
      <c r="K12" s="10">
        <v>0</v>
      </c>
      <c r="M12" s="10">
        <v>0</v>
      </c>
      <c r="O12" s="10">
        <v>4606500000</v>
      </c>
      <c r="Q12" s="10">
        <v>0</v>
      </c>
      <c r="S12" s="10">
        <v>4606500000</v>
      </c>
    </row>
    <row r="13" spans="1:19" ht="21.75" customHeight="1" x14ac:dyDescent="0.2">
      <c r="A13" s="9" t="s">
        <v>40</v>
      </c>
      <c r="C13" s="9" t="s">
        <v>243</v>
      </c>
      <c r="E13" s="10">
        <v>7502416</v>
      </c>
      <c r="G13" s="10">
        <v>500</v>
      </c>
      <c r="I13" s="10">
        <v>0</v>
      </c>
      <c r="K13" s="10">
        <v>0</v>
      </c>
      <c r="M13" s="10">
        <v>0</v>
      </c>
      <c r="O13" s="10">
        <v>3751208000</v>
      </c>
      <c r="Q13" s="10">
        <v>80454863</v>
      </c>
      <c r="S13" s="10">
        <v>3670753137</v>
      </c>
    </row>
    <row r="14" spans="1:19" ht="21.75" customHeight="1" x14ac:dyDescent="0.2">
      <c r="A14" s="9" t="s">
        <v>55</v>
      </c>
      <c r="C14" s="9" t="s">
        <v>244</v>
      </c>
      <c r="E14" s="10">
        <v>4968718</v>
      </c>
      <c r="G14" s="10">
        <v>3935</v>
      </c>
      <c r="I14" s="10">
        <v>0</v>
      </c>
      <c r="K14" s="10">
        <v>0</v>
      </c>
      <c r="M14" s="10">
        <v>0</v>
      </c>
      <c r="O14" s="10">
        <v>19551905330</v>
      </c>
      <c r="Q14" s="10">
        <v>0</v>
      </c>
      <c r="S14" s="10">
        <v>19551905330</v>
      </c>
    </row>
    <row r="15" spans="1:19" ht="21.75" customHeight="1" x14ac:dyDescent="0.2">
      <c r="A15" s="9" t="s">
        <v>74</v>
      </c>
      <c r="C15" s="9" t="s">
        <v>245</v>
      </c>
      <c r="E15" s="10">
        <v>5540637</v>
      </c>
      <c r="G15" s="10">
        <v>1110</v>
      </c>
      <c r="I15" s="10">
        <v>0</v>
      </c>
      <c r="K15" s="10">
        <v>0</v>
      </c>
      <c r="M15" s="10">
        <v>0</v>
      </c>
      <c r="O15" s="10">
        <v>6150107070</v>
      </c>
      <c r="Q15" s="10">
        <v>0</v>
      </c>
      <c r="S15" s="10">
        <v>6150107070</v>
      </c>
    </row>
    <row r="16" spans="1:19" ht="21.75" customHeight="1" x14ac:dyDescent="0.2">
      <c r="A16" s="9" t="s">
        <v>31</v>
      </c>
      <c r="C16" s="9" t="s">
        <v>246</v>
      </c>
      <c r="E16" s="10">
        <v>13867400</v>
      </c>
      <c r="G16" s="10">
        <v>610</v>
      </c>
      <c r="I16" s="10">
        <v>0</v>
      </c>
      <c r="K16" s="10">
        <v>0</v>
      </c>
      <c r="M16" s="10">
        <v>0</v>
      </c>
      <c r="O16" s="10">
        <v>8459114000</v>
      </c>
      <c r="Q16" s="10">
        <v>0</v>
      </c>
      <c r="S16" s="10">
        <v>8459114000</v>
      </c>
    </row>
    <row r="17" spans="1:19" ht="21.75" customHeight="1" x14ac:dyDescent="0.2">
      <c r="A17" s="9" t="s">
        <v>52</v>
      </c>
      <c r="C17" s="9" t="s">
        <v>247</v>
      </c>
      <c r="E17" s="10">
        <v>11200000</v>
      </c>
      <c r="G17" s="10">
        <v>240</v>
      </c>
      <c r="I17" s="10">
        <v>0</v>
      </c>
      <c r="K17" s="10">
        <v>0</v>
      </c>
      <c r="M17" s="10">
        <v>0</v>
      </c>
      <c r="O17" s="10">
        <v>2688000000</v>
      </c>
      <c r="Q17" s="10">
        <v>0</v>
      </c>
      <c r="S17" s="10">
        <v>2688000000</v>
      </c>
    </row>
    <row r="18" spans="1:19" ht="21.75" customHeight="1" x14ac:dyDescent="0.2">
      <c r="A18" s="9" t="s">
        <v>64</v>
      </c>
      <c r="C18" s="9" t="s">
        <v>241</v>
      </c>
      <c r="E18" s="10">
        <v>49600000</v>
      </c>
      <c r="G18" s="10">
        <v>400</v>
      </c>
      <c r="I18" s="10">
        <v>0</v>
      </c>
      <c r="K18" s="10">
        <v>0</v>
      </c>
      <c r="M18" s="10">
        <v>0</v>
      </c>
      <c r="O18" s="10">
        <v>19840000000</v>
      </c>
      <c r="Q18" s="10">
        <v>134965986</v>
      </c>
      <c r="S18" s="10">
        <v>19705034014</v>
      </c>
    </row>
    <row r="19" spans="1:19" ht="21.75" customHeight="1" x14ac:dyDescent="0.2">
      <c r="A19" s="9" t="s">
        <v>72</v>
      </c>
      <c r="C19" s="9" t="s">
        <v>248</v>
      </c>
      <c r="E19" s="10">
        <v>6187417</v>
      </c>
      <c r="G19" s="10">
        <v>146</v>
      </c>
      <c r="I19" s="10">
        <v>0</v>
      </c>
      <c r="K19" s="10">
        <v>0</v>
      </c>
      <c r="M19" s="10">
        <v>0</v>
      </c>
      <c r="O19" s="10">
        <v>903362882</v>
      </c>
      <c r="Q19" s="10">
        <v>0</v>
      </c>
      <c r="S19" s="10">
        <v>903362882</v>
      </c>
    </row>
    <row r="20" spans="1:19" ht="21.75" customHeight="1" x14ac:dyDescent="0.2">
      <c r="A20" s="9" t="s">
        <v>54</v>
      </c>
      <c r="C20" s="9" t="s">
        <v>249</v>
      </c>
      <c r="E20" s="10">
        <v>450000</v>
      </c>
      <c r="G20" s="10">
        <v>5600</v>
      </c>
      <c r="I20" s="10">
        <v>0</v>
      </c>
      <c r="K20" s="10">
        <v>0</v>
      </c>
      <c r="M20" s="10">
        <v>0</v>
      </c>
      <c r="O20" s="10">
        <v>2520000000</v>
      </c>
      <c r="Q20" s="10">
        <v>0</v>
      </c>
      <c r="S20" s="10">
        <v>2520000000</v>
      </c>
    </row>
    <row r="21" spans="1:19" ht="21.75" customHeight="1" x14ac:dyDescent="0.2">
      <c r="A21" s="9" t="s">
        <v>75</v>
      </c>
      <c r="C21" s="9" t="s">
        <v>241</v>
      </c>
      <c r="E21" s="10">
        <v>13000000</v>
      </c>
      <c r="G21" s="10">
        <v>960</v>
      </c>
      <c r="I21" s="10">
        <v>0</v>
      </c>
      <c r="K21" s="10">
        <v>0</v>
      </c>
      <c r="M21" s="10">
        <v>0</v>
      </c>
      <c r="O21" s="10">
        <v>12480000000</v>
      </c>
      <c r="Q21" s="10">
        <v>468925511</v>
      </c>
      <c r="S21" s="10">
        <v>12011074489</v>
      </c>
    </row>
    <row r="22" spans="1:19" ht="21.75" customHeight="1" x14ac:dyDescent="0.2">
      <c r="A22" s="9" t="s">
        <v>48</v>
      </c>
      <c r="C22" s="9" t="s">
        <v>240</v>
      </c>
      <c r="E22" s="10">
        <v>19500000</v>
      </c>
      <c r="G22" s="10">
        <v>36</v>
      </c>
      <c r="I22" s="10">
        <v>0</v>
      </c>
      <c r="K22" s="10">
        <v>0</v>
      </c>
      <c r="M22" s="10">
        <v>0</v>
      </c>
      <c r="O22" s="10">
        <v>702000000</v>
      </c>
      <c r="Q22" s="10">
        <v>8549391</v>
      </c>
      <c r="S22" s="10">
        <v>693450609</v>
      </c>
    </row>
    <row r="23" spans="1:19" ht="21.75" customHeight="1" x14ac:dyDescent="0.2">
      <c r="A23" s="9" t="s">
        <v>69</v>
      </c>
      <c r="C23" s="9" t="s">
        <v>250</v>
      </c>
      <c r="E23" s="10">
        <v>2004630</v>
      </c>
      <c r="G23" s="10">
        <v>2000</v>
      </c>
      <c r="I23" s="10">
        <v>0</v>
      </c>
      <c r="K23" s="10">
        <v>0</v>
      </c>
      <c r="M23" s="10">
        <v>0</v>
      </c>
      <c r="O23" s="10">
        <v>4009260000</v>
      </c>
      <c r="Q23" s="10">
        <v>0</v>
      </c>
      <c r="S23" s="10">
        <v>4009260000</v>
      </c>
    </row>
    <row r="24" spans="1:19" ht="21.75" customHeight="1" x14ac:dyDescent="0.2">
      <c r="A24" s="9" t="s">
        <v>73</v>
      </c>
      <c r="C24" s="9" t="s">
        <v>251</v>
      </c>
      <c r="E24" s="10">
        <v>14700000</v>
      </c>
      <c r="G24" s="10">
        <v>682</v>
      </c>
      <c r="I24" s="10">
        <v>0</v>
      </c>
      <c r="K24" s="10">
        <v>0</v>
      </c>
      <c r="M24" s="10">
        <v>0</v>
      </c>
      <c r="O24" s="10">
        <v>10025400000</v>
      </c>
      <c r="Q24" s="10">
        <v>142156246</v>
      </c>
      <c r="S24" s="10">
        <v>9883243754</v>
      </c>
    </row>
    <row r="25" spans="1:19" ht="21.75" customHeight="1" x14ac:dyDescent="0.2">
      <c r="A25" s="9" t="s">
        <v>21</v>
      </c>
      <c r="C25" s="9" t="s">
        <v>252</v>
      </c>
      <c r="E25" s="10">
        <v>57332580</v>
      </c>
      <c r="G25" s="10">
        <v>17</v>
      </c>
      <c r="I25" s="10">
        <v>0</v>
      </c>
      <c r="K25" s="10">
        <v>0</v>
      </c>
      <c r="M25" s="10">
        <v>0</v>
      </c>
      <c r="O25" s="10">
        <v>974653860</v>
      </c>
      <c r="Q25" s="10">
        <v>0</v>
      </c>
      <c r="S25" s="10">
        <v>974653860</v>
      </c>
    </row>
    <row r="26" spans="1:19" ht="21.75" customHeight="1" x14ac:dyDescent="0.2">
      <c r="A26" s="9" t="s">
        <v>43</v>
      </c>
      <c r="C26" s="9" t="s">
        <v>253</v>
      </c>
      <c r="E26" s="10">
        <v>7400000</v>
      </c>
      <c r="G26" s="10">
        <v>450</v>
      </c>
      <c r="I26" s="10">
        <v>0</v>
      </c>
      <c r="K26" s="10">
        <v>0</v>
      </c>
      <c r="M26" s="10">
        <v>0</v>
      </c>
      <c r="O26" s="10">
        <v>3330000000</v>
      </c>
      <c r="Q26" s="10">
        <v>0</v>
      </c>
      <c r="S26" s="10">
        <v>3330000000</v>
      </c>
    </row>
    <row r="27" spans="1:19" ht="21.75" customHeight="1" x14ac:dyDescent="0.2">
      <c r="A27" s="9" t="s">
        <v>25</v>
      </c>
      <c r="C27" s="9" t="s">
        <v>254</v>
      </c>
      <c r="E27" s="10">
        <v>4287428</v>
      </c>
      <c r="G27" s="10">
        <v>90</v>
      </c>
      <c r="I27" s="10">
        <v>0</v>
      </c>
      <c r="K27" s="10">
        <v>0</v>
      </c>
      <c r="M27" s="10">
        <v>0</v>
      </c>
      <c r="O27" s="10">
        <v>385868520</v>
      </c>
      <c r="Q27" s="10">
        <v>0</v>
      </c>
      <c r="S27" s="10">
        <v>385868520</v>
      </c>
    </row>
    <row r="28" spans="1:19" ht="21.75" customHeight="1" x14ac:dyDescent="0.2">
      <c r="A28" s="9" t="s">
        <v>61</v>
      </c>
      <c r="C28" s="9" t="s">
        <v>242</v>
      </c>
      <c r="E28" s="10">
        <v>2450000</v>
      </c>
      <c r="G28" s="10">
        <v>138</v>
      </c>
      <c r="I28" s="10">
        <v>0</v>
      </c>
      <c r="K28" s="10">
        <v>0</v>
      </c>
      <c r="M28" s="10">
        <v>0</v>
      </c>
      <c r="O28" s="10">
        <v>338100000</v>
      </c>
      <c r="Q28" s="10">
        <v>13346053</v>
      </c>
      <c r="S28" s="10">
        <v>324753947</v>
      </c>
    </row>
    <row r="29" spans="1:19" ht="21.75" customHeight="1" x14ac:dyDescent="0.2">
      <c r="A29" s="9" t="s">
        <v>62</v>
      </c>
      <c r="C29" s="9" t="s">
        <v>242</v>
      </c>
      <c r="E29" s="10">
        <v>5490433</v>
      </c>
      <c r="G29" s="10">
        <v>1780</v>
      </c>
      <c r="I29" s="10">
        <v>0</v>
      </c>
      <c r="K29" s="10">
        <v>0</v>
      </c>
      <c r="M29" s="10">
        <v>0</v>
      </c>
      <c r="O29" s="10">
        <v>9772970740</v>
      </c>
      <c r="Q29" s="10">
        <v>385775161</v>
      </c>
      <c r="S29" s="10">
        <v>9387195579</v>
      </c>
    </row>
    <row r="30" spans="1:19" ht="21.75" customHeight="1" x14ac:dyDescent="0.2">
      <c r="A30" s="9" t="s">
        <v>27</v>
      </c>
      <c r="C30" s="9" t="s">
        <v>242</v>
      </c>
      <c r="E30" s="10">
        <v>47286415</v>
      </c>
      <c r="G30" s="10">
        <v>45</v>
      </c>
      <c r="I30" s="10">
        <v>0</v>
      </c>
      <c r="K30" s="10">
        <v>0</v>
      </c>
      <c r="M30" s="10">
        <v>0</v>
      </c>
      <c r="O30" s="10">
        <v>2127888675</v>
      </c>
      <c r="Q30" s="10">
        <v>0</v>
      </c>
      <c r="S30" s="10">
        <v>2127888675</v>
      </c>
    </row>
    <row r="31" spans="1:19" ht="21.75" customHeight="1" x14ac:dyDescent="0.2">
      <c r="A31" s="9" t="s">
        <v>32</v>
      </c>
      <c r="C31" s="9" t="s">
        <v>255</v>
      </c>
      <c r="E31" s="10">
        <v>6189031</v>
      </c>
      <c r="G31" s="10">
        <v>1500</v>
      </c>
      <c r="I31" s="10">
        <v>0</v>
      </c>
      <c r="K31" s="10">
        <v>0</v>
      </c>
      <c r="M31" s="10">
        <v>0</v>
      </c>
      <c r="O31" s="10">
        <v>9283546500</v>
      </c>
      <c r="Q31" s="10">
        <v>307402202</v>
      </c>
      <c r="S31" s="10">
        <v>8976144298</v>
      </c>
    </row>
    <row r="32" spans="1:19" ht="21.75" customHeight="1" x14ac:dyDescent="0.2">
      <c r="A32" s="9" t="s">
        <v>33</v>
      </c>
      <c r="C32" s="9" t="s">
        <v>242</v>
      </c>
      <c r="E32" s="10">
        <v>4599827</v>
      </c>
      <c r="G32" s="10">
        <v>3230</v>
      </c>
      <c r="I32" s="10">
        <v>0</v>
      </c>
      <c r="K32" s="10">
        <v>0</v>
      </c>
      <c r="M32" s="10">
        <v>0</v>
      </c>
      <c r="O32" s="10">
        <v>14857441210</v>
      </c>
      <c r="Q32" s="10">
        <v>0</v>
      </c>
      <c r="S32" s="10">
        <v>14857441210</v>
      </c>
    </row>
    <row r="33" spans="1:19" ht="21.75" customHeight="1" x14ac:dyDescent="0.2">
      <c r="A33" s="9" t="s">
        <v>41</v>
      </c>
      <c r="C33" s="9" t="s">
        <v>246</v>
      </c>
      <c r="E33" s="10">
        <v>2500000</v>
      </c>
      <c r="G33" s="10">
        <v>4150</v>
      </c>
      <c r="I33" s="10">
        <v>0</v>
      </c>
      <c r="K33" s="10">
        <v>0</v>
      </c>
      <c r="M33" s="10">
        <v>0</v>
      </c>
      <c r="O33" s="10">
        <v>10375000000</v>
      </c>
      <c r="Q33" s="10">
        <v>0</v>
      </c>
      <c r="S33" s="10">
        <v>10375000000</v>
      </c>
    </row>
    <row r="34" spans="1:19" ht="21.75" customHeight="1" x14ac:dyDescent="0.2">
      <c r="A34" s="9" t="s">
        <v>46</v>
      </c>
      <c r="C34" s="9" t="s">
        <v>256</v>
      </c>
      <c r="E34" s="10">
        <v>1447871</v>
      </c>
      <c r="G34" s="10">
        <v>3000</v>
      </c>
      <c r="I34" s="10">
        <v>4343613000</v>
      </c>
      <c r="K34" s="10">
        <v>588920886</v>
      </c>
      <c r="M34" s="10">
        <v>3754692114</v>
      </c>
      <c r="O34" s="10">
        <v>4343613000</v>
      </c>
      <c r="Q34" s="10">
        <v>588920886</v>
      </c>
      <c r="S34" s="10">
        <v>3754692114</v>
      </c>
    </row>
    <row r="35" spans="1:19" ht="21.75" customHeight="1" x14ac:dyDescent="0.2">
      <c r="A35" s="9" t="s">
        <v>179</v>
      </c>
      <c r="C35" s="9" t="s">
        <v>257</v>
      </c>
      <c r="E35" s="10">
        <v>2698912</v>
      </c>
      <c r="G35" s="10">
        <v>6700</v>
      </c>
      <c r="I35" s="10">
        <v>0</v>
      </c>
      <c r="K35" s="10">
        <v>0</v>
      </c>
      <c r="M35" s="10">
        <v>0</v>
      </c>
      <c r="O35" s="10">
        <v>18082710400</v>
      </c>
      <c r="Q35" s="10">
        <v>0</v>
      </c>
      <c r="S35" s="10">
        <v>18082710400</v>
      </c>
    </row>
    <row r="36" spans="1:19" ht="21.75" customHeight="1" x14ac:dyDescent="0.2">
      <c r="A36" s="9" t="s">
        <v>42</v>
      </c>
      <c r="C36" s="9" t="s">
        <v>258</v>
      </c>
      <c r="E36" s="10">
        <v>10000000</v>
      </c>
      <c r="G36" s="10">
        <v>260</v>
      </c>
      <c r="I36" s="10">
        <v>0</v>
      </c>
      <c r="K36" s="10">
        <v>0</v>
      </c>
      <c r="M36" s="10">
        <v>0</v>
      </c>
      <c r="O36" s="10">
        <v>2600000000</v>
      </c>
      <c r="Q36" s="10">
        <v>102631579</v>
      </c>
      <c r="S36" s="10">
        <v>2497368421</v>
      </c>
    </row>
    <row r="37" spans="1:19" ht="21.75" customHeight="1" x14ac:dyDescent="0.2">
      <c r="A37" s="9" t="s">
        <v>183</v>
      </c>
      <c r="C37" s="9" t="s">
        <v>259</v>
      </c>
      <c r="E37" s="10">
        <v>12250000</v>
      </c>
      <c r="G37" s="10">
        <v>1630</v>
      </c>
      <c r="I37" s="10">
        <v>0</v>
      </c>
      <c r="K37" s="10">
        <v>0</v>
      </c>
      <c r="M37" s="10">
        <v>0</v>
      </c>
      <c r="O37" s="10">
        <v>19967500000</v>
      </c>
      <c r="Q37" s="10">
        <v>0</v>
      </c>
      <c r="S37" s="10">
        <v>19967500000</v>
      </c>
    </row>
    <row r="38" spans="1:19" ht="21.75" customHeight="1" x14ac:dyDescent="0.2">
      <c r="A38" s="9" t="s">
        <v>20</v>
      </c>
      <c r="C38" s="9" t="s">
        <v>246</v>
      </c>
      <c r="E38" s="10">
        <v>17000000</v>
      </c>
      <c r="G38" s="10">
        <v>300</v>
      </c>
      <c r="I38" s="10">
        <v>0</v>
      </c>
      <c r="K38" s="10">
        <v>0</v>
      </c>
      <c r="M38" s="10">
        <v>0</v>
      </c>
      <c r="O38" s="10">
        <v>5100000000</v>
      </c>
      <c r="Q38" s="10">
        <v>0</v>
      </c>
      <c r="S38" s="10">
        <v>5100000000</v>
      </c>
    </row>
    <row r="39" spans="1:19" ht="21.75" customHeight="1" x14ac:dyDescent="0.2">
      <c r="A39" s="9" t="s">
        <v>24</v>
      </c>
      <c r="C39" s="9" t="s">
        <v>252</v>
      </c>
      <c r="E39" s="10">
        <v>11789926</v>
      </c>
      <c r="G39" s="10">
        <v>310</v>
      </c>
      <c r="I39" s="10">
        <v>0</v>
      </c>
      <c r="K39" s="10">
        <v>0</v>
      </c>
      <c r="M39" s="10">
        <v>0</v>
      </c>
      <c r="O39" s="10">
        <v>3654877060</v>
      </c>
      <c r="Q39" s="10">
        <v>0</v>
      </c>
      <c r="S39" s="10">
        <v>3654877060</v>
      </c>
    </row>
    <row r="40" spans="1:19" ht="21.75" customHeight="1" x14ac:dyDescent="0.2">
      <c r="A40" s="9" t="s">
        <v>28</v>
      </c>
      <c r="C40" s="9" t="s">
        <v>242</v>
      </c>
      <c r="E40" s="10">
        <v>59000000</v>
      </c>
      <c r="G40" s="10">
        <v>388</v>
      </c>
      <c r="I40" s="10">
        <v>0</v>
      </c>
      <c r="K40" s="10">
        <v>0</v>
      </c>
      <c r="M40" s="10">
        <v>0</v>
      </c>
      <c r="O40" s="10">
        <v>22892000000</v>
      </c>
      <c r="Q40" s="10">
        <v>0</v>
      </c>
      <c r="S40" s="10">
        <v>22892000000</v>
      </c>
    </row>
    <row r="41" spans="1:19" ht="21.75" customHeight="1" x14ac:dyDescent="0.2">
      <c r="A41" s="9" t="s">
        <v>34</v>
      </c>
      <c r="C41" s="9" t="s">
        <v>260</v>
      </c>
      <c r="E41" s="10">
        <v>4100000</v>
      </c>
      <c r="G41" s="10">
        <v>1930</v>
      </c>
      <c r="I41" s="10">
        <v>0</v>
      </c>
      <c r="K41" s="10">
        <v>0</v>
      </c>
      <c r="M41" s="10">
        <v>0</v>
      </c>
      <c r="O41" s="10">
        <v>7913000000</v>
      </c>
      <c r="Q41" s="10">
        <v>112203241</v>
      </c>
      <c r="S41" s="10">
        <v>7800796759</v>
      </c>
    </row>
    <row r="42" spans="1:19" ht="21.75" customHeight="1" x14ac:dyDescent="0.2">
      <c r="A42" s="9" t="s">
        <v>47</v>
      </c>
      <c r="C42" s="9" t="s">
        <v>241</v>
      </c>
      <c r="E42" s="10">
        <v>12183006</v>
      </c>
      <c r="G42" s="10">
        <v>400</v>
      </c>
      <c r="I42" s="10">
        <v>0</v>
      </c>
      <c r="K42" s="10">
        <v>0</v>
      </c>
      <c r="M42" s="10">
        <v>0</v>
      </c>
      <c r="O42" s="10">
        <v>4873202400</v>
      </c>
      <c r="Q42" s="10">
        <v>192363253</v>
      </c>
      <c r="S42" s="10">
        <v>4680839147</v>
      </c>
    </row>
    <row r="43" spans="1:19" ht="21.75" customHeight="1" x14ac:dyDescent="0.2">
      <c r="A43" s="9" t="s">
        <v>56</v>
      </c>
      <c r="C43" s="9" t="s">
        <v>261</v>
      </c>
      <c r="E43" s="10">
        <v>2606197</v>
      </c>
      <c r="G43" s="10">
        <v>1500</v>
      </c>
      <c r="I43" s="10">
        <v>0</v>
      </c>
      <c r="K43" s="10">
        <v>0</v>
      </c>
      <c r="M43" s="10">
        <v>0</v>
      </c>
      <c r="O43" s="10">
        <v>3909295500</v>
      </c>
      <c r="Q43" s="10">
        <v>0</v>
      </c>
      <c r="S43" s="10">
        <v>3909295500</v>
      </c>
    </row>
    <row r="44" spans="1:19" ht="21.75" customHeight="1" x14ac:dyDescent="0.2">
      <c r="A44" s="9" t="s">
        <v>59</v>
      </c>
      <c r="C44" s="9" t="s">
        <v>262</v>
      </c>
      <c r="E44" s="10">
        <v>2678860</v>
      </c>
      <c r="G44" s="10">
        <v>450</v>
      </c>
      <c r="I44" s="10">
        <v>0</v>
      </c>
      <c r="K44" s="10">
        <v>0</v>
      </c>
      <c r="M44" s="10">
        <v>0</v>
      </c>
      <c r="O44" s="10">
        <v>1205487000</v>
      </c>
      <c r="Q44" s="10">
        <v>0</v>
      </c>
      <c r="S44" s="10">
        <v>1205487000</v>
      </c>
    </row>
    <row r="45" spans="1:19" ht="21.75" customHeight="1" x14ac:dyDescent="0.2">
      <c r="A45" s="9" t="s">
        <v>60</v>
      </c>
      <c r="C45" s="9" t="s">
        <v>263</v>
      </c>
      <c r="E45" s="10">
        <v>7992137</v>
      </c>
      <c r="G45" s="10">
        <v>930</v>
      </c>
      <c r="I45" s="10">
        <v>0</v>
      </c>
      <c r="K45" s="10">
        <v>0</v>
      </c>
      <c r="M45" s="10">
        <v>0</v>
      </c>
      <c r="O45" s="10">
        <v>7432687410</v>
      </c>
      <c r="Q45" s="10">
        <v>75586652</v>
      </c>
      <c r="S45" s="10">
        <v>7357100758</v>
      </c>
    </row>
    <row r="46" spans="1:19" ht="21.75" customHeight="1" x14ac:dyDescent="0.2">
      <c r="A46" s="9" t="s">
        <v>65</v>
      </c>
      <c r="C46" s="9" t="s">
        <v>264</v>
      </c>
      <c r="E46" s="10">
        <v>56178180</v>
      </c>
      <c r="G46" s="10">
        <v>650</v>
      </c>
      <c r="I46" s="10">
        <v>0</v>
      </c>
      <c r="K46" s="10">
        <v>0</v>
      </c>
      <c r="M46" s="10">
        <v>0</v>
      </c>
      <c r="O46" s="10">
        <v>36515817000</v>
      </c>
      <c r="Q46" s="10">
        <v>0</v>
      </c>
      <c r="S46" s="10">
        <v>36515817000</v>
      </c>
    </row>
    <row r="47" spans="1:19" ht="21.75" customHeight="1" x14ac:dyDescent="0.2">
      <c r="A47" s="9" t="s">
        <v>66</v>
      </c>
      <c r="C47" s="9" t="s">
        <v>265</v>
      </c>
      <c r="E47" s="10">
        <v>1</v>
      </c>
      <c r="G47" s="10">
        <v>3500</v>
      </c>
      <c r="I47" s="10">
        <v>0</v>
      </c>
      <c r="K47" s="10">
        <v>0</v>
      </c>
      <c r="M47" s="10">
        <v>0</v>
      </c>
      <c r="O47" s="10">
        <v>3500</v>
      </c>
      <c r="Q47" s="10">
        <v>0</v>
      </c>
      <c r="S47" s="10">
        <v>3500</v>
      </c>
    </row>
    <row r="48" spans="1:19" ht="21.75" customHeight="1" x14ac:dyDescent="0.2">
      <c r="A48" s="9" t="s">
        <v>176</v>
      </c>
      <c r="C48" s="9" t="s">
        <v>266</v>
      </c>
      <c r="E48" s="10">
        <v>26700000</v>
      </c>
      <c r="G48" s="10">
        <v>60</v>
      </c>
      <c r="I48" s="10">
        <v>0</v>
      </c>
      <c r="K48" s="10">
        <v>0</v>
      </c>
      <c r="M48" s="10">
        <v>0</v>
      </c>
      <c r="O48" s="10">
        <v>1602000000</v>
      </c>
      <c r="Q48" s="10">
        <v>2191518</v>
      </c>
      <c r="S48" s="10">
        <v>1599808482</v>
      </c>
    </row>
    <row r="49" spans="1:19" ht="21.75" customHeight="1" x14ac:dyDescent="0.2">
      <c r="A49" s="9" t="s">
        <v>58</v>
      </c>
      <c r="C49" s="9" t="s">
        <v>267</v>
      </c>
      <c r="E49" s="10">
        <v>16658306</v>
      </c>
      <c r="G49" s="10">
        <v>160</v>
      </c>
      <c r="I49" s="10">
        <v>0</v>
      </c>
      <c r="K49" s="10">
        <v>0</v>
      </c>
      <c r="M49" s="10">
        <v>0</v>
      </c>
      <c r="O49" s="10">
        <v>2665328960</v>
      </c>
      <c r="Q49" s="10">
        <v>0</v>
      </c>
      <c r="S49" s="10">
        <v>2665328960</v>
      </c>
    </row>
    <row r="50" spans="1:19" ht="21.75" customHeight="1" x14ac:dyDescent="0.2">
      <c r="A50" s="9" t="s">
        <v>19</v>
      </c>
      <c r="C50" s="9" t="s">
        <v>268</v>
      </c>
      <c r="E50" s="10">
        <v>321160</v>
      </c>
      <c r="G50" s="10">
        <v>1920</v>
      </c>
      <c r="I50" s="10">
        <v>0</v>
      </c>
      <c r="K50" s="10">
        <v>0</v>
      </c>
      <c r="M50" s="10">
        <v>0</v>
      </c>
      <c r="O50" s="10">
        <v>616627200</v>
      </c>
      <c r="Q50" s="10">
        <v>12820552</v>
      </c>
      <c r="S50" s="10">
        <v>603806648</v>
      </c>
    </row>
    <row r="51" spans="1:19" ht="21.75" customHeight="1" x14ac:dyDescent="0.2">
      <c r="A51" s="9" t="s">
        <v>38</v>
      </c>
      <c r="C51" s="9" t="s">
        <v>269</v>
      </c>
      <c r="E51" s="10">
        <v>27800000</v>
      </c>
      <c r="G51" s="10">
        <v>250</v>
      </c>
      <c r="I51" s="10">
        <v>0</v>
      </c>
      <c r="K51" s="10">
        <v>0</v>
      </c>
      <c r="M51" s="10">
        <v>0</v>
      </c>
      <c r="O51" s="10">
        <v>6950000000</v>
      </c>
      <c r="Q51" s="10">
        <v>0</v>
      </c>
      <c r="S51" s="10">
        <v>6950000000</v>
      </c>
    </row>
    <row r="52" spans="1:19" ht="21.75" customHeight="1" x14ac:dyDescent="0.2">
      <c r="A52" s="12" t="s">
        <v>172</v>
      </c>
      <c r="C52" s="12" t="s">
        <v>247</v>
      </c>
      <c r="E52" s="14">
        <v>625000</v>
      </c>
      <c r="G52" s="14">
        <v>3000</v>
      </c>
      <c r="I52" s="14">
        <v>0</v>
      </c>
      <c r="K52" s="14">
        <v>0</v>
      </c>
      <c r="M52" s="14">
        <v>0</v>
      </c>
      <c r="O52" s="14">
        <v>1875000000</v>
      </c>
      <c r="Q52" s="14">
        <v>0</v>
      </c>
      <c r="S52" s="14">
        <v>1875000000</v>
      </c>
    </row>
    <row r="53" spans="1:19" ht="21.75" customHeight="1" x14ac:dyDescent="0.2">
      <c r="A53" s="16" t="s">
        <v>80</v>
      </c>
      <c r="C53" s="17"/>
      <c r="E53" s="17"/>
      <c r="G53" s="17"/>
      <c r="I53" s="17">
        <v>4343613000</v>
      </c>
      <c r="K53" s="17">
        <v>588920886</v>
      </c>
      <c r="M53" s="17">
        <v>3754692114</v>
      </c>
      <c r="O53" s="17">
        <v>351410946331</v>
      </c>
      <c r="Q53" s="17">
        <v>2701199833</v>
      </c>
      <c r="S53" s="17">
        <v>348709746498</v>
      </c>
    </row>
    <row r="56" spans="1:19" x14ac:dyDescent="0.2">
      <c r="S56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activeCell="A20" sqref="A2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 x14ac:dyDescent="0.2"/>
    <row r="5" spans="1:11" ht="14.45" customHeight="1" x14ac:dyDescent="0.2">
      <c r="A5" s="60" t="s">
        <v>187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45" customHeight="1" x14ac:dyDescent="0.2">
      <c r="I6" s="3" t="s">
        <v>156</v>
      </c>
      <c r="K6" s="3" t="s">
        <v>157</v>
      </c>
    </row>
    <row r="7" spans="1:11" ht="38.25" customHeight="1" x14ac:dyDescent="0.2">
      <c r="A7" s="75" t="s">
        <v>270</v>
      </c>
      <c r="C7" s="73" t="s">
        <v>271</v>
      </c>
      <c r="D7" s="74"/>
      <c r="E7" s="73" t="s">
        <v>272</v>
      </c>
      <c r="F7" s="74"/>
      <c r="G7" s="73" t="s">
        <v>273</v>
      </c>
      <c r="I7" s="20" t="s">
        <v>274</v>
      </c>
      <c r="K7" s="20" t="s">
        <v>274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0" t="s">
        <v>275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 x14ac:dyDescent="0.2">
      <c r="A6" s="56" t="s">
        <v>140</v>
      </c>
      <c r="I6" s="56" t="s">
        <v>156</v>
      </c>
      <c r="J6" s="56"/>
      <c r="K6" s="56"/>
      <c r="L6" s="56"/>
      <c r="M6" s="56"/>
      <c r="O6" s="56" t="s">
        <v>157</v>
      </c>
      <c r="P6" s="56"/>
      <c r="Q6" s="56"/>
      <c r="R6" s="56"/>
      <c r="S6" s="56"/>
    </row>
    <row r="7" spans="1:19" ht="29.1" customHeight="1" x14ac:dyDescent="0.2">
      <c r="A7" s="56"/>
      <c r="C7" s="19" t="s">
        <v>276</v>
      </c>
      <c r="E7" s="19" t="s">
        <v>107</v>
      </c>
      <c r="G7" s="19" t="s">
        <v>277</v>
      </c>
      <c r="I7" s="20" t="s">
        <v>278</v>
      </c>
      <c r="J7" s="4"/>
      <c r="K7" s="20" t="s">
        <v>236</v>
      </c>
      <c r="L7" s="4"/>
      <c r="M7" s="20" t="s">
        <v>279</v>
      </c>
      <c r="O7" s="20" t="s">
        <v>278</v>
      </c>
      <c r="P7" s="4"/>
      <c r="Q7" s="20" t="s">
        <v>236</v>
      </c>
      <c r="R7" s="4"/>
      <c r="S7" s="20" t="s">
        <v>279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8"/>
  <sheetViews>
    <sheetView rightToLeft="1" workbookViewId="0">
      <selection activeCell="C28" sqref="C28"/>
    </sheetView>
  </sheetViews>
  <sheetFormatPr defaultRowHeight="12.75" x14ac:dyDescent="0.2"/>
  <cols>
    <col min="1" max="1" width="66.5703125" bestFit="1" customWidth="1"/>
    <col min="2" max="2" width="1.28515625" customWidth="1"/>
    <col min="3" max="3" width="13.85546875" bestFit="1" customWidth="1"/>
    <col min="4" max="4" width="1.28515625" customWidth="1"/>
    <col min="5" max="5" width="11.85546875" bestFit="1" customWidth="1"/>
    <col min="6" max="6" width="1.28515625" customWidth="1"/>
    <col min="7" max="7" width="13.5703125" bestFit="1" customWidth="1"/>
    <col min="8" max="8" width="1.28515625" customWidth="1"/>
    <col min="9" max="9" width="15" bestFit="1" customWidth="1"/>
    <col min="10" max="10" width="1.28515625" customWidth="1"/>
    <col min="11" max="11" width="10.710937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60" t="s">
        <v>280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 x14ac:dyDescent="0.2">
      <c r="A6" s="56" t="s">
        <v>140</v>
      </c>
      <c r="C6" s="56" t="s">
        <v>156</v>
      </c>
      <c r="D6" s="56"/>
      <c r="E6" s="56"/>
      <c r="F6" s="56"/>
      <c r="G6" s="56"/>
      <c r="I6" s="56" t="s">
        <v>157</v>
      </c>
      <c r="J6" s="56"/>
      <c r="K6" s="56"/>
      <c r="L6" s="56"/>
      <c r="M6" s="56"/>
    </row>
    <row r="7" spans="1:13" ht="29.1" customHeight="1" x14ac:dyDescent="0.2">
      <c r="A7" s="56"/>
      <c r="C7" s="20" t="s">
        <v>278</v>
      </c>
      <c r="D7" s="4"/>
      <c r="E7" s="20" t="s">
        <v>236</v>
      </c>
      <c r="F7" s="4"/>
      <c r="G7" s="20" t="s">
        <v>279</v>
      </c>
      <c r="I7" s="20" t="s">
        <v>278</v>
      </c>
      <c r="J7" s="4"/>
      <c r="K7" s="20" t="s">
        <v>236</v>
      </c>
      <c r="L7" s="4"/>
      <c r="M7" s="20" t="s">
        <v>279</v>
      </c>
    </row>
    <row r="8" spans="1:13" ht="21.75" customHeight="1" x14ac:dyDescent="0.2">
      <c r="A8" s="6" t="s">
        <v>123</v>
      </c>
      <c r="C8" s="7">
        <v>18646</v>
      </c>
      <c r="E8" s="7">
        <v>0</v>
      </c>
      <c r="G8" s="7">
        <v>18646</v>
      </c>
      <c r="I8" s="7">
        <v>2284418</v>
      </c>
      <c r="K8" s="7">
        <v>0</v>
      </c>
      <c r="M8" s="7">
        <v>2284418</v>
      </c>
    </row>
    <row r="9" spans="1:13" ht="21.75" customHeight="1" x14ac:dyDescent="0.2">
      <c r="A9" s="9" t="s">
        <v>124</v>
      </c>
      <c r="C9" s="10">
        <v>772478</v>
      </c>
      <c r="E9" s="10">
        <v>0</v>
      </c>
      <c r="G9" s="10">
        <v>772478</v>
      </c>
      <c r="I9" s="10">
        <v>6012930</v>
      </c>
      <c r="K9" s="10">
        <v>0</v>
      </c>
      <c r="M9" s="10">
        <v>6012930</v>
      </c>
    </row>
    <row r="10" spans="1:13" ht="21.75" customHeight="1" x14ac:dyDescent="0.2">
      <c r="A10" s="9" t="s">
        <v>125</v>
      </c>
      <c r="C10" s="10">
        <v>73195</v>
      </c>
      <c r="E10" s="10">
        <v>0</v>
      </c>
      <c r="G10" s="10">
        <v>73195</v>
      </c>
      <c r="I10" s="10">
        <v>582780</v>
      </c>
      <c r="K10" s="10">
        <v>0</v>
      </c>
      <c r="M10" s="10">
        <v>582780</v>
      </c>
    </row>
    <row r="11" spans="1:13" ht="21.75" customHeight="1" x14ac:dyDescent="0.2">
      <c r="A11" s="9" t="s">
        <v>126</v>
      </c>
      <c r="C11" s="10">
        <v>2592382</v>
      </c>
      <c r="E11" s="10">
        <v>0</v>
      </c>
      <c r="G11" s="10">
        <v>2592382</v>
      </c>
      <c r="I11" s="10">
        <v>20114214</v>
      </c>
      <c r="K11" s="10">
        <v>0</v>
      </c>
      <c r="M11" s="10">
        <v>20114214</v>
      </c>
    </row>
    <row r="12" spans="1:13" ht="21.75" customHeight="1" x14ac:dyDescent="0.2">
      <c r="A12" s="9" t="s">
        <v>127</v>
      </c>
      <c r="C12" s="10">
        <v>131321</v>
      </c>
      <c r="E12" s="10">
        <v>0</v>
      </c>
      <c r="G12" s="10">
        <v>131321</v>
      </c>
      <c r="I12" s="10">
        <v>108271055</v>
      </c>
      <c r="K12" s="10">
        <v>0</v>
      </c>
      <c r="M12" s="10">
        <v>108271055</v>
      </c>
    </row>
    <row r="13" spans="1:13" ht="21.75" customHeight="1" x14ac:dyDescent="0.2">
      <c r="A13" s="9" t="s">
        <v>222</v>
      </c>
      <c r="C13" s="10">
        <v>0</v>
      </c>
      <c r="E13" s="10">
        <v>0</v>
      </c>
      <c r="G13" s="10">
        <v>0</v>
      </c>
      <c r="I13" s="10">
        <v>4152377298</v>
      </c>
      <c r="K13" s="10">
        <v>0</v>
      </c>
      <c r="M13" s="10">
        <v>4152377298</v>
      </c>
    </row>
    <row r="14" spans="1:13" ht="21.75" customHeight="1" x14ac:dyDescent="0.2">
      <c r="A14" s="9" t="s">
        <v>128</v>
      </c>
      <c r="C14" s="10">
        <v>174006</v>
      </c>
      <c r="E14" s="10">
        <v>0</v>
      </c>
      <c r="G14" s="10">
        <v>174006</v>
      </c>
      <c r="I14" s="10">
        <v>1083996</v>
      </c>
      <c r="K14" s="10">
        <v>0</v>
      </c>
      <c r="M14" s="10">
        <v>1083996</v>
      </c>
    </row>
    <row r="15" spans="1:13" ht="21.75" customHeight="1" x14ac:dyDescent="0.2">
      <c r="A15" s="9" t="s">
        <v>129</v>
      </c>
      <c r="C15" s="10">
        <v>50959</v>
      </c>
      <c r="E15" s="10">
        <v>0</v>
      </c>
      <c r="G15" s="10">
        <v>50959</v>
      </c>
      <c r="I15" s="10">
        <v>871870</v>
      </c>
      <c r="K15" s="10">
        <v>0</v>
      </c>
      <c r="M15" s="10">
        <v>871870</v>
      </c>
    </row>
    <row r="16" spans="1:13" ht="21.75" customHeight="1" x14ac:dyDescent="0.2">
      <c r="A16" s="9" t="s">
        <v>223</v>
      </c>
      <c r="C16" s="10">
        <v>0</v>
      </c>
      <c r="E16" s="10">
        <v>0</v>
      </c>
      <c r="G16" s="10">
        <v>0</v>
      </c>
      <c r="I16" s="10">
        <v>8590684934</v>
      </c>
      <c r="K16" s="10">
        <v>0</v>
      </c>
      <c r="M16" s="10">
        <v>8590684934</v>
      </c>
    </row>
    <row r="17" spans="1:13" ht="21.75" customHeight="1" x14ac:dyDescent="0.2">
      <c r="A17" s="9" t="s">
        <v>224</v>
      </c>
      <c r="C17" s="10">
        <v>0</v>
      </c>
      <c r="E17" s="10">
        <v>0</v>
      </c>
      <c r="G17" s="10">
        <v>0</v>
      </c>
      <c r="I17" s="10">
        <v>8058306848</v>
      </c>
      <c r="K17" s="10">
        <v>0</v>
      </c>
      <c r="M17" s="10">
        <v>8058306848</v>
      </c>
    </row>
    <row r="18" spans="1:13" ht="21.75" customHeight="1" x14ac:dyDescent="0.2">
      <c r="A18" s="9" t="s">
        <v>225</v>
      </c>
      <c r="C18" s="10">
        <v>0</v>
      </c>
      <c r="E18" s="10">
        <v>0</v>
      </c>
      <c r="G18" s="10">
        <v>0</v>
      </c>
      <c r="I18" s="10">
        <v>161408225</v>
      </c>
      <c r="K18" s="10">
        <v>62039</v>
      </c>
      <c r="M18" s="10">
        <v>161346186</v>
      </c>
    </row>
    <row r="19" spans="1:13" ht="21.75" customHeight="1" x14ac:dyDescent="0.2">
      <c r="A19" s="9" t="s">
        <v>226</v>
      </c>
      <c r="C19" s="10">
        <v>0</v>
      </c>
      <c r="E19" s="10">
        <v>0</v>
      </c>
      <c r="G19" s="10">
        <v>0</v>
      </c>
      <c r="I19" s="10">
        <v>18692369870</v>
      </c>
      <c r="K19" s="10">
        <v>0</v>
      </c>
      <c r="M19" s="10">
        <v>18692369870</v>
      </c>
    </row>
    <row r="20" spans="1:13" ht="21.75" customHeight="1" x14ac:dyDescent="0.2">
      <c r="A20" s="9" t="s">
        <v>130</v>
      </c>
      <c r="C20" s="10">
        <v>1871132988</v>
      </c>
      <c r="E20" s="10">
        <v>-5829684</v>
      </c>
      <c r="G20" s="10">
        <v>1876962672</v>
      </c>
      <c r="I20" s="10">
        <v>27532130141</v>
      </c>
      <c r="K20" s="10">
        <v>0</v>
      </c>
      <c r="M20" s="10">
        <v>27532130141</v>
      </c>
    </row>
    <row r="21" spans="1:13" ht="21.75" customHeight="1" x14ac:dyDescent="0.2">
      <c r="A21" s="9" t="s">
        <v>227</v>
      </c>
      <c r="C21" s="10">
        <v>0</v>
      </c>
      <c r="E21" s="10">
        <v>0</v>
      </c>
      <c r="G21" s="10">
        <v>0</v>
      </c>
      <c r="I21" s="10">
        <v>2822301370</v>
      </c>
      <c r="K21" s="10">
        <v>0</v>
      </c>
      <c r="M21" s="10">
        <v>2822301370</v>
      </c>
    </row>
    <row r="22" spans="1:13" ht="21.75" customHeight="1" x14ac:dyDescent="0.2">
      <c r="A22" s="9" t="s">
        <v>131</v>
      </c>
      <c r="C22" s="10">
        <v>2065070742</v>
      </c>
      <c r="E22" s="10">
        <v>-8596909</v>
      </c>
      <c r="G22" s="10">
        <v>2073667651</v>
      </c>
      <c r="I22" s="10">
        <v>8811605652</v>
      </c>
      <c r="K22" s="10">
        <v>6319509</v>
      </c>
      <c r="M22" s="10">
        <v>8805286143</v>
      </c>
    </row>
    <row r="23" spans="1:13" ht="21.75" customHeight="1" x14ac:dyDescent="0.2">
      <c r="A23" s="9" t="s">
        <v>132</v>
      </c>
      <c r="C23" s="10">
        <v>616016174</v>
      </c>
      <c r="E23" s="10">
        <v>-4701315</v>
      </c>
      <c r="G23" s="10">
        <v>620717489</v>
      </c>
      <c r="I23" s="10">
        <v>2937960272</v>
      </c>
      <c r="K23" s="10">
        <v>0</v>
      </c>
      <c r="M23" s="10">
        <v>2937960272</v>
      </c>
    </row>
    <row r="24" spans="1:13" ht="21.75" customHeight="1" x14ac:dyDescent="0.2">
      <c r="A24" s="9" t="s">
        <v>133</v>
      </c>
      <c r="C24" s="10">
        <v>551362005</v>
      </c>
      <c r="E24" s="10">
        <v>-4377524</v>
      </c>
      <c r="G24" s="10">
        <v>555739529</v>
      </c>
      <c r="I24" s="10">
        <v>2505616434</v>
      </c>
      <c r="K24" s="10">
        <v>0</v>
      </c>
      <c r="M24" s="10">
        <v>2505616434</v>
      </c>
    </row>
    <row r="25" spans="1:13" ht="21.75" customHeight="1" x14ac:dyDescent="0.2">
      <c r="A25" s="9" t="s">
        <v>134</v>
      </c>
      <c r="C25" s="10">
        <v>172131140</v>
      </c>
      <c r="E25" s="10">
        <v>-848249</v>
      </c>
      <c r="G25" s="10">
        <v>172979389</v>
      </c>
      <c r="I25" s="10">
        <v>1204917980</v>
      </c>
      <c r="K25" s="10">
        <v>185279</v>
      </c>
      <c r="M25" s="10">
        <v>1204732701</v>
      </c>
    </row>
    <row r="26" spans="1:13" ht="21.75" customHeight="1" x14ac:dyDescent="0.2">
      <c r="A26" s="9" t="s">
        <v>135</v>
      </c>
      <c r="C26" s="10">
        <v>805991365</v>
      </c>
      <c r="E26" s="10">
        <v>-11575718</v>
      </c>
      <c r="G26" s="10">
        <v>817567083</v>
      </c>
      <c r="I26" s="10">
        <v>3932827397</v>
      </c>
      <c r="K26" s="10">
        <v>0</v>
      </c>
      <c r="M26" s="10">
        <v>3932827397</v>
      </c>
    </row>
    <row r="27" spans="1:13" ht="21.75" customHeight="1" x14ac:dyDescent="0.2">
      <c r="A27" s="12" t="s">
        <v>136</v>
      </c>
      <c r="C27" s="14">
        <v>349191126</v>
      </c>
      <c r="E27" s="14">
        <v>-1974495</v>
      </c>
      <c r="G27" s="14">
        <v>351165621</v>
      </c>
      <c r="I27" s="14">
        <v>903945206</v>
      </c>
      <c r="K27" s="14">
        <v>0</v>
      </c>
      <c r="M27" s="14">
        <v>903945206</v>
      </c>
    </row>
    <row r="28" spans="1:13" ht="21.75" customHeight="1" x14ac:dyDescent="0.2">
      <c r="A28" s="16" t="s">
        <v>80</v>
      </c>
      <c r="C28" s="17">
        <v>6434708527</v>
      </c>
      <c r="E28" s="17">
        <v>-37903894</v>
      </c>
      <c r="G28" s="17">
        <v>6472612421</v>
      </c>
      <c r="I28" s="17">
        <v>90445672890</v>
      </c>
      <c r="K28" s="17">
        <v>6566827</v>
      </c>
      <c r="M28" s="17">
        <v>90439106063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62"/>
  <sheetViews>
    <sheetView rightToLeft="1" workbookViewId="0">
      <selection activeCell="I62" sqref="I6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60" t="s">
        <v>281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A6" s="56" t="s">
        <v>140</v>
      </c>
      <c r="C6" s="56" t="s">
        <v>156</v>
      </c>
      <c r="D6" s="56"/>
      <c r="E6" s="56"/>
      <c r="F6" s="56"/>
      <c r="G6" s="56"/>
      <c r="H6" s="56"/>
      <c r="I6" s="56"/>
      <c r="K6" s="56" t="s">
        <v>157</v>
      </c>
      <c r="L6" s="56"/>
      <c r="M6" s="56"/>
      <c r="N6" s="56"/>
      <c r="O6" s="56"/>
      <c r="P6" s="56"/>
      <c r="Q6" s="56"/>
      <c r="R6" s="56"/>
    </row>
    <row r="7" spans="1:18" ht="29.1" customHeight="1" x14ac:dyDescent="0.2">
      <c r="A7" s="56"/>
      <c r="C7" s="20" t="s">
        <v>13</v>
      </c>
      <c r="D7" s="4"/>
      <c r="E7" s="20" t="s">
        <v>282</v>
      </c>
      <c r="F7" s="4"/>
      <c r="G7" s="20" t="s">
        <v>283</v>
      </c>
      <c r="H7" s="4"/>
      <c r="I7" s="20" t="s">
        <v>284</v>
      </c>
      <c r="K7" s="20" t="s">
        <v>13</v>
      </c>
      <c r="L7" s="4"/>
      <c r="M7" s="20" t="s">
        <v>282</v>
      </c>
      <c r="N7" s="4"/>
      <c r="O7" s="20" t="s">
        <v>283</v>
      </c>
      <c r="P7" s="4"/>
      <c r="Q7" s="65" t="s">
        <v>284</v>
      </c>
      <c r="R7" s="65"/>
    </row>
    <row r="8" spans="1:18" ht="21.75" customHeight="1" x14ac:dyDescent="0.2">
      <c r="A8" s="6" t="s">
        <v>65</v>
      </c>
      <c r="C8" s="7">
        <v>1</v>
      </c>
      <c r="E8" s="7">
        <v>1</v>
      </c>
      <c r="G8" s="7">
        <v>1615</v>
      </c>
      <c r="I8" s="7">
        <v>-1614</v>
      </c>
      <c r="K8" s="7">
        <v>39245</v>
      </c>
      <c r="M8" s="7">
        <v>179448295</v>
      </c>
      <c r="O8" s="7">
        <v>183287824</v>
      </c>
      <c r="Q8" s="58">
        <v>-3839529</v>
      </c>
      <c r="R8" s="58"/>
    </row>
    <row r="9" spans="1:18" ht="21.75" customHeight="1" x14ac:dyDescent="0.2">
      <c r="A9" s="9" t="s">
        <v>68</v>
      </c>
      <c r="C9" s="10">
        <v>560000</v>
      </c>
      <c r="E9" s="10">
        <v>4143091789</v>
      </c>
      <c r="G9" s="10">
        <v>4721056914</v>
      </c>
      <c r="I9" s="10">
        <v>-577965125</v>
      </c>
      <c r="K9" s="10">
        <v>3984800</v>
      </c>
      <c r="M9" s="10">
        <v>34452391865</v>
      </c>
      <c r="O9" s="10">
        <v>33593692178</v>
      </c>
      <c r="Q9" s="51">
        <v>858699687</v>
      </c>
      <c r="R9" s="51"/>
    </row>
    <row r="10" spans="1:18" ht="21.75" customHeight="1" x14ac:dyDescent="0.2">
      <c r="A10" s="9" t="s">
        <v>33</v>
      </c>
      <c r="C10" s="10">
        <v>2091789</v>
      </c>
      <c r="E10" s="10">
        <v>36905072706</v>
      </c>
      <c r="G10" s="10">
        <v>41274955639</v>
      </c>
      <c r="I10" s="10">
        <v>-4369882933</v>
      </c>
      <c r="K10" s="10">
        <v>2091789</v>
      </c>
      <c r="M10" s="10">
        <v>36905072706</v>
      </c>
      <c r="O10" s="10">
        <v>41274955639</v>
      </c>
      <c r="Q10" s="51">
        <v>-4369882933</v>
      </c>
      <c r="R10" s="51"/>
    </row>
    <row r="11" spans="1:18" ht="21.75" customHeight="1" x14ac:dyDescent="0.2">
      <c r="A11" s="9" t="s">
        <v>35</v>
      </c>
      <c r="C11" s="10">
        <v>80154</v>
      </c>
      <c r="E11" s="10">
        <v>15702090365</v>
      </c>
      <c r="G11" s="10">
        <v>12174899169</v>
      </c>
      <c r="I11" s="10">
        <v>3527191196</v>
      </c>
      <c r="K11" s="10">
        <v>80154</v>
      </c>
      <c r="M11" s="10">
        <v>15702090365</v>
      </c>
      <c r="O11" s="10">
        <v>12174899169</v>
      </c>
      <c r="Q11" s="51">
        <v>3527191196</v>
      </c>
      <c r="R11" s="51"/>
    </row>
    <row r="12" spans="1:18" ht="21.75" customHeight="1" x14ac:dyDescent="0.2">
      <c r="A12" s="9" t="s">
        <v>39</v>
      </c>
      <c r="C12" s="10">
        <v>1841454</v>
      </c>
      <c r="E12" s="10">
        <v>13498707644</v>
      </c>
      <c r="G12" s="10">
        <v>12299585133</v>
      </c>
      <c r="I12" s="10">
        <v>1199122511</v>
      </c>
      <c r="K12" s="10">
        <v>1841454</v>
      </c>
      <c r="M12" s="10">
        <v>13498707644</v>
      </c>
      <c r="O12" s="10">
        <v>12299585133</v>
      </c>
      <c r="Q12" s="51">
        <v>1199122511</v>
      </c>
      <c r="R12" s="51"/>
    </row>
    <row r="13" spans="1:18" ht="21.75" customHeight="1" x14ac:dyDescent="0.2">
      <c r="A13" s="9" t="s">
        <v>32</v>
      </c>
      <c r="C13" s="10">
        <v>6189031</v>
      </c>
      <c r="E13" s="10">
        <v>48819951992</v>
      </c>
      <c r="G13" s="10">
        <v>59368790462</v>
      </c>
      <c r="I13" s="10">
        <v>-10548838470</v>
      </c>
      <c r="K13" s="10">
        <v>6189031</v>
      </c>
      <c r="M13" s="10">
        <v>48819951992</v>
      </c>
      <c r="O13" s="10">
        <v>59368790462</v>
      </c>
      <c r="Q13" s="51">
        <v>-10548838470</v>
      </c>
      <c r="R13" s="51"/>
    </row>
    <row r="14" spans="1:18" ht="21.75" customHeight="1" x14ac:dyDescent="0.2">
      <c r="A14" s="9" t="s">
        <v>41</v>
      </c>
      <c r="C14" s="10">
        <v>730000</v>
      </c>
      <c r="E14" s="10">
        <v>37879971269</v>
      </c>
      <c r="G14" s="10">
        <v>26287019303</v>
      </c>
      <c r="I14" s="10">
        <v>11592951966</v>
      </c>
      <c r="K14" s="10">
        <v>1010000</v>
      </c>
      <c r="M14" s="10">
        <v>51825962069</v>
      </c>
      <c r="O14" s="10">
        <v>36184188355</v>
      </c>
      <c r="Q14" s="51">
        <v>15641773714</v>
      </c>
      <c r="R14" s="51"/>
    </row>
    <row r="15" spans="1:18" ht="21.75" customHeight="1" x14ac:dyDescent="0.2">
      <c r="A15" s="9" t="s">
        <v>25</v>
      </c>
      <c r="C15" s="10">
        <v>4287429</v>
      </c>
      <c r="E15" s="10">
        <v>6690108572</v>
      </c>
      <c r="G15" s="10">
        <v>7060538152</v>
      </c>
      <c r="I15" s="10">
        <v>-370429580</v>
      </c>
      <c r="K15" s="10">
        <v>28887429</v>
      </c>
      <c r="M15" s="10">
        <v>74093050636</v>
      </c>
      <c r="O15" s="10">
        <v>68708139411</v>
      </c>
      <c r="Q15" s="51">
        <v>5384911225</v>
      </c>
      <c r="R15" s="51"/>
    </row>
    <row r="16" spans="1:18" ht="21.75" customHeight="1" x14ac:dyDescent="0.2">
      <c r="A16" s="9" t="s">
        <v>19</v>
      </c>
      <c r="C16" s="10">
        <v>321160</v>
      </c>
      <c r="E16" s="10">
        <v>6320277543</v>
      </c>
      <c r="G16" s="10">
        <v>6432246780</v>
      </c>
      <c r="I16" s="10">
        <v>-111969237</v>
      </c>
      <c r="K16" s="10">
        <v>642320</v>
      </c>
      <c r="M16" s="10">
        <v>15482726727</v>
      </c>
      <c r="O16" s="10">
        <v>12864493560</v>
      </c>
      <c r="Q16" s="51">
        <v>2618233167</v>
      </c>
      <c r="R16" s="51"/>
    </row>
    <row r="17" spans="1:18" ht="21.75" customHeight="1" x14ac:dyDescent="0.2">
      <c r="A17" s="9" t="s">
        <v>64</v>
      </c>
      <c r="C17" s="10">
        <v>12878773</v>
      </c>
      <c r="E17" s="10">
        <v>54586939144</v>
      </c>
      <c r="G17" s="10">
        <v>57341878086</v>
      </c>
      <c r="I17" s="10">
        <v>-2754938942</v>
      </c>
      <c r="K17" s="10">
        <v>35547633</v>
      </c>
      <c r="M17" s="10">
        <v>162359298878</v>
      </c>
      <c r="O17" s="10">
        <v>160365948944</v>
      </c>
      <c r="Q17" s="51">
        <v>1993349934</v>
      </c>
      <c r="R17" s="51"/>
    </row>
    <row r="18" spans="1:18" ht="21.75" customHeight="1" x14ac:dyDescent="0.2">
      <c r="A18" s="9" t="s">
        <v>56</v>
      </c>
      <c r="C18" s="10">
        <v>1</v>
      </c>
      <c r="E18" s="10">
        <v>1</v>
      </c>
      <c r="G18" s="10">
        <v>1490</v>
      </c>
      <c r="I18" s="10">
        <v>-1489</v>
      </c>
      <c r="K18" s="10">
        <v>1</v>
      </c>
      <c r="M18" s="10">
        <v>1</v>
      </c>
      <c r="O18" s="10">
        <v>1490</v>
      </c>
      <c r="Q18" s="51">
        <v>-1489</v>
      </c>
      <c r="R18" s="51"/>
    </row>
    <row r="19" spans="1:18" ht="21.75" customHeight="1" x14ac:dyDescent="0.2">
      <c r="A19" s="9" t="s">
        <v>75</v>
      </c>
      <c r="C19" s="10">
        <v>500000</v>
      </c>
      <c r="E19" s="10">
        <v>3844339400</v>
      </c>
      <c r="G19" s="10">
        <v>3470219038</v>
      </c>
      <c r="I19" s="10">
        <v>374120362</v>
      </c>
      <c r="K19" s="10">
        <v>500000</v>
      </c>
      <c r="M19" s="10">
        <v>3844339400</v>
      </c>
      <c r="O19" s="10">
        <v>3470219038</v>
      </c>
      <c r="Q19" s="51">
        <v>374120362</v>
      </c>
      <c r="R19" s="51"/>
    </row>
    <row r="20" spans="1:18" ht="21.75" customHeight="1" x14ac:dyDescent="0.2">
      <c r="A20" s="9" t="s">
        <v>31</v>
      </c>
      <c r="C20" s="10">
        <v>11357642</v>
      </c>
      <c r="E20" s="10">
        <v>46020067878</v>
      </c>
      <c r="G20" s="10">
        <v>60086116102</v>
      </c>
      <c r="I20" s="10">
        <v>-14066048224</v>
      </c>
      <c r="K20" s="10">
        <v>11357643</v>
      </c>
      <c r="M20" s="10">
        <v>46020067879</v>
      </c>
      <c r="O20" s="10">
        <v>60086121320</v>
      </c>
      <c r="Q20" s="51">
        <v>-14066053441</v>
      </c>
      <c r="R20" s="51"/>
    </row>
    <row r="21" spans="1:18" ht="21.75" customHeight="1" x14ac:dyDescent="0.2">
      <c r="A21" s="9" t="s">
        <v>69</v>
      </c>
      <c r="C21" s="10">
        <v>65500</v>
      </c>
      <c r="E21" s="10">
        <v>1586804537</v>
      </c>
      <c r="G21" s="10">
        <v>1476701039</v>
      </c>
      <c r="I21" s="10">
        <v>110103498</v>
      </c>
      <c r="K21" s="10">
        <v>65500</v>
      </c>
      <c r="M21" s="10">
        <v>1586804537</v>
      </c>
      <c r="O21" s="10">
        <v>1476701039</v>
      </c>
      <c r="Q21" s="51">
        <v>110103498</v>
      </c>
      <c r="R21" s="51"/>
    </row>
    <row r="22" spans="1:18" ht="21.75" customHeight="1" x14ac:dyDescent="0.2">
      <c r="A22" s="9" t="s">
        <v>78</v>
      </c>
      <c r="C22" s="10">
        <v>6870268</v>
      </c>
      <c r="E22" s="10">
        <v>17306973368</v>
      </c>
      <c r="G22" s="10">
        <v>18450034815</v>
      </c>
      <c r="I22" s="10">
        <v>-1143061447</v>
      </c>
      <c r="K22" s="10">
        <v>6870268</v>
      </c>
      <c r="M22" s="10">
        <v>17306973368</v>
      </c>
      <c r="O22" s="10">
        <v>18450034815</v>
      </c>
      <c r="Q22" s="51">
        <v>-1143061447</v>
      </c>
      <c r="R22" s="51"/>
    </row>
    <row r="23" spans="1:18" ht="21.75" customHeight="1" x14ac:dyDescent="0.2">
      <c r="A23" s="9" t="s">
        <v>74</v>
      </c>
      <c r="C23" s="10">
        <v>0</v>
      </c>
      <c r="E23" s="10">
        <v>0</v>
      </c>
      <c r="G23" s="10">
        <v>0</v>
      </c>
      <c r="I23" s="10">
        <v>0</v>
      </c>
      <c r="K23" s="10">
        <v>20000</v>
      </c>
      <c r="M23" s="10">
        <v>231216053</v>
      </c>
      <c r="O23" s="10">
        <v>216702909</v>
      </c>
      <c r="Q23" s="51">
        <v>14513144</v>
      </c>
      <c r="R23" s="51"/>
    </row>
    <row r="24" spans="1:18" ht="21.75" customHeight="1" x14ac:dyDescent="0.2">
      <c r="A24" s="9" t="s">
        <v>162</v>
      </c>
      <c r="C24" s="10">
        <v>0</v>
      </c>
      <c r="E24" s="10">
        <v>0</v>
      </c>
      <c r="G24" s="10">
        <v>0</v>
      </c>
      <c r="I24" s="10">
        <v>0</v>
      </c>
      <c r="K24" s="10">
        <v>9277134</v>
      </c>
      <c r="M24" s="10">
        <v>39168641445</v>
      </c>
      <c r="O24" s="10">
        <v>39423772350</v>
      </c>
      <c r="Q24" s="51">
        <v>-255130905</v>
      </c>
      <c r="R24" s="51"/>
    </row>
    <row r="25" spans="1:18" ht="21.75" customHeight="1" x14ac:dyDescent="0.2">
      <c r="A25" s="9" t="s">
        <v>163</v>
      </c>
      <c r="C25" s="10">
        <v>0</v>
      </c>
      <c r="E25" s="10">
        <v>0</v>
      </c>
      <c r="G25" s="10">
        <v>0</v>
      </c>
      <c r="I25" s="10">
        <v>0</v>
      </c>
      <c r="K25" s="10">
        <v>20622683</v>
      </c>
      <c r="M25" s="10">
        <v>36603379530</v>
      </c>
      <c r="O25" s="10">
        <v>39927802169</v>
      </c>
      <c r="Q25" s="51">
        <v>-3324422638</v>
      </c>
      <c r="R25" s="51"/>
    </row>
    <row r="26" spans="1:18" ht="21.75" customHeight="1" x14ac:dyDescent="0.2">
      <c r="A26" s="9" t="s">
        <v>45</v>
      </c>
      <c r="C26" s="10">
        <v>0</v>
      </c>
      <c r="E26" s="10">
        <v>0</v>
      </c>
      <c r="G26" s="10">
        <v>0</v>
      </c>
      <c r="I26" s="10">
        <v>0</v>
      </c>
      <c r="K26" s="10">
        <v>58387704</v>
      </c>
      <c r="M26" s="10">
        <v>100943270135</v>
      </c>
      <c r="O26" s="10">
        <v>110450685526</v>
      </c>
      <c r="Q26" s="51">
        <v>-9507415391</v>
      </c>
      <c r="R26" s="51"/>
    </row>
    <row r="27" spans="1:18" ht="21.75" customHeight="1" x14ac:dyDescent="0.2">
      <c r="A27" s="9" t="s">
        <v>164</v>
      </c>
      <c r="C27" s="10">
        <v>0</v>
      </c>
      <c r="E27" s="10">
        <v>0</v>
      </c>
      <c r="G27" s="10">
        <v>0</v>
      </c>
      <c r="I27" s="10">
        <v>0</v>
      </c>
      <c r="K27" s="10">
        <v>11072038</v>
      </c>
      <c r="M27" s="10">
        <v>45863211682</v>
      </c>
      <c r="O27" s="10">
        <v>55471043244</v>
      </c>
      <c r="Q27" s="51">
        <v>-9607831562</v>
      </c>
      <c r="R27" s="51"/>
    </row>
    <row r="28" spans="1:18" ht="21.75" customHeight="1" x14ac:dyDescent="0.2">
      <c r="A28" s="9" t="s">
        <v>77</v>
      </c>
      <c r="C28" s="10">
        <v>0</v>
      </c>
      <c r="E28" s="10">
        <v>0</v>
      </c>
      <c r="G28" s="10">
        <v>0</v>
      </c>
      <c r="I28" s="10">
        <v>0</v>
      </c>
      <c r="K28" s="10">
        <v>32181303</v>
      </c>
      <c r="M28" s="10">
        <v>79018609495</v>
      </c>
      <c r="O28" s="10">
        <v>78982876066</v>
      </c>
      <c r="Q28" s="51">
        <v>35733429</v>
      </c>
      <c r="R28" s="51"/>
    </row>
    <row r="29" spans="1:18" ht="21.75" customHeight="1" x14ac:dyDescent="0.2">
      <c r="A29" s="9" t="s">
        <v>76</v>
      </c>
      <c r="C29" s="10">
        <v>0</v>
      </c>
      <c r="E29" s="10">
        <v>0</v>
      </c>
      <c r="G29" s="10">
        <v>0</v>
      </c>
      <c r="I29" s="10">
        <v>0</v>
      </c>
      <c r="K29" s="10">
        <v>2150000</v>
      </c>
      <c r="M29" s="10">
        <v>26032432523</v>
      </c>
      <c r="O29" s="10">
        <v>25780902496</v>
      </c>
      <c r="Q29" s="51">
        <v>251530027</v>
      </c>
      <c r="R29" s="51"/>
    </row>
    <row r="30" spans="1:18" ht="21.75" customHeight="1" x14ac:dyDescent="0.2">
      <c r="A30" s="9" t="s">
        <v>21</v>
      </c>
      <c r="C30" s="10">
        <v>0</v>
      </c>
      <c r="E30" s="10">
        <v>0</v>
      </c>
      <c r="G30" s="10">
        <v>0</v>
      </c>
      <c r="I30" s="10">
        <v>0</v>
      </c>
      <c r="K30" s="10">
        <v>28600000</v>
      </c>
      <c r="M30" s="10">
        <v>51489602914</v>
      </c>
      <c r="O30" s="10">
        <v>51514851697</v>
      </c>
      <c r="Q30" s="51">
        <v>-25248783</v>
      </c>
      <c r="R30" s="51"/>
    </row>
    <row r="31" spans="1:18" ht="21.75" customHeight="1" x14ac:dyDescent="0.2">
      <c r="A31" s="9" t="s">
        <v>165</v>
      </c>
      <c r="C31" s="10">
        <v>0</v>
      </c>
      <c r="E31" s="10">
        <v>0</v>
      </c>
      <c r="G31" s="10">
        <v>0</v>
      </c>
      <c r="I31" s="10">
        <v>0</v>
      </c>
      <c r="K31" s="10">
        <v>7200000</v>
      </c>
      <c r="M31" s="10">
        <v>23964297387</v>
      </c>
      <c r="O31" s="10">
        <v>27333194040</v>
      </c>
      <c r="Q31" s="51">
        <v>-3368896653</v>
      </c>
      <c r="R31" s="51"/>
    </row>
    <row r="32" spans="1:18" ht="21.75" customHeight="1" x14ac:dyDescent="0.2">
      <c r="A32" s="9" t="s">
        <v>53</v>
      </c>
      <c r="C32" s="10">
        <v>0</v>
      </c>
      <c r="E32" s="10">
        <v>0</v>
      </c>
      <c r="G32" s="10">
        <v>0</v>
      </c>
      <c r="I32" s="10">
        <v>0</v>
      </c>
      <c r="K32" s="10">
        <v>200000</v>
      </c>
      <c r="M32" s="10">
        <v>2809307085</v>
      </c>
      <c r="O32" s="10">
        <v>2842982956</v>
      </c>
      <c r="Q32" s="51">
        <v>-33675871</v>
      </c>
      <c r="R32" s="51"/>
    </row>
    <row r="33" spans="1:18" ht="21.75" customHeight="1" x14ac:dyDescent="0.2">
      <c r="A33" s="9" t="s">
        <v>166</v>
      </c>
      <c r="C33" s="10">
        <v>0</v>
      </c>
      <c r="E33" s="10">
        <v>0</v>
      </c>
      <c r="G33" s="10">
        <v>0</v>
      </c>
      <c r="I33" s="10">
        <v>0</v>
      </c>
      <c r="K33" s="10">
        <v>8000000</v>
      </c>
      <c r="M33" s="10">
        <v>33612462959</v>
      </c>
      <c r="O33" s="10">
        <v>35149608000</v>
      </c>
      <c r="Q33" s="51">
        <v>-1537145041</v>
      </c>
      <c r="R33" s="51"/>
    </row>
    <row r="34" spans="1:18" ht="21.75" customHeight="1" x14ac:dyDescent="0.2">
      <c r="A34" s="9" t="s">
        <v>29</v>
      </c>
      <c r="C34" s="10">
        <v>0</v>
      </c>
      <c r="E34" s="10">
        <v>0</v>
      </c>
      <c r="G34" s="10">
        <v>0</v>
      </c>
      <c r="I34" s="10">
        <v>0</v>
      </c>
      <c r="K34" s="10">
        <v>1</v>
      </c>
      <c r="M34" s="10">
        <v>1</v>
      </c>
      <c r="O34" s="10">
        <v>5719</v>
      </c>
      <c r="Q34" s="51">
        <v>-5718</v>
      </c>
      <c r="R34" s="51"/>
    </row>
    <row r="35" spans="1:18" ht="21.75" customHeight="1" x14ac:dyDescent="0.2">
      <c r="A35" s="9" t="s">
        <v>167</v>
      </c>
      <c r="C35" s="10">
        <v>0</v>
      </c>
      <c r="E35" s="10">
        <v>0</v>
      </c>
      <c r="G35" s="10">
        <v>0</v>
      </c>
      <c r="I35" s="10">
        <v>0</v>
      </c>
      <c r="K35" s="10">
        <v>6900000</v>
      </c>
      <c r="M35" s="10">
        <v>110098871342</v>
      </c>
      <c r="O35" s="10">
        <v>120786021450</v>
      </c>
      <c r="Q35" s="51">
        <v>-10687150108</v>
      </c>
      <c r="R35" s="51"/>
    </row>
    <row r="36" spans="1:18" ht="21.75" customHeight="1" x14ac:dyDescent="0.2">
      <c r="A36" s="9" t="s">
        <v>168</v>
      </c>
      <c r="C36" s="10">
        <v>0</v>
      </c>
      <c r="E36" s="10">
        <v>0</v>
      </c>
      <c r="G36" s="10">
        <v>0</v>
      </c>
      <c r="I36" s="10">
        <v>0</v>
      </c>
      <c r="K36" s="10">
        <v>14000000</v>
      </c>
      <c r="M36" s="10">
        <v>34634650869</v>
      </c>
      <c r="O36" s="10">
        <v>33706247400</v>
      </c>
      <c r="Q36" s="51">
        <v>928403469</v>
      </c>
      <c r="R36" s="51"/>
    </row>
    <row r="37" spans="1:18" ht="21.75" customHeight="1" x14ac:dyDescent="0.2">
      <c r="A37" s="9" t="s">
        <v>169</v>
      </c>
      <c r="C37" s="10">
        <v>0</v>
      </c>
      <c r="E37" s="10">
        <v>0</v>
      </c>
      <c r="G37" s="10">
        <v>0</v>
      </c>
      <c r="I37" s="10">
        <v>0</v>
      </c>
      <c r="K37" s="10">
        <v>3444000</v>
      </c>
      <c r="M37" s="10">
        <v>5065245731</v>
      </c>
      <c r="O37" s="10">
        <v>5032557054</v>
      </c>
      <c r="Q37" s="51">
        <v>32688677</v>
      </c>
      <c r="R37" s="51"/>
    </row>
    <row r="38" spans="1:18" ht="21.75" customHeight="1" x14ac:dyDescent="0.2">
      <c r="A38" s="9" t="s">
        <v>170</v>
      </c>
      <c r="C38" s="10">
        <v>0</v>
      </c>
      <c r="E38" s="10">
        <v>0</v>
      </c>
      <c r="G38" s="10">
        <v>0</v>
      </c>
      <c r="I38" s="10">
        <v>0</v>
      </c>
      <c r="K38" s="10">
        <v>6271269</v>
      </c>
      <c r="M38" s="10">
        <v>39248688695</v>
      </c>
      <c r="O38" s="10">
        <v>39248688695</v>
      </c>
      <c r="Q38" s="51">
        <v>0</v>
      </c>
      <c r="R38" s="51"/>
    </row>
    <row r="39" spans="1:18" ht="21.75" customHeight="1" x14ac:dyDescent="0.2">
      <c r="A39" s="9" t="s">
        <v>171</v>
      </c>
      <c r="C39" s="10">
        <v>0</v>
      </c>
      <c r="E39" s="10">
        <v>0</v>
      </c>
      <c r="G39" s="10">
        <v>0</v>
      </c>
      <c r="I39" s="10">
        <v>0</v>
      </c>
      <c r="K39" s="10">
        <v>2720000</v>
      </c>
      <c r="M39" s="10">
        <v>33262442003</v>
      </c>
      <c r="O39" s="10">
        <v>29336403600</v>
      </c>
      <c r="Q39" s="51">
        <v>3926038403</v>
      </c>
      <c r="R39" s="51"/>
    </row>
    <row r="40" spans="1:18" ht="21.75" customHeight="1" x14ac:dyDescent="0.2">
      <c r="A40" s="9" t="s">
        <v>28</v>
      </c>
      <c r="C40" s="10">
        <v>0</v>
      </c>
      <c r="E40" s="10">
        <v>0</v>
      </c>
      <c r="G40" s="10">
        <v>0</v>
      </c>
      <c r="I40" s="10">
        <v>0</v>
      </c>
      <c r="K40" s="10">
        <v>1</v>
      </c>
      <c r="M40" s="10">
        <v>1</v>
      </c>
      <c r="O40" s="10">
        <v>2605</v>
      </c>
      <c r="Q40" s="51">
        <v>-2604</v>
      </c>
      <c r="R40" s="51"/>
    </row>
    <row r="41" spans="1:18" ht="21.75" customHeight="1" x14ac:dyDescent="0.2">
      <c r="A41" s="9" t="s">
        <v>70</v>
      </c>
      <c r="C41" s="10">
        <v>0</v>
      </c>
      <c r="E41" s="10">
        <v>0</v>
      </c>
      <c r="G41" s="10">
        <v>0</v>
      </c>
      <c r="I41" s="10">
        <v>0</v>
      </c>
      <c r="K41" s="10">
        <v>2600000</v>
      </c>
      <c r="M41" s="10">
        <v>19875035796</v>
      </c>
      <c r="O41" s="10">
        <v>15074045031</v>
      </c>
      <c r="Q41" s="51">
        <v>4800990765</v>
      </c>
      <c r="R41" s="51"/>
    </row>
    <row r="42" spans="1:18" ht="21.75" customHeight="1" x14ac:dyDescent="0.2">
      <c r="A42" s="9" t="s">
        <v>172</v>
      </c>
      <c r="C42" s="10">
        <v>0</v>
      </c>
      <c r="E42" s="10">
        <v>0</v>
      </c>
      <c r="G42" s="10">
        <v>0</v>
      </c>
      <c r="I42" s="10">
        <v>0</v>
      </c>
      <c r="K42" s="10">
        <v>625000</v>
      </c>
      <c r="M42" s="10">
        <v>5892072226</v>
      </c>
      <c r="O42" s="10">
        <v>5464957680</v>
      </c>
      <c r="Q42" s="51">
        <v>427114546</v>
      </c>
      <c r="R42" s="51"/>
    </row>
    <row r="43" spans="1:18" ht="21.75" customHeight="1" x14ac:dyDescent="0.2">
      <c r="A43" s="9" t="s">
        <v>60</v>
      </c>
      <c r="C43" s="10">
        <v>0</v>
      </c>
      <c r="E43" s="10">
        <v>0</v>
      </c>
      <c r="G43" s="10">
        <v>0</v>
      </c>
      <c r="I43" s="10">
        <v>0</v>
      </c>
      <c r="K43" s="10">
        <v>1</v>
      </c>
      <c r="M43" s="10">
        <v>1</v>
      </c>
      <c r="O43" s="10">
        <v>10537</v>
      </c>
      <c r="Q43" s="51">
        <v>-10536</v>
      </c>
      <c r="R43" s="51"/>
    </row>
    <row r="44" spans="1:18" ht="21.75" customHeight="1" x14ac:dyDescent="0.2">
      <c r="A44" s="9" t="s">
        <v>173</v>
      </c>
      <c r="C44" s="10">
        <v>0</v>
      </c>
      <c r="E44" s="10">
        <v>0</v>
      </c>
      <c r="G44" s="10">
        <v>0</v>
      </c>
      <c r="I44" s="10">
        <v>0</v>
      </c>
      <c r="K44" s="10">
        <v>5054933</v>
      </c>
      <c r="M44" s="10">
        <v>116922873142</v>
      </c>
      <c r="O44" s="10">
        <v>118335362300</v>
      </c>
      <c r="Q44" s="51">
        <v>-1412489158</v>
      </c>
      <c r="R44" s="51"/>
    </row>
    <row r="45" spans="1:18" ht="21.75" customHeight="1" x14ac:dyDescent="0.2">
      <c r="A45" s="9" t="s">
        <v>174</v>
      </c>
      <c r="C45" s="10">
        <v>0</v>
      </c>
      <c r="E45" s="10">
        <v>0</v>
      </c>
      <c r="G45" s="10">
        <v>0</v>
      </c>
      <c r="I45" s="10">
        <v>0</v>
      </c>
      <c r="K45" s="10">
        <v>21941010</v>
      </c>
      <c r="M45" s="10">
        <v>34965987034</v>
      </c>
      <c r="O45" s="10">
        <v>51012244872</v>
      </c>
      <c r="Q45" s="51">
        <v>-16046257838</v>
      </c>
      <c r="R45" s="51"/>
    </row>
    <row r="46" spans="1:18" ht="21.75" customHeight="1" x14ac:dyDescent="0.2">
      <c r="A46" s="9" t="s">
        <v>175</v>
      </c>
      <c r="C46" s="10">
        <v>0</v>
      </c>
      <c r="E46" s="10">
        <v>0</v>
      </c>
      <c r="G46" s="10">
        <v>0</v>
      </c>
      <c r="I46" s="10">
        <v>0</v>
      </c>
      <c r="K46" s="10">
        <v>2799999</v>
      </c>
      <c r="M46" s="10">
        <v>5135058115</v>
      </c>
      <c r="O46" s="10">
        <v>7846232657</v>
      </c>
      <c r="Q46" s="51">
        <v>-2711174542</v>
      </c>
      <c r="R46" s="51"/>
    </row>
    <row r="47" spans="1:18" ht="21.75" customHeight="1" x14ac:dyDescent="0.2">
      <c r="A47" s="9" t="s">
        <v>23</v>
      </c>
      <c r="C47" s="10">
        <v>0</v>
      </c>
      <c r="E47" s="10">
        <v>0</v>
      </c>
      <c r="G47" s="10">
        <v>0</v>
      </c>
      <c r="I47" s="10">
        <v>0</v>
      </c>
      <c r="K47" s="10">
        <v>8000000</v>
      </c>
      <c r="M47" s="10">
        <v>17987015530</v>
      </c>
      <c r="O47" s="10">
        <v>14807368868</v>
      </c>
      <c r="Q47" s="51">
        <v>3179646662</v>
      </c>
      <c r="R47" s="51"/>
    </row>
    <row r="48" spans="1:18" ht="21.75" customHeight="1" x14ac:dyDescent="0.2">
      <c r="A48" s="9" t="s">
        <v>47</v>
      </c>
      <c r="C48" s="10">
        <v>0</v>
      </c>
      <c r="E48" s="10">
        <v>0</v>
      </c>
      <c r="G48" s="10">
        <v>0</v>
      </c>
      <c r="I48" s="10">
        <v>0</v>
      </c>
      <c r="K48" s="10">
        <v>1</v>
      </c>
      <c r="M48" s="10">
        <v>1</v>
      </c>
      <c r="O48" s="10">
        <v>5679</v>
      </c>
      <c r="Q48" s="51">
        <v>-5678</v>
      </c>
      <c r="R48" s="51"/>
    </row>
    <row r="49" spans="1:18" ht="21.75" customHeight="1" x14ac:dyDescent="0.2">
      <c r="A49" s="9" t="s">
        <v>176</v>
      </c>
      <c r="C49" s="10">
        <v>0</v>
      </c>
      <c r="E49" s="10">
        <v>0</v>
      </c>
      <c r="G49" s="10">
        <v>0</v>
      </c>
      <c r="I49" s="10">
        <v>0</v>
      </c>
      <c r="K49" s="10">
        <v>64541409</v>
      </c>
      <c r="M49" s="10">
        <v>222027411183</v>
      </c>
      <c r="O49" s="10">
        <v>197797226021</v>
      </c>
      <c r="Q49" s="51">
        <v>24230185162</v>
      </c>
      <c r="R49" s="51"/>
    </row>
    <row r="50" spans="1:18" ht="21.75" customHeight="1" x14ac:dyDescent="0.2">
      <c r="A50" s="9" t="s">
        <v>62</v>
      </c>
      <c r="C50" s="10">
        <v>0</v>
      </c>
      <c r="E50" s="10">
        <v>0</v>
      </c>
      <c r="G50" s="10">
        <v>0</v>
      </c>
      <c r="I50" s="10">
        <v>0</v>
      </c>
      <c r="K50" s="10">
        <v>1</v>
      </c>
      <c r="M50" s="10">
        <v>1</v>
      </c>
      <c r="O50" s="10">
        <v>6740</v>
      </c>
      <c r="Q50" s="51">
        <v>-6739</v>
      </c>
      <c r="R50" s="51"/>
    </row>
    <row r="51" spans="1:18" ht="21.75" customHeight="1" x14ac:dyDescent="0.2">
      <c r="A51" s="9" t="s">
        <v>48</v>
      </c>
      <c r="C51" s="10">
        <v>0</v>
      </c>
      <c r="E51" s="10">
        <v>0</v>
      </c>
      <c r="G51" s="10">
        <v>0</v>
      </c>
      <c r="I51" s="10">
        <v>0</v>
      </c>
      <c r="K51" s="10">
        <v>300000</v>
      </c>
      <c r="M51" s="10">
        <v>1702807662</v>
      </c>
      <c r="O51" s="10">
        <v>1401312290</v>
      </c>
      <c r="Q51" s="51">
        <v>301495372</v>
      </c>
      <c r="R51" s="51"/>
    </row>
    <row r="52" spans="1:18" ht="21.75" customHeight="1" x14ac:dyDescent="0.2">
      <c r="A52" s="9" t="s">
        <v>55</v>
      </c>
      <c r="C52" s="10">
        <v>0</v>
      </c>
      <c r="E52" s="10">
        <v>0</v>
      </c>
      <c r="G52" s="10">
        <v>0</v>
      </c>
      <c r="I52" s="10">
        <v>0</v>
      </c>
      <c r="K52" s="10">
        <v>149349</v>
      </c>
      <c r="M52" s="10">
        <v>3277655079</v>
      </c>
      <c r="O52" s="10">
        <v>3968345686</v>
      </c>
      <c r="Q52" s="51">
        <v>-690690607</v>
      </c>
      <c r="R52" s="51"/>
    </row>
    <row r="53" spans="1:18" ht="21.75" customHeight="1" x14ac:dyDescent="0.2">
      <c r="A53" s="9" t="s">
        <v>177</v>
      </c>
      <c r="C53" s="10">
        <v>0</v>
      </c>
      <c r="E53" s="10">
        <v>0</v>
      </c>
      <c r="G53" s="10">
        <v>0</v>
      </c>
      <c r="I53" s="10">
        <v>0</v>
      </c>
      <c r="K53" s="10">
        <v>35510583</v>
      </c>
      <c r="M53" s="10">
        <v>49297665034</v>
      </c>
      <c r="O53" s="10">
        <v>52242956646</v>
      </c>
      <c r="Q53" s="51">
        <v>-2945291612</v>
      </c>
      <c r="R53" s="51"/>
    </row>
    <row r="54" spans="1:18" ht="21.75" customHeight="1" x14ac:dyDescent="0.2">
      <c r="A54" s="9" t="s">
        <v>178</v>
      </c>
      <c r="C54" s="10">
        <v>0</v>
      </c>
      <c r="E54" s="10">
        <v>0</v>
      </c>
      <c r="G54" s="10">
        <v>0</v>
      </c>
      <c r="I54" s="10">
        <v>0</v>
      </c>
      <c r="K54" s="10">
        <v>8400000</v>
      </c>
      <c r="M54" s="10">
        <v>63814800000</v>
      </c>
      <c r="O54" s="10">
        <v>56947136400</v>
      </c>
      <c r="Q54" s="51">
        <v>6867663600</v>
      </c>
      <c r="R54" s="51"/>
    </row>
    <row r="55" spans="1:18" ht="21.75" customHeight="1" x14ac:dyDescent="0.2">
      <c r="A55" s="9" t="s">
        <v>179</v>
      </c>
      <c r="C55" s="10">
        <v>0</v>
      </c>
      <c r="E55" s="10">
        <v>0</v>
      </c>
      <c r="G55" s="10">
        <v>0</v>
      </c>
      <c r="I55" s="10">
        <v>0</v>
      </c>
      <c r="K55" s="10">
        <v>2720912</v>
      </c>
      <c r="M55" s="10">
        <v>103188970805</v>
      </c>
      <c r="O55" s="10">
        <v>130367628047</v>
      </c>
      <c r="Q55" s="51">
        <v>-27178657242</v>
      </c>
      <c r="R55" s="51"/>
    </row>
    <row r="56" spans="1:18" ht="21.75" customHeight="1" x14ac:dyDescent="0.2">
      <c r="A56" s="9" t="s">
        <v>180</v>
      </c>
      <c r="C56" s="10">
        <v>0</v>
      </c>
      <c r="E56" s="10">
        <v>0</v>
      </c>
      <c r="G56" s="10">
        <v>0</v>
      </c>
      <c r="I56" s="10">
        <v>0</v>
      </c>
      <c r="K56" s="10">
        <v>514121</v>
      </c>
      <c r="M56" s="10">
        <v>32893164862</v>
      </c>
      <c r="O56" s="10">
        <v>31302546278</v>
      </c>
      <c r="Q56" s="51">
        <v>1590618584</v>
      </c>
      <c r="R56" s="51"/>
    </row>
    <row r="57" spans="1:18" ht="21.75" customHeight="1" x14ac:dyDescent="0.2">
      <c r="A57" s="9" t="s">
        <v>26</v>
      </c>
      <c r="C57" s="10">
        <v>0</v>
      </c>
      <c r="E57" s="10">
        <v>0</v>
      </c>
      <c r="G57" s="10">
        <v>0</v>
      </c>
      <c r="I57" s="10">
        <v>0</v>
      </c>
      <c r="K57" s="10">
        <v>9407665</v>
      </c>
      <c r="M57" s="10">
        <v>43081396851</v>
      </c>
      <c r="O57" s="10">
        <v>25248977365</v>
      </c>
      <c r="Q57" s="51">
        <v>17832419486</v>
      </c>
      <c r="R57" s="51"/>
    </row>
    <row r="58" spans="1:18" ht="21.75" customHeight="1" x14ac:dyDescent="0.2">
      <c r="A58" s="9" t="s">
        <v>22</v>
      </c>
      <c r="C58" s="10">
        <v>0</v>
      </c>
      <c r="E58" s="10">
        <v>0</v>
      </c>
      <c r="G58" s="10">
        <v>0</v>
      </c>
      <c r="I58" s="10">
        <v>0</v>
      </c>
      <c r="K58" s="10">
        <v>5516023</v>
      </c>
      <c r="M58" s="10">
        <v>16231573386</v>
      </c>
      <c r="O58" s="10">
        <v>17299504272</v>
      </c>
      <c r="Q58" s="51">
        <v>-1067930886</v>
      </c>
      <c r="R58" s="51"/>
    </row>
    <row r="59" spans="1:18" ht="21.75" customHeight="1" x14ac:dyDescent="0.2">
      <c r="A59" s="9" t="s">
        <v>181</v>
      </c>
      <c r="C59" s="10">
        <v>0</v>
      </c>
      <c r="E59" s="10">
        <v>0</v>
      </c>
      <c r="G59" s="10">
        <v>0</v>
      </c>
      <c r="I59" s="10">
        <v>0</v>
      </c>
      <c r="K59" s="10">
        <v>870003</v>
      </c>
      <c r="M59" s="10">
        <v>18907743859</v>
      </c>
      <c r="O59" s="10">
        <v>18680252014</v>
      </c>
      <c r="Q59" s="51">
        <v>227491845</v>
      </c>
      <c r="R59" s="51"/>
    </row>
    <row r="60" spans="1:18" ht="21.75" customHeight="1" x14ac:dyDescent="0.2">
      <c r="A60" s="9" t="s">
        <v>182</v>
      </c>
      <c r="C60" s="10">
        <v>0</v>
      </c>
      <c r="E60" s="10">
        <v>0</v>
      </c>
      <c r="G60" s="10">
        <v>0</v>
      </c>
      <c r="I60" s="10">
        <v>0</v>
      </c>
      <c r="K60" s="10">
        <v>2953312</v>
      </c>
      <c r="M60" s="10">
        <v>5803035134</v>
      </c>
      <c r="O60" s="10">
        <v>6285418898</v>
      </c>
      <c r="Q60" s="51">
        <v>-482383764</v>
      </c>
      <c r="R60" s="51"/>
    </row>
    <row r="61" spans="1:18" ht="21.75" customHeight="1" x14ac:dyDescent="0.2">
      <c r="A61" s="12" t="s">
        <v>183</v>
      </c>
      <c r="C61" s="14">
        <v>0</v>
      </c>
      <c r="E61" s="14">
        <v>0</v>
      </c>
      <c r="G61" s="14">
        <v>0</v>
      </c>
      <c r="I61" s="14">
        <v>0</v>
      </c>
      <c r="K61" s="14">
        <v>20000000</v>
      </c>
      <c r="M61" s="14">
        <v>180953129206</v>
      </c>
      <c r="O61" s="14">
        <v>240162480000</v>
      </c>
      <c r="Q61" s="53">
        <v>-59209350794</v>
      </c>
      <c r="R61" s="53"/>
    </row>
    <row r="62" spans="1:18" ht="21.75" customHeight="1" x14ac:dyDescent="0.2">
      <c r="A62" s="16" t="s">
        <v>80</v>
      </c>
      <c r="C62" s="17">
        <v>47773202</v>
      </c>
      <c r="E62" s="17">
        <v>293304396209</v>
      </c>
      <c r="G62" s="17">
        <v>310444043737</v>
      </c>
      <c r="I62" s="17">
        <v>-17139647528</v>
      </c>
      <c r="K62" s="17">
        <v>502057722</v>
      </c>
      <c r="M62" s="17">
        <v>2126080611119</v>
      </c>
      <c r="O62" s="17">
        <v>2209949424634</v>
      </c>
      <c r="Q62" s="72">
        <v>-83868813514</v>
      </c>
      <c r="R62" s="72"/>
    </row>
  </sheetData>
  <mergeCells count="6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70"/>
  <sheetViews>
    <sheetView rightToLeft="1" tabSelected="1" zoomScale="85" zoomScaleNormal="85" workbookViewId="0">
      <selection activeCell="X70" sqref="X70"/>
    </sheetView>
  </sheetViews>
  <sheetFormatPr defaultRowHeight="12.75" x14ac:dyDescent="0.2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4.42578125" bestFit="1" customWidth="1"/>
    <col min="7" max="7" width="1.28515625" customWidth="1"/>
    <col min="8" max="8" width="18.5703125" bestFit="1" customWidth="1"/>
    <col min="9" max="9" width="1.28515625" customWidth="1"/>
    <col min="10" max="10" width="18.85546875" bestFit="1" customWidth="1"/>
    <col min="11" max="11" width="1.28515625" customWidth="1"/>
    <col min="12" max="12" width="12.7109375" bestFit="1" customWidth="1"/>
    <col min="13" max="13" width="1.28515625" customWidth="1"/>
    <col min="14" max="14" width="16.5703125" bestFit="1" customWidth="1"/>
    <col min="15" max="15" width="1.28515625" customWidth="1"/>
    <col min="16" max="16" width="12.42578125" bestFit="1" customWidth="1"/>
    <col min="17" max="17" width="1.28515625" customWidth="1"/>
    <col min="18" max="18" width="16.7109375" bestFit="1" customWidth="1"/>
    <col min="19" max="19" width="1.28515625" customWidth="1"/>
    <col min="20" max="20" width="14.42578125" bestFit="1" customWidth="1"/>
    <col min="21" max="21" width="1.28515625" customWidth="1"/>
    <col min="22" max="22" width="16.42578125" bestFit="1" customWidth="1"/>
    <col min="23" max="23" width="1.28515625" customWidth="1"/>
    <col min="24" max="24" width="18.85546875" bestFit="1" customWidth="1"/>
    <col min="25" max="25" width="1.28515625" customWidth="1"/>
    <col min="26" max="26" width="18.85546875" bestFit="1" customWidth="1"/>
    <col min="27" max="27" width="1.28515625" customWidth="1"/>
    <col min="28" max="28" width="19.140625" bestFit="1" customWidth="1"/>
    <col min="29" max="29" width="0.28515625" customWidth="1"/>
  </cols>
  <sheetData>
    <row r="1" spans="1:2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14.45" customHeight="1" x14ac:dyDescent="0.2">
      <c r="A4" s="2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14.45" customHeight="1" x14ac:dyDescent="0.2">
      <c r="A5" s="60" t="s">
        <v>5</v>
      </c>
      <c r="B5" s="60"/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4.45" customHeight="1" x14ac:dyDescent="0.2">
      <c r="F6" s="56" t="s">
        <v>7</v>
      </c>
      <c r="G6" s="56"/>
      <c r="H6" s="56"/>
      <c r="I6" s="56"/>
      <c r="J6" s="56"/>
      <c r="L6" s="56" t="s">
        <v>8</v>
      </c>
      <c r="M6" s="56"/>
      <c r="N6" s="56"/>
      <c r="O6" s="56"/>
      <c r="P6" s="56"/>
      <c r="Q6" s="56"/>
      <c r="R6" s="56"/>
      <c r="T6" s="56" t="s">
        <v>9</v>
      </c>
      <c r="U6" s="56"/>
      <c r="V6" s="56"/>
      <c r="W6" s="56"/>
      <c r="X6" s="56"/>
      <c r="Y6" s="56"/>
      <c r="Z6" s="56"/>
      <c r="AA6" s="56"/>
      <c r="AB6" s="56"/>
    </row>
    <row r="7" spans="1:28" ht="14.45" customHeight="1" x14ac:dyDescent="0.2">
      <c r="F7" s="4"/>
      <c r="G7" s="4"/>
      <c r="H7" s="4"/>
      <c r="I7" s="4"/>
      <c r="J7" s="4"/>
      <c r="L7" s="55" t="s">
        <v>10</v>
      </c>
      <c r="M7" s="55"/>
      <c r="N7" s="55"/>
      <c r="O7" s="4"/>
      <c r="P7" s="55" t="s">
        <v>11</v>
      </c>
      <c r="Q7" s="55"/>
      <c r="R7" s="55"/>
      <c r="T7" s="4"/>
      <c r="U7" s="4"/>
      <c r="V7" s="4"/>
      <c r="W7" s="4"/>
      <c r="X7" s="4"/>
      <c r="Y7" s="4"/>
      <c r="Z7" s="4"/>
      <c r="AA7" s="4"/>
      <c r="AB7" s="4"/>
    </row>
    <row r="8" spans="1:28" ht="14.45" customHeight="1" x14ac:dyDescent="0.2">
      <c r="A8" s="56" t="s">
        <v>12</v>
      </c>
      <c r="B8" s="56"/>
      <c r="C8" s="56"/>
      <c r="E8" s="56" t="s">
        <v>13</v>
      </c>
      <c r="F8" s="56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28" ht="21.75" customHeight="1" x14ac:dyDescent="0.2">
      <c r="A9" s="57" t="s">
        <v>19</v>
      </c>
      <c r="B9" s="57"/>
      <c r="C9" s="57"/>
      <c r="E9" s="58">
        <v>321160</v>
      </c>
      <c r="F9" s="58"/>
      <c r="H9" s="7">
        <v>6432246780</v>
      </c>
      <c r="J9" s="7">
        <v>6266859793.7399998</v>
      </c>
      <c r="L9" s="7">
        <v>0</v>
      </c>
      <c r="N9" s="7">
        <v>0</v>
      </c>
      <c r="P9" s="7">
        <v>-321160</v>
      </c>
      <c r="R9" s="7">
        <v>6320277543</v>
      </c>
      <c r="T9" s="7">
        <v>0</v>
      </c>
      <c r="V9" s="7">
        <v>0</v>
      </c>
      <c r="X9" s="7">
        <v>0</v>
      </c>
      <c r="Z9" s="7">
        <v>0</v>
      </c>
      <c r="AB9" s="8">
        <v>0</v>
      </c>
    </row>
    <row r="10" spans="1:28" ht="21.75" customHeight="1" x14ac:dyDescent="0.2">
      <c r="A10" s="50" t="s">
        <v>20</v>
      </c>
      <c r="B10" s="50"/>
      <c r="C10" s="50"/>
      <c r="E10" s="51">
        <v>34000000</v>
      </c>
      <c r="F10" s="51"/>
      <c r="H10" s="10">
        <v>78943285617</v>
      </c>
      <c r="J10" s="10">
        <v>83040948900</v>
      </c>
      <c r="L10" s="10">
        <v>8000000</v>
      </c>
      <c r="N10" s="10">
        <v>20608691018</v>
      </c>
      <c r="P10" s="10">
        <v>0</v>
      </c>
      <c r="R10" s="10">
        <v>0</v>
      </c>
      <c r="T10" s="10">
        <v>42000000</v>
      </c>
      <c r="V10" s="10">
        <v>2625</v>
      </c>
      <c r="X10" s="10">
        <v>99551976635</v>
      </c>
      <c r="Z10" s="10">
        <v>109594012500</v>
      </c>
      <c r="AB10" s="11">
        <v>1.93</v>
      </c>
    </row>
    <row r="11" spans="1:28" ht="21.75" customHeight="1" x14ac:dyDescent="0.2">
      <c r="A11" s="50" t="s">
        <v>21</v>
      </c>
      <c r="B11" s="50"/>
      <c r="C11" s="50"/>
      <c r="E11" s="51">
        <v>57332580</v>
      </c>
      <c r="F11" s="51"/>
      <c r="H11" s="10">
        <v>97215096620</v>
      </c>
      <c r="J11" s="10">
        <v>83606458835.582993</v>
      </c>
      <c r="L11" s="10">
        <v>400000</v>
      </c>
      <c r="N11" s="10">
        <v>655808020</v>
      </c>
      <c r="P11" s="10">
        <v>0</v>
      </c>
      <c r="R11" s="10">
        <v>0</v>
      </c>
      <c r="T11" s="10">
        <v>57732580</v>
      </c>
      <c r="V11" s="10">
        <v>1638</v>
      </c>
      <c r="X11" s="10">
        <v>97870904640</v>
      </c>
      <c r="Z11" s="10">
        <v>94003298542.061996</v>
      </c>
      <c r="AB11" s="11">
        <v>1.66</v>
      </c>
    </row>
    <row r="12" spans="1:28" ht="21.75" customHeight="1" x14ac:dyDescent="0.2">
      <c r="A12" s="50" t="s">
        <v>22</v>
      </c>
      <c r="B12" s="50"/>
      <c r="C12" s="50"/>
      <c r="E12" s="51">
        <v>17395977</v>
      </c>
      <c r="F12" s="51"/>
      <c r="H12" s="10">
        <v>30339847184</v>
      </c>
      <c r="J12" s="10">
        <v>48539965919.737999</v>
      </c>
      <c r="L12" s="10">
        <v>12800000</v>
      </c>
      <c r="N12" s="10">
        <v>41114118356</v>
      </c>
      <c r="P12" s="10">
        <v>0</v>
      </c>
      <c r="R12" s="10">
        <v>0</v>
      </c>
      <c r="T12" s="10">
        <v>30195977</v>
      </c>
      <c r="V12" s="10">
        <v>3481</v>
      </c>
      <c r="X12" s="10">
        <v>71453965540</v>
      </c>
      <c r="Z12" s="10">
        <v>104486778371.175</v>
      </c>
      <c r="AB12" s="11">
        <v>1.84</v>
      </c>
    </row>
    <row r="13" spans="1:28" ht="21.75" customHeight="1" x14ac:dyDescent="0.2">
      <c r="A13" s="50" t="s">
        <v>23</v>
      </c>
      <c r="B13" s="50"/>
      <c r="C13" s="50"/>
      <c r="E13" s="51">
        <v>40379418</v>
      </c>
      <c r="F13" s="51"/>
      <c r="H13" s="10">
        <v>172257222495</v>
      </c>
      <c r="J13" s="10">
        <v>66590867207.951103</v>
      </c>
      <c r="L13" s="10">
        <v>0</v>
      </c>
      <c r="N13" s="10">
        <v>0</v>
      </c>
      <c r="P13" s="10">
        <v>0</v>
      </c>
      <c r="R13" s="10">
        <v>0</v>
      </c>
      <c r="T13" s="10">
        <v>40379418</v>
      </c>
      <c r="V13" s="10">
        <v>1840</v>
      </c>
      <c r="X13" s="10">
        <v>172257222495</v>
      </c>
      <c r="Z13" s="10">
        <v>73856055251.735992</v>
      </c>
      <c r="AB13" s="11">
        <v>1.3</v>
      </c>
    </row>
    <row r="14" spans="1:28" ht="21.75" customHeight="1" x14ac:dyDescent="0.2">
      <c r="A14" s="50" t="s">
        <v>24</v>
      </c>
      <c r="B14" s="50"/>
      <c r="C14" s="50"/>
      <c r="E14" s="51">
        <v>11789926</v>
      </c>
      <c r="F14" s="51"/>
      <c r="H14" s="10">
        <v>36299016325</v>
      </c>
      <c r="J14" s="10">
        <v>28127462256.720001</v>
      </c>
      <c r="L14" s="10">
        <v>0</v>
      </c>
      <c r="N14" s="10">
        <v>0</v>
      </c>
      <c r="P14" s="10">
        <v>0</v>
      </c>
      <c r="R14" s="10">
        <v>0</v>
      </c>
      <c r="T14" s="10">
        <v>11789926</v>
      </c>
      <c r="V14" s="10">
        <v>2827</v>
      </c>
      <c r="X14" s="10">
        <v>36299016325</v>
      </c>
      <c r="Z14" s="10">
        <v>33131806583.2281</v>
      </c>
      <c r="AB14" s="11">
        <v>0.57999999999999996</v>
      </c>
    </row>
    <row r="15" spans="1:28" ht="21.75" customHeight="1" x14ac:dyDescent="0.2">
      <c r="A15" s="50" t="s">
        <v>25</v>
      </c>
      <c r="B15" s="50"/>
      <c r="C15" s="50"/>
      <c r="E15" s="51">
        <v>4287428</v>
      </c>
      <c r="F15" s="51"/>
      <c r="H15" s="10">
        <v>10895693658</v>
      </c>
      <c r="J15" s="10">
        <v>9461457523.5480003</v>
      </c>
      <c r="L15" s="10">
        <v>2236919</v>
      </c>
      <c r="N15" s="10">
        <v>0</v>
      </c>
      <c r="P15" s="10">
        <v>-4287429</v>
      </c>
      <c r="R15" s="10">
        <v>6690108572</v>
      </c>
      <c r="T15" s="10">
        <v>2236918</v>
      </c>
      <c r="V15" s="10">
        <v>1650</v>
      </c>
      <c r="X15" s="10">
        <v>3735664779</v>
      </c>
      <c r="Z15" s="10">
        <v>3668953757.5349998</v>
      </c>
      <c r="AB15" s="11">
        <v>0.06</v>
      </c>
    </row>
    <row r="16" spans="1:28" ht="21.75" customHeight="1" x14ac:dyDescent="0.2">
      <c r="A16" s="50" t="s">
        <v>26</v>
      </c>
      <c r="B16" s="50"/>
      <c r="C16" s="50"/>
      <c r="E16" s="51">
        <v>15217153</v>
      </c>
      <c r="F16" s="51"/>
      <c r="H16" s="10">
        <v>42562077287</v>
      </c>
      <c r="J16" s="10">
        <v>43458753229.614403</v>
      </c>
      <c r="L16" s="10">
        <v>0</v>
      </c>
      <c r="N16" s="10">
        <v>0</v>
      </c>
      <c r="P16" s="10">
        <v>0</v>
      </c>
      <c r="R16" s="10">
        <v>0</v>
      </c>
      <c r="T16" s="10">
        <v>15217153</v>
      </c>
      <c r="V16" s="10">
        <v>3437</v>
      </c>
      <c r="X16" s="10">
        <v>42562077287</v>
      </c>
      <c r="Z16" s="10">
        <v>51990161799.577003</v>
      </c>
      <c r="AB16" s="11">
        <v>0.92</v>
      </c>
    </row>
    <row r="17" spans="1:28" ht="21.75" customHeight="1" x14ac:dyDescent="0.2">
      <c r="A17" s="50" t="s">
        <v>27</v>
      </c>
      <c r="B17" s="50"/>
      <c r="C17" s="50"/>
      <c r="E17" s="51">
        <v>47286415</v>
      </c>
      <c r="F17" s="51"/>
      <c r="H17" s="10">
        <v>106423867069</v>
      </c>
      <c r="J17" s="10">
        <v>151356295875.01501</v>
      </c>
      <c r="L17" s="10">
        <v>0</v>
      </c>
      <c r="N17" s="10">
        <v>0</v>
      </c>
      <c r="P17" s="10">
        <v>0</v>
      </c>
      <c r="R17" s="10">
        <v>0</v>
      </c>
      <c r="T17" s="10">
        <v>47286415</v>
      </c>
      <c r="V17" s="10">
        <v>3529</v>
      </c>
      <c r="X17" s="10">
        <v>106423867069</v>
      </c>
      <c r="Z17" s="10">
        <v>165880859671.71701</v>
      </c>
      <c r="AB17" s="11">
        <v>2.93</v>
      </c>
    </row>
    <row r="18" spans="1:28" ht="21.75" customHeight="1" x14ac:dyDescent="0.2">
      <c r="A18" s="50" t="s">
        <v>28</v>
      </c>
      <c r="B18" s="50"/>
      <c r="C18" s="50"/>
      <c r="E18" s="51">
        <v>59000000</v>
      </c>
      <c r="F18" s="51"/>
      <c r="H18" s="10">
        <v>165139346610</v>
      </c>
      <c r="J18" s="10">
        <v>103515396750</v>
      </c>
      <c r="L18" s="10">
        <v>0</v>
      </c>
      <c r="N18" s="10">
        <v>0</v>
      </c>
      <c r="P18" s="10">
        <v>0</v>
      </c>
      <c r="R18" s="10">
        <v>0</v>
      </c>
      <c r="T18" s="10">
        <v>59000000</v>
      </c>
      <c r="V18" s="10">
        <v>1875</v>
      </c>
      <c r="X18" s="10">
        <v>165139346610</v>
      </c>
      <c r="Z18" s="10">
        <v>109966781250</v>
      </c>
      <c r="AB18" s="11">
        <v>1.94</v>
      </c>
    </row>
    <row r="19" spans="1:28" ht="21.75" customHeight="1" x14ac:dyDescent="0.2">
      <c r="A19" s="50" t="s">
        <v>29</v>
      </c>
      <c r="B19" s="50"/>
      <c r="C19" s="50"/>
      <c r="E19" s="51">
        <v>35188322</v>
      </c>
      <c r="F19" s="51"/>
      <c r="H19" s="10">
        <v>192159531039</v>
      </c>
      <c r="J19" s="10">
        <v>190285496073.504</v>
      </c>
      <c r="L19" s="10">
        <v>0</v>
      </c>
      <c r="N19" s="10">
        <v>0</v>
      </c>
      <c r="P19" s="10">
        <v>0</v>
      </c>
      <c r="R19" s="10">
        <v>0</v>
      </c>
      <c r="T19" s="10">
        <v>35188322</v>
      </c>
      <c r="V19" s="10">
        <v>5250</v>
      </c>
      <c r="X19" s="10">
        <v>192159531039</v>
      </c>
      <c r="Z19" s="10">
        <v>183639495291.52499</v>
      </c>
      <c r="AB19" s="11">
        <v>3.24</v>
      </c>
    </row>
    <row r="20" spans="1:28" ht="21.75" customHeight="1" x14ac:dyDescent="0.2">
      <c r="A20" s="50" t="s">
        <v>30</v>
      </c>
      <c r="B20" s="50"/>
      <c r="C20" s="50"/>
      <c r="E20" s="51">
        <v>14497759</v>
      </c>
      <c r="F20" s="51"/>
      <c r="H20" s="10">
        <v>31119215777</v>
      </c>
      <c r="J20" s="10">
        <v>54907804842.349503</v>
      </c>
      <c r="L20" s="10">
        <v>0</v>
      </c>
      <c r="N20" s="10">
        <v>0</v>
      </c>
      <c r="P20" s="10">
        <v>0</v>
      </c>
      <c r="R20" s="10">
        <v>0</v>
      </c>
      <c r="T20" s="10">
        <v>14497759</v>
      </c>
      <c r="V20" s="10">
        <v>4264</v>
      </c>
      <c r="X20" s="10">
        <v>31119215777</v>
      </c>
      <c r="Z20" s="10">
        <v>61450624631.962799</v>
      </c>
      <c r="AB20" s="11">
        <v>1.08</v>
      </c>
    </row>
    <row r="21" spans="1:28" ht="21.75" customHeight="1" x14ac:dyDescent="0.2">
      <c r="A21" s="50" t="s">
        <v>31</v>
      </c>
      <c r="B21" s="50"/>
      <c r="C21" s="50"/>
      <c r="E21" s="51">
        <v>13867400</v>
      </c>
      <c r="F21" s="51"/>
      <c r="H21" s="10">
        <v>49843801720</v>
      </c>
      <c r="J21" s="10">
        <v>55746090994.68</v>
      </c>
      <c r="L21" s="10">
        <v>0</v>
      </c>
      <c r="N21" s="10">
        <v>0</v>
      </c>
      <c r="P21" s="10">
        <v>-11357642</v>
      </c>
      <c r="R21" s="10">
        <v>46020067878</v>
      </c>
      <c r="T21" s="10">
        <v>2509758</v>
      </c>
      <c r="V21" s="10">
        <v>4065</v>
      </c>
      <c r="X21" s="10">
        <v>9020860447</v>
      </c>
      <c r="Z21" s="10">
        <v>10141463380.693501</v>
      </c>
      <c r="AB21" s="11">
        <v>0.18</v>
      </c>
    </row>
    <row r="22" spans="1:28" ht="21.75" customHeight="1" x14ac:dyDescent="0.2">
      <c r="A22" s="50" t="s">
        <v>32</v>
      </c>
      <c r="B22" s="50"/>
      <c r="C22" s="50"/>
      <c r="E22" s="51">
        <v>6189031</v>
      </c>
      <c r="F22" s="51"/>
      <c r="H22" s="10">
        <v>83270103164</v>
      </c>
      <c r="J22" s="10">
        <v>46387635242.247002</v>
      </c>
      <c r="L22" s="10">
        <v>0</v>
      </c>
      <c r="N22" s="10">
        <v>0</v>
      </c>
      <c r="P22" s="10">
        <v>-6189031</v>
      </c>
      <c r="R22" s="10">
        <v>48819951992</v>
      </c>
      <c r="T22" s="10">
        <v>0</v>
      </c>
      <c r="V22" s="10">
        <v>0</v>
      </c>
      <c r="X22" s="10">
        <v>0</v>
      </c>
      <c r="Z22" s="10">
        <v>0</v>
      </c>
      <c r="AB22" s="11">
        <v>0</v>
      </c>
    </row>
    <row r="23" spans="1:28" ht="21.75" customHeight="1" x14ac:dyDescent="0.2">
      <c r="A23" s="50" t="s">
        <v>33</v>
      </c>
      <c r="B23" s="50"/>
      <c r="C23" s="50"/>
      <c r="E23" s="51">
        <v>4599827</v>
      </c>
      <c r="F23" s="51"/>
      <c r="H23" s="10">
        <v>132017918665</v>
      </c>
      <c r="J23" s="10">
        <v>76268599929.557999</v>
      </c>
      <c r="L23" s="10">
        <v>0</v>
      </c>
      <c r="N23" s="10">
        <v>0</v>
      </c>
      <c r="P23" s="10">
        <v>-2091789</v>
      </c>
      <c r="R23" s="10">
        <v>36905072706</v>
      </c>
      <c r="T23" s="10">
        <v>2508038</v>
      </c>
      <c r="V23" s="10">
        <v>17770</v>
      </c>
      <c r="X23" s="10">
        <v>71982262962</v>
      </c>
      <c r="Z23" s="10">
        <v>44302656640.203003</v>
      </c>
      <c r="AB23" s="11">
        <v>0.78</v>
      </c>
    </row>
    <row r="24" spans="1:28" ht="21.75" customHeight="1" x14ac:dyDescent="0.2">
      <c r="A24" s="50" t="s">
        <v>34</v>
      </c>
      <c r="B24" s="50"/>
      <c r="C24" s="50"/>
      <c r="E24" s="51">
        <v>4100000</v>
      </c>
      <c r="F24" s="51"/>
      <c r="H24" s="10">
        <v>68190446531</v>
      </c>
      <c r="J24" s="10">
        <v>70141162050</v>
      </c>
      <c r="L24" s="10">
        <v>0</v>
      </c>
      <c r="N24" s="10">
        <v>0</v>
      </c>
      <c r="P24" s="10">
        <v>0</v>
      </c>
      <c r="R24" s="10">
        <v>0</v>
      </c>
      <c r="T24" s="10">
        <v>4100000</v>
      </c>
      <c r="V24" s="10">
        <v>18980</v>
      </c>
      <c r="X24" s="10">
        <v>68190446531</v>
      </c>
      <c r="Z24" s="10">
        <v>77354982900</v>
      </c>
      <c r="AB24" s="11">
        <v>1.36</v>
      </c>
    </row>
    <row r="25" spans="1:28" ht="21.75" customHeight="1" x14ac:dyDescent="0.2">
      <c r="A25" s="50" t="s">
        <v>35</v>
      </c>
      <c r="B25" s="50"/>
      <c r="C25" s="50"/>
      <c r="E25" s="51">
        <v>520000</v>
      </c>
      <c r="F25" s="51"/>
      <c r="H25" s="10">
        <v>89450443196</v>
      </c>
      <c r="J25" s="10">
        <v>100279764000</v>
      </c>
      <c r="L25" s="10">
        <v>0</v>
      </c>
      <c r="N25" s="10">
        <v>0</v>
      </c>
      <c r="P25" s="10">
        <v>-80154</v>
      </c>
      <c r="R25" s="10">
        <v>15702090365</v>
      </c>
      <c r="T25" s="10">
        <v>439846</v>
      </c>
      <c r="V25" s="10">
        <v>194680</v>
      </c>
      <c r="X25" s="10">
        <v>75662345458</v>
      </c>
      <c r="Z25" s="10">
        <v>85119725425.283997</v>
      </c>
      <c r="AB25" s="11">
        <v>1.5</v>
      </c>
    </row>
    <row r="26" spans="1:28" ht="21.75" customHeight="1" x14ac:dyDescent="0.2">
      <c r="A26" s="50" t="s">
        <v>36</v>
      </c>
      <c r="B26" s="50"/>
      <c r="C26" s="50"/>
      <c r="E26" s="51">
        <v>200000</v>
      </c>
      <c r="F26" s="51"/>
      <c r="H26" s="10">
        <v>1203115451</v>
      </c>
      <c r="J26" s="10">
        <v>915917670</v>
      </c>
      <c r="L26" s="10">
        <v>0</v>
      </c>
      <c r="N26" s="10">
        <v>0</v>
      </c>
      <c r="P26" s="10">
        <v>0</v>
      </c>
      <c r="R26" s="10">
        <v>0</v>
      </c>
      <c r="T26" s="10">
        <v>200000</v>
      </c>
      <c r="V26" s="10">
        <v>5127</v>
      </c>
      <c r="X26" s="10">
        <v>1203115451</v>
      </c>
      <c r="Z26" s="10">
        <v>1019298870</v>
      </c>
      <c r="AB26" s="11">
        <v>0.02</v>
      </c>
    </row>
    <row r="27" spans="1:28" ht="21.75" customHeight="1" x14ac:dyDescent="0.2">
      <c r="A27" s="50" t="s">
        <v>37</v>
      </c>
      <c r="B27" s="50"/>
      <c r="C27" s="50"/>
      <c r="E27" s="51">
        <v>24913896</v>
      </c>
      <c r="F27" s="51"/>
      <c r="H27" s="10">
        <v>142692668508</v>
      </c>
      <c r="J27" s="10">
        <v>87497070840.320404</v>
      </c>
      <c r="L27" s="10">
        <v>0</v>
      </c>
      <c r="N27" s="10">
        <v>0</v>
      </c>
      <c r="P27" s="10">
        <v>0</v>
      </c>
      <c r="R27" s="10">
        <v>0</v>
      </c>
      <c r="T27" s="10">
        <v>24913896</v>
      </c>
      <c r="V27" s="10">
        <v>3999</v>
      </c>
      <c r="X27" s="10">
        <v>142692668508</v>
      </c>
      <c r="Z27" s="10">
        <v>99037867616.881195</v>
      </c>
      <c r="AB27" s="11">
        <v>1.75</v>
      </c>
    </row>
    <row r="28" spans="1:28" ht="21.75" customHeight="1" x14ac:dyDescent="0.2">
      <c r="A28" s="50" t="s">
        <v>38</v>
      </c>
      <c r="B28" s="50"/>
      <c r="C28" s="50"/>
      <c r="E28" s="51">
        <v>27800000</v>
      </c>
      <c r="F28" s="51"/>
      <c r="H28" s="10">
        <v>60828242900</v>
      </c>
      <c r="J28" s="10">
        <v>50543665110</v>
      </c>
      <c r="L28" s="10">
        <v>0</v>
      </c>
      <c r="N28" s="10">
        <v>0</v>
      </c>
      <c r="P28" s="10">
        <v>0</v>
      </c>
      <c r="R28" s="10">
        <v>0</v>
      </c>
      <c r="T28" s="10">
        <v>27800000</v>
      </c>
      <c r="V28" s="10">
        <v>1812</v>
      </c>
      <c r="X28" s="10">
        <v>60828242900</v>
      </c>
      <c r="Z28" s="10">
        <v>50073877080</v>
      </c>
      <c r="AB28" s="11">
        <v>0.88</v>
      </c>
    </row>
    <row r="29" spans="1:28" ht="21.75" customHeight="1" x14ac:dyDescent="0.2">
      <c r="A29" s="50" t="s">
        <v>39</v>
      </c>
      <c r="B29" s="50"/>
      <c r="C29" s="50"/>
      <c r="E29" s="51">
        <v>13741454</v>
      </c>
      <c r="F29" s="51"/>
      <c r="H29" s="10">
        <v>91783005930</v>
      </c>
      <c r="J29" s="10">
        <v>96574024905.309006</v>
      </c>
      <c r="L29" s="10">
        <v>0</v>
      </c>
      <c r="N29" s="10">
        <v>0</v>
      </c>
      <c r="P29" s="10">
        <v>-1841454</v>
      </c>
      <c r="R29" s="10">
        <v>13498707644</v>
      </c>
      <c r="T29" s="10">
        <v>11900000</v>
      </c>
      <c r="V29" s="10">
        <v>7460</v>
      </c>
      <c r="X29" s="10">
        <v>79483420797</v>
      </c>
      <c r="Z29" s="10">
        <v>88245794700</v>
      </c>
      <c r="AB29" s="11">
        <v>1.56</v>
      </c>
    </row>
    <row r="30" spans="1:28" ht="21.75" customHeight="1" x14ac:dyDescent="0.2">
      <c r="A30" s="50" t="s">
        <v>40</v>
      </c>
      <c r="B30" s="50"/>
      <c r="C30" s="50"/>
      <c r="E30" s="51">
        <v>7502416</v>
      </c>
      <c r="F30" s="51"/>
      <c r="H30" s="10">
        <v>53171421145</v>
      </c>
      <c r="J30" s="10">
        <v>66672523025.711998</v>
      </c>
      <c r="L30" s="10">
        <v>0</v>
      </c>
      <c r="N30" s="10">
        <v>0</v>
      </c>
      <c r="P30" s="10">
        <v>0</v>
      </c>
      <c r="R30" s="10">
        <v>0</v>
      </c>
      <c r="T30" s="10">
        <v>7502416</v>
      </c>
      <c r="V30" s="10">
        <v>10720</v>
      </c>
      <c r="X30" s="10">
        <v>53171421145</v>
      </c>
      <c r="Z30" s="10">
        <v>79947365417.856003</v>
      </c>
      <c r="AB30" s="11">
        <v>1.41</v>
      </c>
    </row>
    <row r="31" spans="1:28" ht="21.75" customHeight="1" x14ac:dyDescent="0.2">
      <c r="A31" s="50" t="s">
        <v>41</v>
      </c>
      <c r="B31" s="50"/>
      <c r="C31" s="50"/>
      <c r="E31" s="51">
        <v>2550000</v>
      </c>
      <c r="F31" s="51"/>
      <c r="H31" s="10">
        <v>91824519516</v>
      </c>
      <c r="J31" s="10">
        <v>131937771375</v>
      </c>
      <c r="L31" s="10">
        <v>200000</v>
      </c>
      <c r="N31" s="10">
        <v>10180260238</v>
      </c>
      <c r="P31" s="10">
        <v>-730000</v>
      </c>
      <c r="R31" s="10">
        <v>37879971269</v>
      </c>
      <c r="T31" s="10">
        <v>2020000</v>
      </c>
      <c r="V31" s="10">
        <v>50300</v>
      </c>
      <c r="X31" s="10">
        <v>75717760451</v>
      </c>
      <c r="Z31" s="10">
        <v>101001444300</v>
      </c>
      <c r="AB31" s="11">
        <v>1.78</v>
      </c>
    </row>
    <row r="32" spans="1:28" ht="21.75" customHeight="1" x14ac:dyDescent="0.2">
      <c r="A32" s="50" t="s">
        <v>42</v>
      </c>
      <c r="B32" s="50"/>
      <c r="C32" s="50"/>
      <c r="E32" s="51">
        <v>10000000</v>
      </c>
      <c r="F32" s="51"/>
      <c r="H32" s="10">
        <v>67051756000</v>
      </c>
      <c r="J32" s="10">
        <v>32903055000</v>
      </c>
      <c r="L32" s="10">
        <v>0</v>
      </c>
      <c r="N32" s="10">
        <v>0</v>
      </c>
      <c r="P32" s="10">
        <v>0</v>
      </c>
      <c r="R32" s="10">
        <v>0</v>
      </c>
      <c r="T32" s="10">
        <v>10000000</v>
      </c>
      <c r="V32" s="10">
        <v>4035</v>
      </c>
      <c r="X32" s="10">
        <v>67051756000</v>
      </c>
      <c r="Z32" s="10">
        <v>40109917500</v>
      </c>
      <c r="AB32" s="11">
        <v>0.71</v>
      </c>
    </row>
    <row r="33" spans="1:28" ht="21.75" customHeight="1" x14ac:dyDescent="0.2">
      <c r="A33" s="50" t="s">
        <v>43</v>
      </c>
      <c r="B33" s="50"/>
      <c r="C33" s="50"/>
      <c r="E33" s="51">
        <v>36900000</v>
      </c>
      <c r="F33" s="51"/>
      <c r="H33" s="10">
        <v>120718387067</v>
      </c>
      <c r="J33" s="10">
        <v>116387051985</v>
      </c>
      <c r="L33" s="10">
        <v>0</v>
      </c>
      <c r="N33" s="10">
        <v>0</v>
      </c>
      <c r="P33" s="10">
        <v>0</v>
      </c>
      <c r="R33" s="10">
        <v>0</v>
      </c>
      <c r="T33" s="10">
        <v>36900000</v>
      </c>
      <c r="V33" s="10">
        <v>4065</v>
      </c>
      <c r="X33" s="10">
        <v>120718387067</v>
      </c>
      <c r="Z33" s="10">
        <v>149106008925</v>
      </c>
      <c r="AB33" s="11">
        <v>2.63</v>
      </c>
    </row>
    <row r="34" spans="1:28" ht="21.75" customHeight="1" x14ac:dyDescent="0.2">
      <c r="A34" s="50" t="s">
        <v>44</v>
      </c>
      <c r="B34" s="50"/>
      <c r="C34" s="50"/>
      <c r="E34" s="51">
        <v>3050000</v>
      </c>
      <c r="F34" s="51"/>
      <c r="H34" s="10">
        <v>62824769274</v>
      </c>
      <c r="J34" s="10">
        <v>62880620850</v>
      </c>
      <c r="L34" s="10">
        <v>0</v>
      </c>
      <c r="N34" s="10">
        <v>0</v>
      </c>
      <c r="P34" s="10">
        <v>0</v>
      </c>
      <c r="R34" s="10">
        <v>0</v>
      </c>
      <c r="T34" s="10">
        <v>3050000</v>
      </c>
      <c r="V34" s="10">
        <v>23050</v>
      </c>
      <c r="X34" s="10">
        <v>62824769274</v>
      </c>
      <c r="Z34" s="10">
        <v>69884200125</v>
      </c>
      <c r="AB34" s="11">
        <v>1.23</v>
      </c>
    </row>
    <row r="35" spans="1:28" ht="21.75" customHeight="1" x14ac:dyDescent="0.2">
      <c r="A35" s="50" t="s">
        <v>45</v>
      </c>
      <c r="B35" s="50"/>
      <c r="C35" s="50"/>
      <c r="E35" s="51">
        <v>65916275</v>
      </c>
      <c r="F35" s="51"/>
      <c r="H35" s="10">
        <v>118756433566</v>
      </c>
      <c r="J35" s="10">
        <v>95599622745.911301</v>
      </c>
      <c r="L35" s="10">
        <v>0</v>
      </c>
      <c r="N35" s="10">
        <v>0</v>
      </c>
      <c r="P35" s="10">
        <v>0</v>
      </c>
      <c r="R35" s="10">
        <v>0</v>
      </c>
      <c r="T35" s="10">
        <v>65916275</v>
      </c>
      <c r="V35" s="10">
        <v>1752</v>
      </c>
      <c r="X35" s="10">
        <v>118756433566</v>
      </c>
      <c r="Z35" s="10">
        <v>114798176182.89</v>
      </c>
      <c r="AB35" s="11">
        <v>2.0299999999999998</v>
      </c>
    </row>
    <row r="36" spans="1:28" ht="21.75" customHeight="1" x14ac:dyDescent="0.2">
      <c r="A36" s="50" t="s">
        <v>46</v>
      </c>
      <c r="B36" s="50"/>
      <c r="C36" s="50"/>
      <c r="E36" s="51">
        <v>1447871</v>
      </c>
      <c r="F36" s="51"/>
      <c r="H36" s="10">
        <v>36018047306</v>
      </c>
      <c r="J36" s="10">
        <v>33649809197.319</v>
      </c>
      <c r="L36" s="10">
        <v>0</v>
      </c>
      <c r="N36" s="10">
        <v>0</v>
      </c>
      <c r="P36" s="10">
        <v>0</v>
      </c>
      <c r="R36" s="10">
        <v>0</v>
      </c>
      <c r="T36" s="10">
        <v>1447871</v>
      </c>
      <c r="V36" s="10">
        <v>20000</v>
      </c>
      <c r="X36" s="10">
        <v>36018047306</v>
      </c>
      <c r="Z36" s="10">
        <v>28785123351</v>
      </c>
      <c r="AB36" s="11">
        <v>0.51</v>
      </c>
    </row>
    <row r="37" spans="1:28" ht="21.75" customHeight="1" x14ac:dyDescent="0.2">
      <c r="A37" s="50" t="s">
        <v>47</v>
      </c>
      <c r="B37" s="50"/>
      <c r="C37" s="50"/>
      <c r="E37" s="51">
        <v>12183006</v>
      </c>
      <c r="F37" s="51"/>
      <c r="H37" s="10">
        <v>81913541144</v>
      </c>
      <c r="J37" s="10">
        <v>43222435580.936699</v>
      </c>
      <c r="L37" s="10">
        <v>0</v>
      </c>
      <c r="N37" s="10">
        <v>0</v>
      </c>
      <c r="P37" s="10">
        <v>0</v>
      </c>
      <c r="R37" s="10">
        <v>0</v>
      </c>
      <c r="T37" s="10">
        <v>12183006</v>
      </c>
      <c r="V37" s="10">
        <v>3848</v>
      </c>
      <c r="X37" s="10">
        <v>81913541144</v>
      </c>
      <c r="Z37" s="10">
        <v>46601269855.826401</v>
      </c>
      <c r="AB37" s="11">
        <v>0.82</v>
      </c>
    </row>
    <row r="38" spans="1:28" ht="21.75" customHeight="1" x14ac:dyDescent="0.2">
      <c r="A38" s="50" t="s">
        <v>48</v>
      </c>
      <c r="B38" s="50"/>
      <c r="C38" s="50"/>
      <c r="E38" s="51">
        <v>19500000</v>
      </c>
      <c r="F38" s="51"/>
      <c r="H38" s="10">
        <v>132762523347</v>
      </c>
      <c r="J38" s="10">
        <v>57085806375</v>
      </c>
      <c r="L38" s="10">
        <v>0</v>
      </c>
      <c r="N38" s="10">
        <v>0</v>
      </c>
      <c r="P38" s="10">
        <v>0</v>
      </c>
      <c r="R38" s="10">
        <v>0</v>
      </c>
      <c r="T38" s="10">
        <v>19500000</v>
      </c>
      <c r="V38" s="10">
        <v>3627</v>
      </c>
      <c r="X38" s="10">
        <v>132762523347</v>
      </c>
      <c r="Z38" s="10">
        <v>70305677325</v>
      </c>
      <c r="AB38" s="11">
        <v>1.24</v>
      </c>
    </row>
    <row r="39" spans="1:28" ht="21.75" customHeight="1" x14ac:dyDescent="0.2">
      <c r="A39" s="50" t="s">
        <v>49</v>
      </c>
      <c r="B39" s="50"/>
      <c r="C39" s="50"/>
      <c r="E39" s="51">
        <v>12000000</v>
      </c>
      <c r="F39" s="51"/>
      <c r="H39" s="10">
        <v>60446392012</v>
      </c>
      <c r="J39" s="10">
        <v>49539475800</v>
      </c>
      <c r="L39" s="10">
        <v>0</v>
      </c>
      <c r="N39" s="10">
        <v>0</v>
      </c>
      <c r="P39" s="10">
        <v>0</v>
      </c>
      <c r="R39" s="10">
        <v>0</v>
      </c>
      <c r="T39" s="10">
        <v>12000000</v>
      </c>
      <c r="V39" s="10">
        <v>4309</v>
      </c>
      <c r="X39" s="10">
        <v>60446392012</v>
      </c>
      <c r="Z39" s="10">
        <v>51400337400</v>
      </c>
      <c r="AB39" s="11">
        <v>0.91</v>
      </c>
    </row>
    <row r="40" spans="1:28" ht="21.75" customHeight="1" x14ac:dyDescent="0.2">
      <c r="A40" s="50" t="s">
        <v>50</v>
      </c>
      <c r="B40" s="50"/>
      <c r="C40" s="50"/>
      <c r="E40" s="51">
        <v>19846637</v>
      </c>
      <c r="F40" s="51"/>
      <c r="H40" s="10">
        <v>69008212474</v>
      </c>
      <c r="J40" s="10">
        <v>60211533104.062202</v>
      </c>
      <c r="L40" s="10">
        <v>1100000</v>
      </c>
      <c r="N40" s="10">
        <v>3739075088</v>
      </c>
      <c r="P40" s="10">
        <v>0</v>
      </c>
      <c r="R40" s="10">
        <v>0</v>
      </c>
      <c r="T40" s="10">
        <v>20946637</v>
      </c>
      <c r="V40" s="10">
        <v>3409</v>
      </c>
      <c r="X40" s="10">
        <v>72747287562</v>
      </c>
      <c r="Z40" s="10">
        <v>70982213374.078598</v>
      </c>
      <c r="AB40" s="11">
        <v>1.25</v>
      </c>
    </row>
    <row r="41" spans="1:28" ht="21.75" customHeight="1" x14ac:dyDescent="0.2">
      <c r="A41" s="50" t="s">
        <v>51</v>
      </c>
      <c r="B41" s="50"/>
      <c r="C41" s="50"/>
      <c r="E41" s="51">
        <v>9400000</v>
      </c>
      <c r="F41" s="51"/>
      <c r="H41" s="10">
        <v>147123849566</v>
      </c>
      <c r="J41" s="10">
        <v>159503274900</v>
      </c>
      <c r="L41" s="10">
        <v>0</v>
      </c>
      <c r="N41" s="10">
        <v>0</v>
      </c>
      <c r="P41" s="10">
        <v>0</v>
      </c>
      <c r="R41" s="10">
        <v>0</v>
      </c>
      <c r="T41" s="10">
        <v>9400000</v>
      </c>
      <c r="V41" s="10">
        <v>17300</v>
      </c>
      <c r="X41" s="10">
        <v>147123849566</v>
      </c>
      <c r="Z41" s="10">
        <v>161652411000</v>
      </c>
      <c r="AB41" s="11">
        <v>2.85</v>
      </c>
    </row>
    <row r="42" spans="1:28" ht="21.75" customHeight="1" x14ac:dyDescent="0.2">
      <c r="A42" s="50" t="s">
        <v>52</v>
      </c>
      <c r="B42" s="50"/>
      <c r="C42" s="50"/>
      <c r="E42" s="51">
        <v>11200000</v>
      </c>
      <c r="F42" s="51"/>
      <c r="H42" s="10">
        <v>159355287248</v>
      </c>
      <c r="J42" s="10">
        <v>106657588800</v>
      </c>
      <c r="L42" s="10">
        <v>0</v>
      </c>
      <c r="N42" s="10">
        <v>0</v>
      </c>
      <c r="P42" s="10">
        <v>0</v>
      </c>
      <c r="R42" s="10">
        <v>0</v>
      </c>
      <c r="T42" s="10">
        <v>11200000</v>
      </c>
      <c r="V42" s="10">
        <v>10200</v>
      </c>
      <c r="X42" s="10">
        <v>159355287248</v>
      </c>
      <c r="Z42" s="10">
        <v>113560272000</v>
      </c>
      <c r="AB42" s="11">
        <v>2</v>
      </c>
    </row>
    <row r="43" spans="1:28" ht="21.75" customHeight="1" x14ac:dyDescent="0.2">
      <c r="A43" s="50" t="s">
        <v>53</v>
      </c>
      <c r="B43" s="50"/>
      <c r="C43" s="50"/>
      <c r="E43" s="51">
        <v>6800000</v>
      </c>
      <c r="F43" s="51"/>
      <c r="H43" s="10">
        <v>60182869180</v>
      </c>
      <c r="J43" s="10">
        <v>90442645200</v>
      </c>
      <c r="L43" s="10">
        <v>6012976</v>
      </c>
      <c r="N43" s="10">
        <v>0</v>
      </c>
      <c r="P43" s="10">
        <v>0</v>
      </c>
      <c r="R43" s="10">
        <v>0</v>
      </c>
      <c r="T43" s="10">
        <v>12812976</v>
      </c>
      <c r="V43" s="10">
        <v>6899</v>
      </c>
      <c r="X43" s="10">
        <v>60182869180</v>
      </c>
      <c r="Z43" s="10">
        <v>87870760931.527206</v>
      </c>
      <c r="AB43" s="11">
        <v>1.55</v>
      </c>
    </row>
    <row r="44" spans="1:28" ht="21.75" customHeight="1" x14ac:dyDescent="0.2">
      <c r="A44" s="50" t="s">
        <v>54</v>
      </c>
      <c r="B44" s="50"/>
      <c r="C44" s="50"/>
      <c r="E44" s="51">
        <v>1944758</v>
      </c>
      <c r="F44" s="51"/>
      <c r="H44" s="10">
        <v>65610983326</v>
      </c>
      <c r="J44" s="10">
        <v>84866895686.610001</v>
      </c>
      <c r="L44" s="10">
        <v>0</v>
      </c>
      <c r="N44" s="10">
        <v>0</v>
      </c>
      <c r="P44" s="10">
        <v>0</v>
      </c>
      <c r="R44" s="10">
        <v>0</v>
      </c>
      <c r="T44" s="10">
        <v>1944758</v>
      </c>
      <c r="V44" s="10">
        <v>45570</v>
      </c>
      <c r="X44" s="10">
        <v>65610983326</v>
      </c>
      <c r="Z44" s="10">
        <v>88095317458.742996</v>
      </c>
      <c r="AB44" s="11">
        <v>1.55</v>
      </c>
    </row>
    <row r="45" spans="1:28" ht="21.75" customHeight="1" x14ac:dyDescent="0.2">
      <c r="A45" s="50" t="s">
        <v>55</v>
      </c>
      <c r="B45" s="50"/>
      <c r="C45" s="50"/>
      <c r="E45" s="51">
        <v>4819369</v>
      </c>
      <c r="F45" s="51"/>
      <c r="H45" s="10">
        <v>74749432986</v>
      </c>
      <c r="J45" s="10">
        <v>120246413236.69501</v>
      </c>
      <c r="L45" s="10">
        <v>0</v>
      </c>
      <c r="N45" s="10">
        <v>0</v>
      </c>
      <c r="P45" s="10">
        <v>0</v>
      </c>
      <c r="R45" s="10">
        <v>0</v>
      </c>
      <c r="T45" s="10">
        <v>4819369</v>
      </c>
      <c r="V45" s="10">
        <v>26570</v>
      </c>
      <c r="X45" s="10">
        <v>74749432986</v>
      </c>
      <c r="Z45" s="10">
        <v>127288733055.73599</v>
      </c>
      <c r="AB45" s="11">
        <v>2.25</v>
      </c>
    </row>
    <row r="46" spans="1:28" ht="21.75" customHeight="1" x14ac:dyDescent="0.2">
      <c r="A46" s="50" t="s">
        <v>56</v>
      </c>
      <c r="B46" s="50"/>
      <c r="C46" s="50"/>
      <c r="E46" s="51">
        <v>58528551</v>
      </c>
      <c r="F46" s="51"/>
      <c r="H46" s="10">
        <v>90888513866</v>
      </c>
      <c r="J46" s="10">
        <v>78252511733.484802</v>
      </c>
      <c r="L46" s="10">
        <v>0</v>
      </c>
      <c r="N46" s="10">
        <v>0</v>
      </c>
      <c r="P46" s="10">
        <v>-1</v>
      </c>
      <c r="R46" s="10">
        <v>1</v>
      </c>
      <c r="T46" s="10">
        <v>58528550</v>
      </c>
      <c r="V46" s="10">
        <v>1477</v>
      </c>
      <c r="X46" s="10">
        <v>90888512313</v>
      </c>
      <c r="Z46" s="10">
        <v>85932310673.317505</v>
      </c>
      <c r="AB46" s="11">
        <v>1.52</v>
      </c>
    </row>
    <row r="47" spans="1:28" ht="21.75" customHeight="1" x14ac:dyDescent="0.2">
      <c r="A47" s="50" t="s">
        <v>57</v>
      </c>
      <c r="B47" s="50"/>
      <c r="C47" s="50"/>
      <c r="E47" s="51">
        <v>24500000</v>
      </c>
      <c r="F47" s="51"/>
      <c r="H47" s="10">
        <v>100899181395</v>
      </c>
      <c r="J47" s="10">
        <v>84582223425</v>
      </c>
      <c r="L47" s="10">
        <v>0</v>
      </c>
      <c r="N47" s="10">
        <v>0</v>
      </c>
      <c r="P47" s="10">
        <v>0</v>
      </c>
      <c r="R47" s="10">
        <v>0</v>
      </c>
      <c r="T47" s="10">
        <v>24500000</v>
      </c>
      <c r="V47" s="10">
        <v>3638</v>
      </c>
      <c r="X47" s="10">
        <v>100899181395</v>
      </c>
      <c r="Z47" s="10">
        <v>88600670550</v>
      </c>
      <c r="AB47" s="11">
        <v>1.56</v>
      </c>
    </row>
    <row r="48" spans="1:28" ht="21.75" customHeight="1" x14ac:dyDescent="0.2">
      <c r="A48" s="50" t="s">
        <v>58</v>
      </c>
      <c r="B48" s="50"/>
      <c r="C48" s="50"/>
      <c r="E48" s="51">
        <v>18700829</v>
      </c>
      <c r="F48" s="51"/>
      <c r="H48" s="10">
        <v>150849647919</v>
      </c>
      <c r="J48" s="10">
        <v>74097982442.855698</v>
      </c>
      <c r="L48" s="10">
        <v>0</v>
      </c>
      <c r="N48" s="10">
        <v>0</v>
      </c>
      <c r="P48" s="10">
        <v>0</v>
      </c>
      <c r="R48" s="10">
        <v>0</v>
      </c>
      <c r="T48" s="10">
        <v>18700829</v>
      </c>
      <c r="V48" s="10">
        <v>5399</v>
      </c>
      <c r="X48" s="10">
        <v>150849647919</v>
      </c>
      <c r="Z48" s="10">
        <v>100365029405.16299</v>
      </c>
      <c r="AB48" s="11">
        <v>1.77</v>
      </c>
    </row>
    <row r="49" spans="1:28" ht="21.75" customHeight="1" x14ac:dyDescent="0.2">
      <c r="A49" s="50" t="s">
        <v>59</v>
      </c>
      <c r="B49" s="50"/>
      <c r="C49" s="50"/>
      <c r="E49" s="51">
        <v>12750000</v>
      </c>
      <c r="F49" s="51"/>
      <c r="H49" s="10">
        <v>104683340345</v>
      </c>
      <c r="J49" s="10">
        <v>101012875875</v>
      </c>
      <c r="L49" s="10">
        <v>653152</v>
      </c>
      <c r="N49" s="10">
        <v>5353030119</v>
      </c>
      <c r="P49" s="10">
        <v>0</v>
      </c>
      <c r="R49" s="10">
        <v>0</v>
      </c>
      <c r="T49" s="10">
        <v>13403152</v>
      </c>
      <c r="V49" s="10">
        <v>8410</v>
      </c>
      <c r="X49" s="10">
        <v>110036370464</v>
      </c>
      <c r="Z49" s="10">
        <v>112049821295.496</v>
      </c>
      <c r="AB49" s="11">
        <v>1.98</v>
      </c>
    </row>
    <row r="50" spans="1:28" ht="21.75" customHeight="1" x14ac:dyDescent="0.2">
      <c r="A50" s="50" t="s">
        <v>60</v>
      </c>
      <c r="B50" s="50"/>
      <c r="C50" s="50"/>
      <c r="E50" s="51">
        <v>7992137</v>
      </c>
      <c r="F50" s="51"/>
      <c r="H50" s="10">
        <v>123366774264</v>
      </c>
      <c r="J50" s="10">
        <v>49891986168.858002</v>
      </c>
      <c r="L50" s="10">
        <v>0</v>
      </c>
      <c r="N50" s="10">
        <v>0</v>
      </c>
      <c r="P50" s="10">
        <v>0</v>
      </c>
      <c r="R50" s="10">
        <v>0</v>
      </c>
      <c r="T50" s="10">
        <v>7992137</v>
      </c>
      <c r="V50" s="10">
        <v>7230</v>
      </c>
      <c r="X50" s="10">
        <v>123366774264</v>
      </c>
      <c r="Z50" s="10">
        <v>57439340764.4655</v>
      </c>
      <c r="AB50" s="11">
        <v>1.01</v>
      </c>
    </row>
    <row r="51" spans="1:28" ht="21.75" customHeight="1" x14ac:dyDescent="0.2">
      <c r="A51" s="50" t="s">
        <v>61</v>
      </c>
      <c r="B51" s="50"/>
      <c r="C51" s="50"/>
      <c r="E51" s="51">
        <v>2450000</v>
      </c>
      <c r="F51" s="51"/>
      <c r="H51" s="10">
        <v>50665654267</v>
      </c>
      <c r="J51" s="10">
        <v>30808094625</v>
      </c>
      <c r="L51" s="10">
        <v>0</v>
      </c>
      <c r="N51" s="10">
        <v>0</v>
      </c>
      <c r="P51" s="10">
        <v>0</v>
      </c>
      <c r="R51" s="10">
        <v>0</v>
      </c>
      <c r="T51" s="10">
        <v>2450000</v>
      </c>
      <c r="V51" s="10">
        <v>13540</v>
      </c>
      <c r="X51" s="10">
        <v>50665654267</v>
      </c>
      <c r="Z51" s="10">
        <v>32975620650</v>
      </c>
      <c r="AB51" s="11">
        <v>0.57999999999999996</v>
      </c>
    </row>
    <row r="52" spans="1:28" ht="21.75" customHeight="1" x14ac:dyDescent="0.2">
      <c r="A52" s="50" t="s">
        <v>62</v>
      </c>
      <c r="B52" s="50"/>
      <c r="C52" s="50"/>
      <c r="E52" s="51">
        <v>13361661</v>
      </c>
      <c r="F52" s="51"/>
      <c r="H52" s="10">
        <v>97168192549</v>
      </c>
      <c r="J52" s="10">
        <v>92045362681.156494</v>
      </c>
      <c r="L52" s="10">
        <v>0</v>
      </c>
      <c r="N52" s="10">
        <v>0</v>
      </c>
      <c r="P52" s="10">
        <v>0</v>
      </c>
      <c r="R52" s="10">
        <v>0</v>
      </c>
      <c r="T52" s="10">
        <v>13361661</v>
      </c>
      <c r="V52" s="10">
        <v>6330</v>
      </c>
      <c r="X52" s="10">
        <v>97168192549</v>
      </c>
      <c r="Z52" s="10">
        <v>84076067210.926498</v>
      </c>
      <c r="AB52" s="11">
        <v>1.48</v>
      </c>
    </row>
    <row r="53" spans="1:28" ht="21.75" customHeight="1" x14ac:dyDescent="0.2">
      <c r="A53" s="50" t="s">
        <v>63</v>
      </c>
      <c r="B53" s="50"/>
      <c r="C53" s="50"/>
      <c r="E53" s="51">
        <v>5445078</v>
      </c>
      <c r="F53" s="51"/>
      <c r="H53" s="10">
        <v>20989208146</v>
      </c>
      <c r="J53" s="10">
        <v>15853739092.9011</v>
      </c>
      <c r="L53" s="10">
        <v>0</v>
      </c>
      <c r="N53" s="10">
        <v>0</v>
      </c>
      <c r="P53" s="10">
        <v>0</v>
      </c>
      <c r="R53" s="10">
        <v>0</v>
      </c>
      <c r="T53" s="10">
        <v>5445078</v>
      </c>
      <c r="V53" s="10">
        <v>3100</v>
      </c>
      <c r="X53" s="10">
        <v>20989208146</v>
      </c>
      <c r="Z53" s="10">
        <v>16779307336.290001</v>
      </c>
      <c r="AB53" s="11">
        <v>0.3</v>
      </c>
    </row>
    <row r="54" spans="1:28" ht="21.75" customHeight="1" x14ac:dyDescent="0.2">
      <c r="A54" s="50" t="s">
        <v>64</v>
      </c>
      <c r="B54" s="50"/>
      <c r="C54" s="50"/>
      <c r="E54" s="51">
        <v>36750000</v>
      </c>
      <c r="F54" s="51"/>
      <c r="H54" s="10">
        <v>129910375492</v>
      </c>
      <c r="J54" s="10">
        <v>158801724112.5</v>
      </c>
      <c r="L54" s="10">
        <v>69500000</v>
      </c>
      <c r="N54" s="10">
        <v>301422961168</v>
      </c>
      <c r="P54" s="10">
        <v>-12878773</v>
      </c>
      <c r="R54" s="10">
        <v>54586939144</v>
      </c>
      <c r="T54" s="10">
        <v>93371227</v>
      </c>
      <c r="V54" s="10">
        <v>4204</v>
      </c>
      <c r="X54" s="10">
        <v>381217003371</v>
      </c>
      <c r="Z54" s="10">
        <v>390197069110.06702</v>
      </c>
      <c r="AB54" s="11">
        <v>6.88</v>
      </c>
    </row>
    <row r="55" spans="1:28" ht="21.75" customHeight="1" x14ac:dyDescent="0.2">
      <c r="A55" s="50" t="s">
        <v>65</v>
      </c>
      <c r="B55" s="50"/>
      <c r="C55" s="50"/>
      <c r="E55" s="51">
        <v>162292520</v>
      </c>
      <c r="F55" s="51"/>
      <c r="H55" s="10">
        <v>231742458561</v>
      </c>
      <c r="J55" s="10">
        <v>231826725850.12201</v>
      </c>
      <c r="L55" s="10">
        <v>0</v>
      </c>
      <c r="N55" s="10">
        <v>0</v>
      </c>
      <c r="P55" s="10">
        <v>-1</v>
      </c>
      <c r="R55" s="10">
        <v>1</v>
      </c>
      <c r="T55" s="10">
        <v>162292519</v>
      </c>
      <c r="V55" s="10">
        <v>1564</v>
      </c>
      <c r="X55" s="10">
        <v>231742457133</v>
      </c>
      <c r="Z55" s="10">
        <v>252315237992.69</v>
      </c>
      <c r="AB55" s="11">
        <v>4.45</v>
      </c>
    </row>
    <row r="56" spans="1:28" ht="21.75" customHeight="1" x14ac:dyDescent="0.2">
      <c r="A56" s="50" t="s">
        <v>66</v>
      </c>
      <c r="B56" s="50"/>
      <c r="C56" s="50"/>
      <c r="E56" s="51">
        <v>41000000</v>
      </c>
      <c r="F56" s="51"/>
      <c r="H56" s="10">
        <v>53911959354</v>
      </c>
      <c r="J56" s="10">
        <v>49151796300</v>
      </c>
      <c r="L56" s="10">
        <v>695910</v>
      </c>
      <c r="N56" s="10">
        <v>853009164</v>
      </c>
      <c r="P56" s="10">
        <v>0</v>
      </c>
      <c r="R56" s="10">
        <v>0</v>
      </c>
      <c r="T56" s="10">
        <v>41695910</v>
      </c>
      <c r="V56" s="10">
        <v>1289</v>
      </c>
      <c r="X56" s="10">
        <v>54764968518</v>
      </c>
      <c r="Z56" s="10">
        <v>53426239123.459503</v>
      </c>
      <c r="AB56" s="11">
        <v>0.94</v>
      </c>
    </row>
    <row r="57" spans="1:28" ht="21.75" customHeight="1" x14ac:dyDescent="0.2">
      <c r="A57" s="50" t="s">
        <v>67</v>
      </c>
      <c r="B57" s="50"/>
      <c r="C57" s="50"/>
      <c r="E57" s="51">
        <v>21681</v>
      </c>
      <c r="F57" s="51"/>
      <c r="H57" s="10">
        <v>99990679640</v>
      </c>
      <c r="J57" s="10">
        <v>102521080654.34399</v>
      </c>
      <c r="L57" s="10">
        <v>0</v>
      </c>
      <c r="N57" s="10">
        <v>0</v>
      </c>
      <c r="P57" s="10">
        <v>0</v>
      </c>
      <c r="R57" s="10">
        <v>0</v>
      </c>
      <c r="T57" s="10">
        <v>21681</v>
      </c>
      <c r="V57" s="10">
        <v>4970000</v>
      </c>
      <c r="X57" s="10">
        <v>99990679640</v>
      </c>
      <c r="Z57" s="10">
        <v>107495959032</v>
      </c>
      <c r="AB57" s="11">
        <v>1.9</v>
      </c>
    </row>
    <row r="58" spans="1:28" ht="21.75" customHeight="1" x14ac:dyDescent="0.2">
      <c r="A58" s="50" t="s">
        <v>68</v>
      </c>
      <c r="B58" s="50"/>
      <c r="C58" s="50"/>
      <c r="E58" s="51">
        <v>8400000</v>
      </c>
      <c r="F58" s="51"/>
      <c r="H58" s="10">
        <v>72216869161</v>
      </c>
      <c r="J58" s="10">
        <v>59452142400</v>
      </c>
      <c r="L58" s="10">
        <v>0</v>
      </c>
      <c r="N58" s="10">
        <v>0</v>
      </c>
      <c r="P58" s="10">
        <v>-560000</v>
      </c>
      <c r="R58" s="10">
        <v>4143091789</v>
      </c>
      <c r="T58" s="10">
        <v>7840000</v>
      </c>
      <c r="V58" s="10">
        <v>7830</v>
      </c>
      <c r="X58" s="10">
        <v>67402411220</v>
      </c>
      <c r="Z58" s="10">
        <v>61021946160</v>
      </c>
      <c r="AB58" s="11">
        <v>1.08</v>
      </c>
    </row>
    <row r="59" spans="1:28" ht="21.75" customHeight="1" x14ac:dyDescent="0.2">
      <c r="A59" s="50" t="s">
        <v>69</v>
      </c>
      <c r="B59" s="50"/>
      <c r="C59" s="50"/>
      <c r="E59" s="51">
        <v>2004630</v>
      </c>
      <c r="F59" s="51"/>
      <c r="H59" s="10">
        <v>23513078934</v>
      </c>
      <c r="J59" s="10">
        <v>45453542918.714996</v>
      </c>
      <c r="L59" s="10">
        <v>0</v>
      </c>
      <c r="N59" s="10">
        <v>0</v>
      </c>
      <c r="P59" s="10">
        <v>-65500</v>
      </c>
      <c r="R59" s="10">
        <v>1586804537</v>
      </c>
      <c r="T59" s="10">
        <v>1939130</v>
      </c>
      <c r="V59" s="10">
        <v>25350</v>
      </c>
      <c r="X59" s="10">
        <v>22744804155</v>
      </c>
      <c r="Z59" s="10">
        <v>48864461674.275002</v>
      </c>
      <c r="AB59" s="11">
        <v>0.86</v>
      </c>
    </row>
    <row r="60" spans="1:28" ht="21.75" customHeight="1" x14ac:dyDescent="0.2">
      <c r="A60" s="50" t="s">
        <v>70</v>
      </c>
      <c r="B60" s="50"/>
      <c r="C60" s="50"/>
      <c r="E60" s="51">
        <v>12450000</v>
      </c>
      <c r="F60" s="51"/>
      <c r="H60" s="10">
        <v>63720575754</v>
      </c>
      <c r="J60" s="10">
        <v>79700940900</v>
      </c>
      <c r="L60" s="10">
        <v>0</v>
      </c>
      <c r="N60" s="10">
        <v>0</v>
      </c>
      <c r="P60" s="10">
        <v>0</v>
      </c>
      <c r="R60" s="10">
        <v>0</v>
      </c>
      <c r="T60" s="10">
        <v>12450000</v>
      </c>
      <c r="V60" s="10">
        <v>6200</v>
      </c>
      <c r="X60" s="10">
        <v>63720575754</v>
      </c>
      <c r="Z60" s="10">
        <v>76730719500</v>
      </c>
      <c r="AB60" s="11">
        <v>1.35</v>
      </c>
    </row>
    <row r="61" spans="1:28" ht="21.75" customHeight="1" x14ac:dyDescent="0.2">
      <c r="A61" s="50" t="s">
        <v>71</v>
      </c>
      <c r="B61" s="50"/>
      <c r="C61" s="50"/>
      <c r="E61" s="51">
        <v>7000000</v>
      </c>
      <c r="F61" s="51"/>
      <c r="H61" s="10">
        <v>84449089551</v>
      </c>
      <c r="J61" s="10">
        <v>48082198500</v>
      </c>
      <c r="L61" s="10">
        <v>0</v>
      </c>
      <c r="N61" s="10">
        <v>0</v>
      </c>
      <c r="P61" s="10">
        <v>0</v>
      </c>
      <c r="R61" s="10">
        <v>0</v>
      </c>
      <c r="T61" s="10">
        <v>7000000</v>
      </c>
      <c r="V61" s="10">
        <v>7250</v>
      </c>
      <c r="X61" s="10">
        <v>84449089551</v>
      </c>
      <c r="Z61" s="10">
        <v>50448037500</v>
      </c>
      <c r="AB61" s="11">
        <v>0.89</v>
      </c>
    </row>
    <row r="62" spans="1:28" ht="21.75" customHeight="1" x14ac:dyDescent="0.2">
      <c r="A62" s="50" t="s">
        <v>72</v>
      </c>
      <c r="B62" s="50"/>
      <c r="C62" s="50"/>
      <c r="E62" s="51">
        <v>6187417</v>
      </c>
      <c r="F62" s="51"/>
      <c r="H62" s="10">
        <v>33942283496</v>
      </c>
      <c r="J62" s="10">
        <v>47052104296.702499</v>
      </c>
      <c r="L62" s="10">
        <v>0</v>
      </c>
      <c r="N62" s="10">
        <v>0</v>
      </c>
      <c r="P62" s="10">
        <v>0</v>
      </c>
      <c r="R62" s="10">
        <v>0</v>
      </c>
      <c r="T62" s="10">
        <v>6187417</v>
      </c>
      <c r="V62" s="10">
        <v>8170</v>
      </c>
      <c r="X62" s="10">
        <v>33942283496</v>
      </c>
      <c r="Z62" s="10">
        <v>50250417268.504501</v>
      </c>
      <c r="AB62" s="11">
        <v>0.89</v>
      </c>
    </row>
    <row r="63" spans="1:28" ht="21.75" customHeight="1" x14ac:dyDescent="0.2">
      <c r="A63" s="50" t="s">
        <v>73</v>
      </c>
      <c r="B63" s="50"/>
      <c r="C63" s="50"/>
      <c r="E63" s="51">
        <v>14700000</v>
      </c>
      <c r="F63" s="51"/>
      <c r="H63" s="10">
        <v>73311633819</v>
      </c>
      <c r="J63" s="10">
        <v>66750059880</v>
      </c>
      <c r="L63" s="10">
        <v>0</v>
      </c>
      <c r="N63" s="10">
        <v>0</v>
      </c>
      <c r="P63" s="10">
        <v>0</v>
      </c>
      <c r="R63" s="10">
        <v>0</v>
      </c>
      <c r="T63" s="10">
        <v>14700000</v>
      </c>
      <c r="V63" s="10">
        <v>4900</v>
      </c>
      <c r="X63" s="10">
        <v>73311633819</v>
      </c>
      <c r="Z63" s="10">
        <v>71601421500</v>
      </c>
      <c r="AB63" s="11">
        <v>1.26</v>
      </c>
    </row>
    <row r="64" spans="1:28" ht="21.75" customHeight="1" x14ac:dyDescent="0.2">
      <c r="A64" s="50" t="s">
        <v>74</v>
      </c>
      <c r="B64" s="50"/>
      <c r="C64" s="50"/>
      <c r="E64" s="51">
        <v>5540637</v>
      </c>
      <c r="F64" s="51"/>
      <c r="H64" s="10">
        <v>61398849401</v>
      </c>
      <c r="J64" s="10">
        <v>42464137317.943497</v>
      </c>
      <c r="L64" s="10">
        <v>0</v>
      </c>
      <c r="N64" s="10">
        <v>0</v>
      </c>
      <c r="P64" s="10">
        <v>0</v>
      </c>
      <c r="R64" s="10">
        <v>0</v>
      </c>
      <c r="T64" s="10">
        <v>5540637</v>
      </c>
      <c r="V64" s="10">
        <v>8130</v>
      </c>
      <c r="X64" s="10">
        <v>61398849401</v>
      </c>
      <c r="Z64" s="10">
        <v>44777358806.080498</v>
      </c>
      <c r="AB64" s="11">
        <v>0.79</v>
      </c>
    </row>
    <row r="65" spans="1:28" ht="21.75" customHeight="1" x14ac:dyDescent="0.2">
      <c r="A65" s="50" t="s">
        <v>75</v>
      </c>
      <c r="B65" s="50"/>
      <c r="C65" s="50"/>
      <c r="E65" s="51">
        <v>13000000</v>
      </c>
      <c r="F65" s="51"/>
      <c r="H65" s="10">
        <v>88612384390</v>
      </c>
      <c r="J65" s="10">
        <v>98212140000</v>
      </c>
      <c r="L65" s="10">
        <v>0</v>
      </c>
      <c r="N65" s="10">
        <v>0</v>
      </c>
      <c r="P65" s="10">
        <v>-500000</v>
      </c>
      <c r="R65" s="10">
        <v>3844339400</v>
      </c>
      <c r="T65" s="10">
        <v>12500000</v>
      </c>
      <c r="V65" s="10">
        <v>7950</v>
      </c>
      <c r="X65" s="10">
        <v>85204215761</v>
      </c>
      <c r="Z65" s="10">
        <v>98783718750</v>
      </c>
      <c r="AB65" s="11">
        <v>1.74</v>
      </c>
    </row>
    <row r="66" spans="1:28" ht="21.75" customHeight="1" x14ac:dyDescent="0.2">
      <c r="A66" s="50" t="s">
        <v>76</v>
      </c>
      <c r="B66" s="50"/>
      <c r="C66" s="50"/>
      <c r="E66" s="51">
        <v>12000000</v>
      </c>
      <c r="F66" s="51"/>
      <c r="H66" s="10">
        <v>100517192986</v>
      </c>
      <c r="J66" s="10">
        <v>102108816000</v>
      </c>
      <c r="L66" s="10">
        <v>6150000</v>
      </c>
      <c r="N66" s="10">
        <v>55934198666</v>
      </c>
      <c r="P66" s="10">
        <v>0</v>
      </c>
      <c r="R66" s="10">
        <v>0</v>
      </c>
      <c r="T66" s="10">
        <v>18150000</v>
      </c>
      <c r="V66" s="10">
        <v>9560</v>
      </c>
      <c r="X66" s="10">
        <v>156451391652</v>
      </c>
      <c r="Z66" s="10">
        <v>172481591700</v>
      </c>
      <c r="AB66" s="11">
        <v>3.04</v>
      </c>
    </row>
    <row r="67" spans="1:28" ht="21.75" customHeight="1" x14ac:dyDescent="0.2">
      <c r="A67" s="50" t="s">
        <v>77</v>
      </c>
      <c r="B67" s="50"/>
      <c r="C67" s="50"/>
      <c r="E67" s="51">
        <v>0</v>
      </c>
      <c r="F67" s="51"/>
      <c r="H67" s="10">
        <v>0</v>
      </c>
      <c r="J67" s="10">
        <v>0</v>
      </c>
      <c r="L67" s="10">
        <v>7500000</v>
      </c>
      <c r="N67" s="10">
        <v>15656762389</v>
      </c>
      <c r="P67" s="10">
        <v>0</v>
      </c>
      <c r="R67" s="10">
        <v>0</v>
      </c>
      <c r="T67" s="10">
        <v>7500000</v>
      </c>
      <c r="V67" s="10">
        <v>2120</v>
      </c>
      <c r="X67" s="10">
        <v>15656762389</v>
      </c>
      <c r="Z67" s="10">
        <v>15805395000</v>
      </c>
      <c r="AB67" s="11">
        <v>0.28000000000000003</v>
      </c>
    </row>
    <row r="68" spans="1:28" ht="21.75" customHeight="1" x14ac:dyDescent="0.2">
      <c r="A68" s="50" t="s">
        <v>78</v>
      </c>
      <c r="B68" s="50"/>
      <c r="C68" s="50"/>
      <c r="E68" s="51">
        <v>0</v>
      </c>
      <c r="F68" s="51"/>
      <c r="H68" s="10">
        <v>0</v>
      </c>
      <c r="J68" s="10">
        <v>0</v>
      </c>
      <c r="L68" s="10">
        <v>76000000</v>
      </c>
      <c r="N68" s="10">
        <v>204097226624</v>
      </c>
      <c r="P68" s="10">
        <v>-6870268</v>
      </c>
      <c r="R68" s="10">
        <v>17306973368</v>
      </c>
      <c r="T68" s="10">
        <v>69129732</v>
      </c>
      <c r="V68" s="10">
        <v>2618</v>
      </c>
      <c r="X68" s="10">
        <v>185647191809</v>
      </c>
      <c r="Z68" s="10">
        <v>179904797627.66299</v>
      </c>
      <c r="AB68" s="11">
        <v>3.17</v>
      </c>
    </row>
    <row r="69" spans="1:28" ht="21.75" customHeight="1" x14ac:dyDescent="0.2">
      <c r="A69" s="52" t="s">
        <v>79</v>
      </c>
      <c r="B69" s="52"/>
      <c r="C69" s="52"/>
      <c r="D69" s="13"/>
      <c r="E69" s="51">
        <v>0</v>
      </c>
      <c r="F69" s="53"/>
      <c r="H69" s="14">
        <v>0</v>
      </c>
      <c r="J69" s="14">
        <v>0</v>
      </c>
      <c r="L69" s="14">
        <v>870000</v>
      </c>
      <c r="N69" s="14">
        <v>50158503936</v>
      </c>
      <c r="P69" s="14">
        <v>0</v>
      </c>
      <c r="R69" s="14">
        <v>0</v>
      </c>
      <c r="T69" s="14">
        <v>870000</v>
      </c>
      <c r="V69" s="14">
        <v>62480</v>
      </c>
      <c r="X69" s="14">
        <v>50158503936</v>
      </c>
      <c r="Z69" s="14">
        <v>54034172280</v>
      </c>
      <c r="AB69" s="15">
        <v>0.95</v>
      </c>
    </row>
    <row r="70" spans="1:28" ht="21.75" customHeight="1" x14ac:dyDescent="0.2">
      <c r="A70" s="54" t="s">
        <v>80</v>
      </c>
      <c r="B70" s="54"/>
      <c r="C70" s="54"/>
      <c r="D70" s="54"/>
      <c r="F70" s="17">
        <v>1122763219</v>
      </c>
      <c r="H70" s="17">
        <v>4947332560973</v>
      </c>
      <c r="J70" s="17">
        <v>4423440405986.71</v>
      </c>
      <c r="L70" s="17">
        <v>192118957</v>
      </c>
      <c r="N70" s="17">
        <v>709773644786</v>
      </c>
      <c r="P70" s="17">
        <v>-47773202</v>
      </c>
      <c r="R70" s="17">
        <v>293304396209</v>
      </c>
      <c r="T70" s="17">
        <v>1267108974</v>
      </c>
      <c r="V70" s="17"/>
      <c r="X70" s="17">
        <v>5329453255352</v>
      </c>
      <c r="Z70" s="17">
        <v>5154710433376.6299</v>
      </c>
      <c r="AB70" s="18">
        <v>90.9</v>
      </c>
    </row>
  </sheetData>
  <mergeCells count="13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C67"/>
    <mergeCell ref="E67:F67"/>
    <mergeCell ref="A68:C68"/>
    <mergeCell ref="E68:F68"/>
    <mergeCell ref="A69:C69"/>
    <mergeCell ref="E69:F69"/>
    <mergeCell ref="A70:D70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10"/>
  <sheetViews>
    <sheetView rightToLeft="1" workbookViewId="0">
      <selection activeCell="C18" sqref="C1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 x14ac:dyDescent="0.2"/>
    <row r="5" spans="1:25" ht="14.45" customHeight="1" x14ac:dyDescent="0.2">
      <c r="A5" s="60" t="s">
        <v>285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7.35" customHeight="1" x14ac:dyDescent="0.2"/>
    <row r="7" spans="1:25" ht="14.45" customHeight="1" x14ac:dyDescent="0.2">
      <c r="E7" s="56" t="s">
        <v>156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Y7" s="3" t="s">
        <v>157</v>
      </c>
    </row>
    <row r="8" spans="1:25" ht="51.75" customHeight="1" x14ac:dyDescent="0.2">
      <c r="A8" s="3" t="s">
        <v>286</v>
      </c>
      <c r="C8" s="3" t="s">
        <v>287</v>
      </c>
      <c r="E8" s="20" t="s">
        <v>85</v>
      </c>
      <c r="F8" s="4"/>
      <c r="G8" s="20" t="s">
        <v>13</v>
      </c>
      <c r="H8" s="4"/>
      <c r="I8" s="20" t="s">
        <v>84</v>
      </c>
      <c r="J8" s="4"/>
      <c r="K8" s="20" t="s">
        <v>288</v>
      </c>
      <c r="L8" s="4"/>
      <c r="M8" s="20" t="s">
        <v>289</v>
      </c>
      <c r="N8" s="4"/>
      <c r="O8" s="20" t="s">
        <v>290</v>
      </c>
      <c r="P8" s="4"/>
      <c r="Q8" s="20" t="s">
        <v>291</v>
      </c>
      <c r="R8" s="4"/>
      <c r="S8" s="20" t="s">
        <v>292</v>
      </c>
      <c r="T8" s="4"/>
      <c r="U8" s="20" t="s">
        <v>293</v>
      </c>
      <c r="V8" s="4"/>
      <c r="W8" s="20" t="s">
        <v>294</v>
      </c>
      <c r="Y8" s="20" t="s">
        <v>294</v>
      </c>
    </row>
    <row r="9" spans="1:25" s="25" customFormat="1" ht="43.5" customHeight="1" x14ac:dyDescent="0.2">
      <c r="A9" s="32" t="s">
        <v>295</v>
      </c>
      <c r="B9" s="33"/>
      <c r="C9" s="32" t="s">
        <v>296</v>
      </c>
      <c r="E9" s="34"/>
      <c r="G9" s="35">
        <v>0</v>
      </c>
      <c r="I9" s="35">
        <v>0</v>
      </c>
      <c r="K9" s="35">
        <v>0</v>
      </c>
      <c r="M9" s="35">
        <v>0</v>
      </c>
      <c r="O9" s="35">
        <v>0</v>
      </c>
      <c r="Q9" s="35">
        <v>0</v>
      </c>
      <c r="S9" s="35">
        <v>0</v>
      </c>
      <c r="U9" s="35">
        <v>0</v>
      </c>
      <c r="W9" s="35">
        <v>0</v>
      </c>
      <c r="Y9" s="35">
        <v>-2489358825</v>
      </c>
    </row>
    <row r="10" spans="1:25" ht="21.75" customHeight="1" x14ac:dyDescent="0.2">
      <c r="A10" s="54" t="s">
        <v>80</v>
      </c>
      <c r="B10" s="54"/>
      <c r="C10" s="54"/>
      <c r="E10" s="17"/>
      <c r="G10" s="17"/>
      <c r="I10" s="17"/>
      <c r="K10" s="17">
        <v>0</v>
      </c>
      <c r="M10" s="17">
        <v>0</v>
      </c>
      <c r="O10" s="17">
        <v>0</v>
      </c>
      <c r="Q10" s="17">
        <v>0</v>
      </c>
      <c r="S10" s="17">
        <v>0</v>
      </c>
      <c r="U10" s="17">
        <v>0</v>
      </c>
      <c r="W10" s="17">
        <v>0</v>
      </c>
      <c r="Y10" s="17">
        <v>-2489358825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72"/>
  <sheetViews>
    <sheetView rightToLeft="1" topLeftCell="A55" workbookViewId="0">
      <selection activeCell="G67" sqref="G67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9.5703125" customWidth="1"/>
    <col min="18" max="18" width="9.28515625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60" t="s">
        <v>297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A6" s="56" t="s">
        <v>140</v>
      </c>
      <c r="C6" s="56" t="s">
        <v>156</v>
      </c>
      <c r="D6" s="56"/>
      <c r="E6" s="56"/>
      <c r="F6" s="56"/>
      <c r="G6" s="56"/>
      <c r="H6" s="56"/>
      <c r="I6" s="56"/>
      <c r="K6" s="56" t="s">
        <v>157</v>
      </c>
      <c r="L6" s="56"/>
      <c r="M6" s="56"/>
      <c r="N6" s="56"/>
      <c r="O6" s="56"/>
      <c r="P6" s="56"/>
      <c r="Q6" s="56"/>
      <c r="R6" s="56"/>
    </row>
    <row r="7" spans="1:18" ht="29.1" customHeight="1" x14ac:dyDescent="0.2">
      <c r="A7" s="56"/>
      <c r="C7" s="20" t="s">
        <v>13</v>
      </c>
      <c r="D7" s="4"/>
      <c r="E7" s="20" t="s">
        <v>15</v>
      </c>
      <c r="F7" s="4"/>
      <c r="G7" s="20" t="s">
        <v>283</v>
      </c>
      <c r="H7" s="4"/>
      <c r="I7" s="20" t="s">
        <v>298</v>
      </c>
      <c r="K7" s="20" t="s">
        <v>13</v>
      </c>
      <c r="L7" s="4"/>
      <c r="M7" s="20" t="s">
        <v>15</v>
      </c>
      <c r="N7" s="4"/>
      <c r="O7" s="20" t="s">
        <v>283</v>
      </c>
      <c r="P7" s="4"/>
      <c r="Q7" s="65" t="s">
        <v>298</v>
      </c>
      <c r="R7" s="65"/>
    </row>
    <row r="8" spans="1:18" ht="21.75" customHeight="1" x14ac:dyDescent="0.2">
      <c r="A8" s="6" t="s">
        <v>63</v>
      </c>
      <c r="C8" s="7">
        <v>5445078</v>
      </c>
      <c r="E8" s="7">
        <v>16779307336</v>
      </c>
      <c r="G8" s="7">
        <v>15853739092</v>
      </c>
      <c r="I8" s="7">
        <v>925568244</v>
      </c>
      <c r="K8" s="7">
        <v>5445078</v>
      </c>
      <c r="M8" s="7">
        <v>16779307336</v>
      </c>
      <c r="O8" s="7">
        <v>20989208146</v>
      </c>
      <c r="Q8" s="58">
        <v>-4209900809</v>
      </c>
      <c r="R8" s="58"/>
    </row>
    <row r="9" spans="1:18" ht="21.75" customHeight="1" x14ac:dyDescent="0.2">
      <c r="A9" s="9" t="s">
        <v>49</v>
      </c>
      <c r="C9" s="10">
        <v>12000000</v>
      </c>
      <c r="E9" s="10">
        <v>51400337400</v>
      </c>
      <c r="G9" s="10">
        <v>49539475800</v>
      </c>
      <c r="I9" s="10">
        <v>1860861600</v>
      </c>
      <c r="K9" s="10">
        <v>12000000</v>
      </c>
      <c r="M9" s="10">
        <v>51400337400</v>
      </c>
      <c r="O9" s="10">
        <v>58872432962</v>
      </c>
      <c r="Q9" s="51">
        <v>-7472095562</v>
      </c>
      <c r="R9" s="51"/>
    </row>
    <row r="10" spans="1:18" ht="21.75" customHeight="1" x14ac:dyDescent="0.2">
      <c r="A10" s="9" t="s">
        <v>74</v>
      </c>
      <c r="C10" s="10">
        <v>5540637</v>
      </c>
      <c r="E10" s="10">
        <v>44777358806</v>
      </c>
      <c r="G10" s="10">
        <v>42464137317</v>
      </c>
      <c r="I10" s="10">
        <v>2313221489</v>
      </c>
      <c r="K10" s="10">
        <v>5540637</v>
      </c>
      <c r="M10" s="10">
        <v>44777358806</v>
      </c>
      <c r="O10" s="10">
        <v>60033605278</v>
      </c>
      <c r="Q10" s="51">
        <v>-15256246471</v>
      </c>
      <c r="R10" s="51"/>
    </row>
    <row r="11" spans="1:18" ht="21.75" customHeight="1" x14ac:dyDescent="0.2">
      <c r="A11" s="9" t="s">
        <v>51</v>
      </c>
      <c r="C11" s="10">
        <v>9400000</v>
      </c>
      <c r="E11" s="10">
        <v>161652411000</v>
      </c>
      <c r="G11" s="10">
        <v>159503274900</v>
      </c>
      <c r="I11" s="10">
        <v>2149136100</v>
      </c>
      <c r="K11" s="10">
        <v>9400000</v>
      </c>
      <c r="M11" s="10">
        <v>161652411000</v>
      </c>
      <c r="O11" s="10">
        <v>168587158504</v>
      </c>
      <c r="Q11" s="51">
        <v>-6934747504</v>
      </c>
      <c r="R11" s="51"/>
    </row>
    <row r="12" spans="1:18" ht="21.75" customHeight="1" x14ac:dyDescent="0.2">
      <c r="A12" s="9" t="s">
        <v>45</v>
      </c>
      <c r="C12" s="10">
        <v>65916275</v>
      </c>
      <c r="E12" s="10">
        <v>114798176182</v>
      </c>
      <c r="G12" s="10">
        <v>95599622745</v>
      </c>
      <c r="I12" s="10">
        <v>19198553437</v>
      </c>
      <c r="K12" s="10">
        <v>65916275</v>
      </c>
      <c r="M12" s="10">
        <v>114798176182</v>
      </c>
      <c r="O12" s="10">
        <v>124692311202</v>
      </c>
      <c r="Q12" s="51">
        <v>-9894135019</v>
      </c>
      <c r="R12" s="51"/>
    </row>
    <row r="13" spans="1:18" ht="21.75" customHeight="1" x14ac:dyDescent="0.2">
      <c r="A13" s="9" t="s">
        <v>42</v>
      </c>
      <c r="C13" s="10">
        <v>10000000</v>
      </c>
      <c r="E13" s="10">
        <v>40109917500</v>
      </c>
      <c r="G13" s="10">
        <v>32903055000</v>
      </c>
      <c r="I13" s="10">
        <v>7206862500</v>
      </c>
      <c r="K13" s="10">
        <v>10000000</v>
      </c>
      <c r="M13" s="10">
        <v>40109917500</v>
      </c>
      <c r="O13" s="10">
        <v>60140025000</v>
      </c>
      <c r="Q13" s="51">
        <v>-20030107500</v>
      </c>
      <c r="R13" s="51"/>
    </row>
    <row r="14" spans="1:18" ht="21.75" customHeight="1" x14ac:dyDescent="0.2">
      <c r="A14" s="9" t="s">
        <v>68</v>
      </c>
      <c r="C14" s="10">
        <v>7840000</v>
      </c>
      <c r="E14" s="10">
        <v>61021946160</v>
      </c>
      <c r="G14" s="10">
        <v>54731085486</v>
      </c>
      <c r="I14" s="10">
        <v>6290860674</v>
      </c>
      <c r="K14" s="10">
        <v>7840000</v>
      </c>
      <c r="M14" s="10">
        <v>61021946160</v>
      </c>
      <c r="O14" s="10">
        <v>66094796912</v>
      </c>
      <c r="Q14" s="51">
        <v>-5072850752</v>
      </c>
      <c r="R14" s="51"/>
    </row>
    <row r="15" spans="1:18" ht="21.75" customHeight="1" x14ac:dyDescent="0.2">
      <c r="A15" s="9" t="s">
        <v>38</v>
      </c>
      <c r="C15" s="10">
        <v>27800000</v>
      </c>
      <c r="E15" s="10">
        <v>50073877080</v>
      </c>
      <c r="G15" s="10">
        <v>50543665110</v>
      </c>
      <c r="I15" s="10">
        <v>-469788030</v>
      </c>
      <c r="K15" s="10">
        <v>27800000</v>
      </c>
      <c r="M15" s="10">
        <v>50073877080</v>
      </c>
      <c r="O15" s="10">
        <v>56982524580</v>
      </c>
      <c r="Q15" s="51">
        <v>-6908647500</v>
      </c>
      <c r="R15" s="51"/>
    </row>
    <row r="16" spans="1:18" ht="21.75" customHeight="1" x14ac:dyDescent="0.2">
      <c r="A16" s="9" t="s">
        <v>72</v>
      </c>
      <c r="C16" s="10">
        <v>6187417</v>
      </c>
      <c r="E16" s="10">
        <v>50250417268</v>
      </c>
      <c r="G16" s="10">
        <v>47052104296</v>
      </c>
      <c r="I16" s="10">
        <v>3198312972</v>
      </c>
      <c r="K16" s="10">
        <v>6187417</v>
      </c>
      <c r="M16" s="10">
        <v>50250417268</v>
      </c>
      <c r="O16" s="10">
        <v>50127405231</v>
      </c>
      <c r="Q16" s="51">
        <v>123012037</v>
      </c>
      <c r="R16" s="51"/>
    </row>
    <row r="17" spans="1:18" ht="21.75" customHeight="1" x14ac:dyDescent="0.2">
      <c r="A17" s="9" t="s">
        <v>50</v>
      </c>
      <c r="C17" s="10">
        <v>20946637</v>
      </c>
      <c r="E17" s="10">
        <v>70982213374</v>
      </c>
      <c r="G17" s="10">
        <v>63950608192</v>
      </c>
      <c r="I17" s="10">
        <v>7031605182</v>
      </c>
      <c r="K17" s="10">
        <v>20946637</v>
      </c>
      <c r="M17" s="10">
        <v>70982213374</v>
      </c>
      <c r="O17" s="10">
        <v>72747287562</v>
      </c>
      <c r="Q17" s="51">
        <v>-1765074187</v>
      </c>
      <c r="R17" s="51"/>
    </row>
    <row r="18" spans="1:18" ht="21.75" customHeight="1" x14ac:dyDescent="0.2">
      <c r="A18" s="9" t="s">
        <v>44</v>
      </c>
      <c r="C18" s="10">
        <v>3050000</v>
      </c>
      <c r="E18" s="10">
        <v>69884200125</v>
      </c>
      <c r="G18" s="10">
        <v>62880620850</v>
      </c>
      <c r="I18" s="10">
        <v>7003579275</v>
      </c>
      <c r="K18" s="10">
        <v>3050000</v>
      </c>
      <c r="M18" s="10">
        <v>69884200125</v>
      </c>
      <c r="O18" s="10">
        <v>62824769274</v>
      </c>
      <c r="Q18" s="51">
        <v>7059430851</v>
      </c>
      <c r="R18" s="51"/>
    </row>
    <row r="19" spans="1:18" ht="21.75" customHeight="1" x14ac:dyDescent="0.2">
      <c r="A19" s="9" t="s">
        <v>25</v>
      </c>
      <c r="C19" s="10">
        <v>2236918</v>
      </c>
      <c r="E19" s="10">
        <v>3668953757</v>
      </c>
      <c r="G19" s="10">
        <v>2400919371</v>
      </c>
      <c r="I19" s="10">
        <v>1268034386</v>
      </c>
      <c r="K19" s="10">
        <v>2236918</v>
      </c>
      <c r="M19" s="10">
        <v>3668953757</v>
      </c>
      <c r="O19" s="10">
        <v>3683756601</v>
      </c>
      <c r="Q19" s="51">
        <v>-14802843</v>
      </c>
      <c r="R19" s="51"/>
    </row>
    <row r="20" spans="1:18" ht="21.75" customHeight="1" x14ac:dyDescent="0.2">
      <c r="A20" s="9" t="s">
        <v>59</v>
      </c>
      <c r="C20" s="10">
        <v>13403152</v>
      </c>
      <c r="E20" s="10">
        <v>112049821295</v>
      </c>
      <c r="G20" s="10">
        <v>106365905994</v>
      </c>
      <c r="I20" s="10">
        <v>5683915301</v>
      </c>
      <c r="K20" s="10">
        <v>13403152</v>
      </c>
      <c r="M20" s="10">
        <v>112049821295</v>
      </c>
      <c r="O20" s="10">
        <v>110036370464</v>
      </c>
      <c r="Q20" s="51">
        <v>2013450831</v>
      </c>
      <c r="R20" s="51"/>
    </row>
    <row r="21" spans="1:18" ht="21.75" customHeight="1" x14ac:dyDescent="0.2">
      <c r="A21" s="9" t="s">
        <v>40</v>
      </c>
      <c r="C21" s="10">
        <v>7502416</v>
      </c>
      <c r="E21" s="10">
        <v>79947365417</v>
      </c>
      <c r="G21" s="10">
        <v>66672523025</v>
      </c>
      <c r="I21" s="10">
        <v>13274842392</v>
      </c>
      <c r="K21" s="10">
        <v>7502416</v>
      </c>
      <c r="M21" s="10">
        <v>79947365417</v>
      </c>
      <c r="O21" s="10">
        <v>74029148841</v>
      </c>
      <c r="Q21" s="51">
        <v>5918216576</v>
      </c>
      <c r="R21" s="51"/>
    </row>
    <row r="22" spans="1:18" ht="21.75" customHeight="1" x14ac:dyDescent="0.2">
      <c r="A22" s="9" t="s">
        <v>73</v>
      </c>
      <c r="C22" s="10">
        <v>14700000</v>
      </c>
      <c r="E22" s="10">
        <v>71601421500</v>
      </c>
      <c r="G22" s="10">
        <v>66750059880</v>
      </c>
      <c r="I22" s="10">
        <v>4851361620</v>
      </c>
      <c r="K22" s="10">
        <v>14700000</v>
      </c>
      <c r="M22" s="10">
        <v>71601421500</v>
      </c>
      <c r="O22" s="10">
        <v>73311633819</v>
      </c>
      <c r="Q22" s="51">
        <v>-1710212319</v>
      </c>
      <c r="R22" s="51"/>
    </row>
    <row r="23" spans="1:18" ht="21.75" customHeight="1" x14ac:dyDescent="0.2">
      <c r="A23" s="9" t="s">
        <v>54</v>
      </c>
      <c r="C23" s="10">
        <v>1944758</v>
      </c>
      <c r="E23" s="10">
        <v>88095317458</v>
      </c>
      <c r="G23" s="10">
        <v>84866895686</v>
      </c>
      <c r="I23" s="10">
        <v>3228421772</v>
      </c>
      <c r="K23" s="10">
        <v>1944758</v>
      </c>
      <c r="M23" s="10">
        <v>88095317458</v>
      </c>
      <c r="O23" s="10">
        <v>65610983326</v>
      </c>
      <c r="Q23" s="51">
        <v>22484334132</v>
      </c>
      <c r="R23" s="51"/>
    </row>
    <row r="24" spans="1:18" ht="21.75" customHeight="1" x14ac:dyDescent="0.2">
      <c r="A24" s="9" t="s">
        <v>31</v>
      </c>
      <c r="C24" s="10">
        <v>2509758</v>
      </c>
      <c r="E24" s="10">
        <v>10141463380</v>
      </c>
      <c r="G24" s="10">
        <v>-4340025108</v>
      </c>
      <c r="I24" s="10">
        <v>14481488488</v>
      </c>
      <c r="K24" s="10">
        <v>2509758</v>
      </c>
      <c r="M24" s="10">
        <v>10141463380</v>
      </c>
      <c r="O24" s="10">
        <v>13277545978</v>
      </c>
      <c r="Q24" s="51">
        <v>-3136082597</v>
      </c>
      <c r="R24" s="51"/>
    </row>
    <row r="25" spans="1:18" ht="21.75" customHeight="1" x14ac:dyDescent="0.2">
      <c r="A25" s="9" t="s">
        <v>28</v>
      </c>
      <c r="C25" s="10">
        <v>59000000</v>
      </c>
      <c r="E25" s="10">
        <v>109966781250</v>
      </c>
      <c r="G25" s="10">
        <v>103515396750</v>
      </c>
      <c r="I25" s="10">
        <v>6451384500</v>
      </c>
      <c r="K25" s="10">
        <v>59000000</v>
      </c>
      <c r="M25" s="10">
        <v>109966781250</v>
      </c>
      <c r="O25" s="10">
        <v>152072669699</v>
      </c>
      <c r="Q25" s="51">
        <v>-42105888449</v>
      </c>
      <c r="R25" s="51"/>
    </row>
    <row r="26" spans="1:18" ht="21.75" customHeight="1" x14ac:dyDescent="0.2">
      <c r="A26" s="9" t="s">
        <v>70</v>
      </c>
      <c r="C26" s="10">
        <v>12450000</v>
      </c>
      <c r="E26" s="10">
        <v>76730719500</v>
      </c>
      <c r="G26" s="10">
        <v>79700940900</v>
      </c>
      <c r="I26" s="10">
        <v>-2970221400</v>
      </c>
      <c r="K26" s="10">
        <v>12450000</v>
      </c>
      <c r="M26" s="10">
        <v>76730719500</v>
      </c>
      <c r="O26" s="10">
        <v>72181484828</v>
      </c>
      <c r="Q26" s="51">
        <v>4549234672</v>
      </c>
      <c r="R26" s="51"/>
    </row>
    <row r="27" spans="1:18" ht="21.75" customHeight="1" x14ac:dyDescent="0.2">
      <c r="A27" s="9" t="s">
        <v>60</v>
      </c>
      <c r="C27" s="10">
        <v>7992137</v>
      </c>
      <c r="E27" s="10">
        <v>57439340764</v>
      </c>
      <c r="G27" s="10">
        <v>49891986168</v>
      </c>
      <c r="I27" s="10">
        <v>7547354596</v>
      </c>
      <c r="K27" s="10">
        <v>7992137</v>
      </c>
      <c r="M27" s="10">
        <v>57439340764</v>
      </c>
      <c r="O27" s="10">
        <v>84212582850</v>
      </c>
      <c r="Q27" s="51">
        <v>-26773242085</v>
      </c>
      <c r="R27" s="51"/>
    </row>
    <row r="28" spans="1:18" ht="21.75" customHeight="1" x14ac:dyDescent="0.2">
      <c r="A28" s="9" t="s">
        <v>62</v>
      </c>
      <c r="C28" s="10">
        <v>13361661</v>
      </c>
      <c r="E28" s="10">
        <v>84076067210</v>
      </c>
      <c r="G28" s="10">
        <v>92045362681</v>
      </c>
      <c r="I28" s="10">
        <v>-7969295470</v>
      </c>
      <c r="K28" s="10">
        <v>13361661</v>
      </c>
      <c r="M28" s="10">
        <v>84076067210</v>
      </c>
      <c r="O28" s="10">
        <v>93313372143</v>
      </c>
      <c r="Q28" s="51">
        <v>-9237304932</v>
      </c>
      <c r="R28" s="51"/>
    </row>
    <row r="29" spans="1:18" ht="21.75" customHeight="1" x14ac:dyDescent="0.2">
      <c r="A29" s="9" t="s">
        <v>48</v>
      </c>
      <c r="C29" s="10">
        <v>19500000</v>
      </c>
      <c r="E29" s="10">
        <v>70305677325</v>
      </c>
      <c r="G29" s="10">
        <v>57085806375</v>
      </c>
      <c r="I29" s="10">
        <v>13219870950</v>
      </c>
      <c r="K29" s="10">
        <v>19500000</v>
      </c>
      <c r="M29" s="10">
        <v>70305677325</v>
      </c>
      <c r="O29" s="10">
        <v>91085298520</v>
      </c>
      <c r="Q29" s="51">
        <v>-20779621195</v>
      </c>
      <c r="R29" s="51"/>
    </row>
    <row r="30" spans="1:18" ht="21.75" customHeight="1" x14ac:dyDescent="0.2">
      <c r="A30" s="9" t="s">
        <v>55</v>
      </c>
      <c r="C30" s="10">
        <v>4819369</v>
      </c>
      <c r="E30" s="10">
        <v>127288733055</v>
      </c>
      <c r="G30" s="10">
        <v>120246413236</v>
      </c>
      <c r="I30" s="10">
        <v>7042319819</v>
      </c>
      <c r="K30" s="10">
        <v>4819369</v>
      </c>
      <c r="M30" s="10">
        <v>127288733055</v>
      </c>
      <c r="O30" s="10">
        <v>128055244152</v>
      </c>
      <c r="Q30" s="51">
        <v>-766511096</v>
      </c>
      <c r="R30" s="51"/>
    </row>
    <row r="31" spans="1:18" ht="21.75" customHeight="1" x14ac:dyDescent="0.2">
      <c r="A31" s="9" t="s">
        <v>34</v>
      </c>
      <c r="C31" s="10">
        <v>4100000</v>
      </c>
      <c r="E31" s="10">
        <v>77354982900</v>
      </c>
      <c r="G31" s="10">
        <v>70141162050</v>
      </c>
      <c r="I31" s="10">
        <v>7213820850</v>
      </c>
      <c r="K31" s="10">
        <v>4100000</v>
      </c>
      <c r="M31" s="10">
        <v>77354982900</v>
      </c>
      <c r="O31" s="10">
        <v>68190446531</v>
      </c>
      <c r="Q31" s="51">
        <v>9164536369</v>
      </c>
      <c r="R31" s="51"/>
    </row>
    <row r="32" spans="1:18" ht="21.75" customHeight="1" x14ac:dyDescent="0.2">
      <c r="A32" s="9" t="s">
        <v>30</v>
      </c>
      <c r="C32" s="10">
        <v>14497759</v>
      </c>
      <c r="E32" s="10">
        <v>61450624631</v>
      </c>
      <c r="G32" s="10">
        <v>54907804842</v>
      </c>
      <c r="I32" s="10">
        <v>6542819789</v>
      </c>
      <c r="K32" s="10">
        <v>14497759</v>
      </c>
      <c r="M32" s="10">
        <v>61450624631</v>
      </c>
      <c r="O32" s="10">
        <v>68166382389</v>
      </c>
      <c r="Q32" s="51">
        <v>-6715757757</v>
      </c>
      <c r="R32" s="51"/>
    </row>
    <row r="33" spans="1:18" ht="21.75" customHeight="1" x14ac:dyDescent="0.2">
      <c r="A33" s="9" t="s">
        <v>52</v>
      </c>
      <c r="C33" s="10">
        <v>11200000</v>
      </c>
      <c r="E33" s="10">
        <v>113560272000</v>
      </c>
      <c r="G33" s="10">
        <v>106657588800</v>
      </c>
      <c r="I33" s="10">
        <v>6902683200</v>
      </c>
      <c r="K33" s="10">
        <v>11200000</v>
      </c>
      <c r="M33" s="10">
        <v>113560272000</v>
      </c>
      <c r="O33" s="10">
        <v>184034440800</v>
      </c>
      <c r="Q33" s="51">
        <v>-70474168800</v>
      </c>
      <c r="R33" s="51"/>
    </row>
    <row r="34" spans="1:18" ht="21.75" customHeight="1" x14ac:dyDescent="0.2">
      <c r="A34" s="9" t="s">
        <v>43</v>
      </c>
      <c r="C34" s="10">
        <v>36900000</v>
      </c>
      <c r="E34" s="10">
        <v>149106008925</v>
      </c>
      <c r="G34" s="10">
        <v>116387051985</v>
      </c>
      <c r="I34" s="10">
        <v>32718956940</v>
      </c>
      <c r="K34" s="10">
        <v>36900000</v>
      </c>
      <c r="M34" s="10">
        <v>149106008925</v>
      </c>
      <c r="O34" s="10">
        <v>120718387067</v>
      </c>
      <c r="Q34" s="51">
        <v>28387621858</v>
      </c>
      <c r="R34" s="51"/>
    </row>
    <row r="35" spans="1:18" ht="21.75" customHeight="1" x14ac:dyDescent="0.2">
      <c r="A35" s="9" t="s">
        <v>27</v>
      </c>
      <c r="C35" s="10">
        <v>47286415</v>
      </c>
      <c r="E35" s="10">
        <v>165880859671</v>
      </c>
      <c r="G35" s="10">
        <v>151356295875</v>
      </c>
      <c r="I35" s="10">
        <v>14524563796</v>
      </c>
      <c r="K35" s="10">
        <v>47286415</v>
      </c>
      <c r="M35" s="10">
        <v>165880859671</v>
      </c>
      <c r="O35" s="10">
        <v>96442421451</v>
      </c>
      <c r="Q35" s="51">
        <v>69438438220</v>
      </c>
      <c r="R35" s="51"/>
    </row>
    <row r="36" spans="1:18" ht="21.75" customHeight="1" x14ac:dyDescent="0.2">
      <c r="A36" s="9" t="s">
        <v>69</v>
      </c>
      <c r="C36" s="10">
        <v>1939130</v>
      </c>
      <c r="E36" s="10">
        <v>48864461674</v>
      </c>
      <c r="G36" s="10">
        <v>43976841879</v>
      </c>
      <c r="I36" s="10">
        <v>4887619795</v>
      </c>
      <c r="K36" s="10">
        <v>1939130</v>
      </c>
      <c r="M36" s="10">
        <v>48864461674</v>
      </c>
      <c r="O36" s="10">
        <v>43717790561</v>
      </c>
      <c r="Q36" s="51">
        <v>5146671113</v>
      </c>
      <c r="R36" s="51"/>
    </row>
    <row r="37" spans="1:18" ht="21.75" customHeight="1" x14ac:dyDescent="0.2">
      <c r="A37" s="9" t="s">
        <v>66</v>
      </c>
      <c r="C37" s="10">
        <v>41695910</v>
      </c>
      <c r="E37" s="10">
        <v>53426239123</v>
      </c>
      <c r="G37" s="10">
        <v>50004805464</v>
      </c>
      <c r="I37" s="10">
        <v>3421433659</v>
      </c>
      <c r="K37" s="10">
        <v>41695910</v>
      </c>
      <c r="M37" s="10">
        <v>53426239123</v>
      </c>
      <c r="O37" s="10">
        <v>54764980185</v>
      </c>
      <c r="Q37" s="51">
        <v>-1338741061</v>
      </c>
      <c r="R37" s="51"/>
    </row>
    <row r="38" spans="1:18" ht="21.75" customHeight="1" x14ac:dyDescent="0.2">
      <c r="A38" s="9" t="s">
        <v>78</v>
      </c>
      <c r="C38" s="10">
        <v>69129732</v>
      </c>
      <c r="E38" s="10">
        <v>179904797627</v>
      </c>
      <c r="G38" s="10">
        <v>185647191809</v>
      </c>
      <c r="I38" s="10">
        <v>-5742394181</v>
      </c>
      <c r="K38" s="10">
        <v>69129732</v>
      </c>
      <c r="M38" s="10">
        <v>179904797627</v>
      </c>
      <c r="O38" s="10">
        <v>185647191809</v>
      </c>
      <c r="Q38" s="51">
        <v>-5742394181</v>
      </c>
      <c r="R38" s="51"/>
    </row>
    <row r="39" spans="1:18" ht="21.75" customHeight="1" x14ac:dyDescent="0.2">
      <c r="A39" s="9" t="s">
        <v>26</v>
      </c>
      <c r="C39" s="10">
        <v>15217153</v>
      </c>
      <c r="E39" s="10">
        <v>51990161799</v>
      </c>
      <c r="G39" s="10">
        <v>43458753229</v>
      </c>
      <c r="I39" s="10">
        <v>8531408570</v>
      </c>
      <c r="K39" s="10">
        <v>15217153</v>
      </c>
      <c r="M39" s="10">
        <v>51990161799</v>
      </c>
      <c r="O39" s="10">
        <v>40840904878</v>
      </c>
      <c r="Q39" s="51">
        <v>11149256921</v>
      </c>
      <c r="R39" s="51"/>
    </row>
    <row r="40" spans="1:18" ht="21.75" customHeight="1" x14ac:dyDescent="0.2">
      <c r="A40" s="9" t="s">
        <v>22</v>
      </c>
      <c r="C40" s="10">
        <v>30195977</v>
      </c>
      <c r="E40" s="10">
        <v>104486778371</v>
      </c>
      <c r="G40" s="10">
        <v>89654084275</v>
      </c>
      <c r="I40" s="10">
        <v>14832694096</v>
      </c>
      <c r="K40" s="10">
        <v>30195977</v>
      </c>
      <c r="M40" s="10">
        <v>104486778371</v>
      </c>
      <c r="O40" s="10">
        <v>95671864292</v>
      </c>
      <c r="Q40" s="51">
        <v>8814914079</v>
      </c>
      <c r="R40" s="51"/>
    </row>
    <row r="41" spans="1:18" ht="21.75" customHeight="1" x14ac:dyDescent="0.2">
      <c r="A41" s="9" t="s">
        <v>77</v>
      </c>
      <c r="C41" s="10">
        <v>7500000</v>
      </c>
      <c r="E41" s="10">
        <v>15805395000</v>
      </c>
      <c r="G41" s="10">
        <v>15656762389</v>
      </c>
      <c r="I41" s="10">
        <v>148632611</v>
      </c>
      <c r="K41" s="10">
        <v>7500000</v>
      </c>
      <c r="M41" s="10">
        <v>15805395000</v>
      </c>
      <c r="O41" s="10">
        <v>15656762389</v>
      </c>
      <c r="Q41" s="51">
        <v>148632611</v>
      </c>
      <c r="R41" s="51"/>
    </row>
    <row r="42" spans="1:18" ht="21.75" customHeight="1" x14ac:dyDescent="0.2">
      <c r="A42" s="9" t="s">
        <v>76</v>
      </c>
      <c r="C42" s="10">
        <v>18150000</v>
      </c>
      <c r="E42" s="10">
        <v>172481591700</v>
      </c>
      <c r="G42" s="10">
        <v>158043014666</v>
      </c>
      <c r="I42" s="10">
        <v>14438577034</v>
      </c>
      <c r="K42" s="10">
        <v>18150000</v>
      </c>
      <c r="M42" s="10">
        <v>172481591700</v>
      </c>
      <c r="O42" s="10">
        <v>156451391652</v>
      </c>
      <c r="Q42" s="51">
        <v>16030200048</v>
      </c>
      <c r="R42" s="51"/>
    </row>
    <row r="43" spans="1:18" ht="21.75" customHeight="1" x14ac:dyDescent="0.2">
      <c r="A43" s="9" t="s">
        <v>21</v>
      </c>
      <c r="C43" s="10">
        <v>57732580</v>
      </c>
      <c r="E43" s="10">
        <v>94003298542</v>
      </c>
      <c r="G43" s="10">
        <v>84262266855</v>
      </c>
      <c r="I43" s="10">
        <v>9741031687</v>
      </c>
      <c r="K43" s="10">
        <v>57732580</v>
      </c>
      <c r="M43" s="10">
        <v>94003298542</v>
      </c>
      <c r="O43" s="10">
        <v>103924317764</v>
      </c>
      <c r="Q43" s="51">
        <v>-9921019221</v>
      </c>
      <c r="R43" s="51"/>
    </row>
    <row r="44" spans="1:18" ht="21.75" customHeight="1" x14ac:dyDescent="0.2">
      <c r="A44" s="9" t="s">
        <v>46</v>
      </c>
      <c r="C44" s="10">
        <v>1447871</v>
      </c>
      <c r="E44" s="10">
        <v>28785123351</v>
      </c>
      <c r="G44" s="10">
        <v>33649809197</v>
      </c>
      <c r="I44" s="10">
        <v>-4864685846</v>
      </c>
      <c r="K44" s="10">
        <v>1447871</v>
      </c>
      <c r="M44" s="10">
        <v>28785123351</v>
      </c>
      <c r="O44" s="10">
        <v>43969275918</v>
      </c>
      <c r="Q44" s="51">
        <v>-15184152567</v>
      </c>
      <c r="R44" s="51"/>
    </row>
    <row r="45" spans="1:18" ht="21.75" customHeight="1" x14ac:dyDescent="0.2">
      <c r="A45" s="9" t="s">
        <v>53</v>
      </c>
      <c r="C45" s="10">
        <v>12812976</v>
      </c>
      <c r="E45" s="10">
        <v>87870760931</v>
      </c>
      <c r="G45" s="10">
        <v>90442645200</v>
      </c>
      <c r="I45" s="10">
        <v>-2571884268</v>
      </c>
      <c r="K45" s="10">
        <v>12812976</v>
      </c>
      <c r="M45" s="10">
        <v>87870760931</v>
      </c>
      <c r="O45" s="10">
        <v>96661422044</v>
      </c>
      <c r="Q45" s="51">
        <v>-8790661112</v>
      </c>
      <c r="R45" s="51"/>
    </row>
    <row r="46" spans="1:18" ht="21.75" customHeight="1" x14ac:dyDescent="0.2">
      <c r="A46" s="9" t="s">
        <v>36</v>
      </c>
      <c r="C46" s="10">
        <v>200000</v>
      </c>
      <c r="E46" s="10">
        <v>1019298870</v>
      </c>
      <c r="G46" s="10">
        <v>915917670</v>
      </c>
      <c r="I46" s="10">
        <v>103381200</v>
      </c>
      <c r="K46" s="10">
        <v>200000</v>
      </c>
      <c r="M46" s="10">
        <v>1019298870</v>
      </c>
      <c r="O46" s="10">
        <v>1203115451</v>
      </c>
      <c r="Q46" s="51">
        <v>-183816581</v>
      </c>
      <c r="R46" s="51"/>
    </row>
    <row r="47" spans="1:18" ht="21.75" customHeight="1" x14ac:dyDescent="0.2">
      <c r="A47" s="9" t="s">
        <v>65</v>
      </c>
      <c r="C47" s="10">
        <v>162292519</v>
      </c>
      <c r="E47" s="10">
        <v>252315237992</v>
      </c>
      <c r="G47" s="10">
        <v>231826724235</v>
      </c>
      <c r="I47" s="10">
        <v>20488513757</v>
      </c>
      <c r="K47" s="10">
        <v>162292519</v>
      </c>
      <c r="M47" s="10">
        <v>252315237992</v>
      </c>
      <c r="O47" s="10">
        <v>262277262344</v>
      </c>
      <c r="Q47" s="51">
        <v>-9962024351</v>
      </c>
      <c r="R47" s="51"/>
    </row>
    <row r="48" spans="1:18" ht="21.75" customHeight="1" x14ac:dyDescent="0.2">
      <c r="A48" s="9" t="s">
        <v>64</v>
      </c>
      <c r="C48" s="10">
        <v>93371227</v>
      </c>
      <c r="E48" s="10">
        <v>390197069110</v>
      </c>
      <c r="G48" s="10">
        <v>402882807194</v>
      </c>
      <c r="I48" s="10">
        <v>-12685738083</v>
      </c>
      <c r="K48" s="10">
        <v>93371227</v>
      </c>
      <c r="M48" s="10">
        <v>390197069110</v>
      </c>
      <c r="O48" s="10">
        <v>411100271992</v>
      </c>
      <c r="Q48" s="51">
        <v>-20903202881</v>
      </c>
      <c r="R48" s="51"/>
    </row>
    <row r="49" spans="1:18" ht="21.75" customHeight="1" x14ac:dyDescent="0.2">
      <c r="A49" s="9" t="s">
        <v>184</v>
      </c>
      <c r="C49" s="10">
        <v>21681</v>
      </c>
      <c r="E49" s="10">
        <v>107495959032</v>
      </c>
      <c r="G49" s="10">
        <v>102521080654</v>
      </c>
      <c r="I49" s="10">
        <v>4974878378</v>
      </c>
      <c r="K49" s="10">
        <v>21681</v>
      </c>
      <c r="M49" s="10">
        <v>107495959032</v>
      </c>
      <c r="O49" s="10">
        <v>99990679640</v>
      </c>
      <c r="Q49" s="51">
        <v>7505279392</v>
      </c>
      <c r="R49" s="51"/>
    </row>
    <row r="50" spans="1:18" ht="21.75" customHeight="1" x14ac:dyDescent="0.2">
      <c r="A50" s="9" t="s">
        <v>56</v>
      </c>
      <c r="C50" s="10">
        <v>58528550</v>
      </c>
      <c r="E50" s="10">
        <v>85932310673</v>
      </c>
      <c r="G50" s="10">
        <v>78252510243</v>
      </c>
      <c r="I50" s="10">
        <v>7679800430</v>
      </c>
      <c r="K50" s="10">
        <v>58528550</v>
      </c>
      <c r="M50" s="10">
        <v>85932310673</v>
      </c>
      <c r="O50" s="10">
        <v>87150814410</v>
      </c>
      <c r="Q50" s="51">
        <v>-1218503736</v>
      </c>
      <c r="R50" s="51"/>
    </row>
    <row r="51" spans="1:18" ht="21.75" customHeight="1" x14ac:dyDescent="0.2">
      <c r="A51" s="9" t="s">
        <v>33</v>
      </c>
      <c r="C51" s="10">
        <v>2508038</v>
      </c>
      <c r="E51" s="10">
        <v>44302656640</v>
      </c>
      <c r="G51" s="10">
        <v>34993644290</v>
      </c>
      <c r="I51" s="10">
        <v>9309012350</v>
      </c>
      <c r="K51" s="10">
        <v>2508038</v>
      </c>
      <c r="M51" s="10">
        <v>44302656640</v>
      </c>
      <c r="O51" s="10">
        <v>49488336243</v>
      </c>
      <c r="Q51" s="51">
        <v>-5185679602</v>
      </c>
      <c r="R51" s="51"/>
    </row>
    <row r="52" spans="1:18" ht="21.75" customHeight="1" x14ac:dyDescent="0.2">
      <c r="A52" s="9" t="s">
        <v>35</v>
      </c>
      <c r="C52" s="10">
        <v>439846</v>
      </c>
      <c r="E52" s="10">
        <v>85119725425</v>
      </c>
      <c r="G52" s="10">
        <v>88104864831</v>
      </c>
      <c r="I52" s="10">
        <v>-2985139405</v>
      </c>
      <c r="K52" s="10">
        <v>439846</v>
      </c>
      <c r="M52" s="10">
        <v>85119725425</v>
      </c>
      <c r="O52" s="10">
        <v>66809899751</v>
      </c>
      <c r="Q52" s="51">
        <v>18309825674</v>
      </c>
      <c r="R52" s="51"/>
    </row>
    <row r="53" spans="1:18" ht="21.75" customHeight="1" x14ac:dyDescent="0.2">
      <c r="A53" s="9" t="s">
        <v>39</v>
      </c>
      <c r="C53" s="10">
        <v>11900000</v>
      </c>
      <c r="E53" s="10">
        <v>88245794700</v>
      </c>
      <c r="G53" s="10">
        <v>84274439772</v>
      </c>
      <c r="I53" s="10">
        <v>3971354928</v>
      </c>
      <c r="K53" s="10">
        <v>11900000</v>
      </c>
      <c r="M53" s="10">
        <v>88245794700</v>
      </c>
      <c r="O53" s="10">
        <v>79483420797</v>
      </c>
      <c r="Q53" s="51">
        <v>8762373903</v>
      </c>
      <c r="R53" s="51"/>
    </row>
    <row r="54" spans="1:18" ht="21.75" customHeight="1" x14ac:dyDescent="0.2">
      <c r="A54" s="9" t="s">
        <v>24</v>
      </c>
      <c r="C54" s="10">
        <v>11789926</v>
      </c>
      <c r="E54" s="10">
        <v>33131806583</v>
      </c>
      <c r="G54" s="10">
        <v>28127462256</v>
      </c>
      <c r="I54" s="10">
        <v>5004344327</v>
      </c>
      <c r="K54" s="10">
        <v>11789926</v>
      </c>
      <c r="M54" s="10">
        <v>33131806583</v>
      </c>
      <c r="O54" s="10">
        <v>47886593402</v>
      </c>
      <c r="Q54" s="51">
        <v>-14754786818</v>
      </c>
      <c r="R54" s="51"/>
    </row>
    <row r="55" spans="1:18" ht="21.75" customHeight="1" x14ac:dyDescent="0.2">
      <c r="A55" s="9" t="s">
        <v>57</v>
      </c>
      <c r="C55" s="10">
        <v>24500000</v>
      </c>
      <c r="E55" s="10">
        <v>88600670550</v>
      </c>
      <c r="G55" s="10">
        <v>84582223425</v>
      </c>
      <c r="I55" s="10">
        <v>4018447125</v>
      </c>
      <c r="K55" s="10">
        <v>24500000</v>
      </c>
      <c r="M55" s="10">
        <v>88600670550</v>
      </c>
      <c r="O55" s="10">
        <v>100899181395</v>
      </c>
      <c r="Q55" s="51">
        <v>-12298510845</v>
      </c>
      <c r="R55" s="51"/>
    </row>
    <row r="56" spans="1:18" ht="21.75" customHeight="1" x14ac:dyDescent="0.2">
      <c r="A56" s="9" t="s">
        <v>75</v>
      </c>
      <c r="C56" s="10">
        <v>12500000</v>
      </c>
      <c r="E56" s="10">
        <v>98783718750</v>
      </c>
      <c r="G56" s="10">
        <v>94741920962</v>
      </c>
      <c r="I56" s="10">
        <v>4041797788</v>
      </c>
      <c r="K56" s="10">
        <v>12500000</v>
      </c>
      <c r="M56" s="10">
        <v>98783718750</v>
      </c>
      <c r="O56" s="10">
        <v>86755476096</v>
      </c>
      <c r="Q56" s="51">
        <v>12028242654</v>
      </c>
      <c r="R56" s="51"/>
    </row>
    <row r="57" spans="1:18" ht="21.75" customHeight="1" x14ac:dyDescent="0.2">
      <c r="A57" s="9" t="s">
        <v>37</v>
      </c>
      <c r="C57" s="10">
        <v>24913896</v>
      </c>
      <c r="E57" s="10">
        <v>99037867616</v>
      </c>
      <c r="G57" s="10">
        <v>87497070840</v>
      </c>
      <c r="I57" s="10">
        <v>11540796776</v>
      </c>
      <c r="K57" s="10">
        <v>24913896</v>
      </c>
      <c r="M57" s="10">
        <v>99037867616</v>
      </c>
      <c r="O57" s="10">
        <v>100713677163</v>
      </c>
      <c r="Q57" s="51">
        <v>-1675809546</v>
      </c>
      <c r="R57" s="51"/>
    </row>
    <row r="58" spans="1:18" ht="21.75" customHeight="1" x14ac:dyDescent="0.2">
      <c r="A58" s="9" t="s">
        <v>61</v>
      </c>
      <c r="C58" s="10">
        <v>2450000</v>
      </c>
      <c r="E58" s="10">
        <v>32975620650</v>
      </c>
      <c r="G58" s="10">
        <v>30808094625</v>
      </c>
      <c r="I58" s="10">
        <v>2167526025</v>
      </c>
      <c r="K58" s="10">
        <v>2450000</v>
      </c>
      <c r="M58" s="10">
        <v>32975620650</v>
      </c>
      <c r="O58" s="10">
        <v>46979300025</v>
      </c>
      <c r="Q58" s="51">
        <v>-14003679375</v>
      </c>
      <c r="R58" s="51"/>
    </row>
    <row r="59" spans="1:18" ht="21.75" customHeight="1" x14ac:dyDescent="0.2">
      <c r="A59" s="9" t="s">
        <v>79</v>
      </c>
      <c r="C59" s="10">
        <v>870000</v>
      </c>
      <c r="E59" s="10">
        <v>54034172280</v>
      </c>
      <c r="G59" s="10">
        <v>50158503936</v>
      </c>
      <c r="I59" s="10">
        <v>3875668344</v>
      </c>
      <c r="K59" s="10">
        <v>870000</v>
      </c>
      <c r="M59" s="10">
        <v>54034172280</v>
      </c>
      <c r="O59" s="10">
        <v>50158503936</v>
      </c>
      <c r="Q59" s="51">
        <v>3875668344</v>
      </c>
      <c r="R59" s="51"/>
    </row>
    <row r="60" spans="1:18" ht="21.75" customHeight="1" x14ac:dyDescent="0.2">
      <c r="A60" s="9" t="s">
        <v>29</v>
      </c>
      <c r="C60" s="10">
        <v>35188322</v>
      </c>
      <c r="E60" s="10">
        <v>183639495291</v>
      </c>
      <c r="G60" s="10">
        <v>190285496073</v>
      </c>
      <c r="I60" s="10">
        <v>-6646000781</v>
      </c>
      <c r="K60" s="10">
        <v>35188322</v>
      </c>
      <c r="M60" s="10">
        <v>183639495291</v>
      </c>
      <c r="O60" s="10">
        <v>201295119281</v>
      </c>
      <c r="Q60" s="51">
        <v>-17655623989</v>
      </c>
      <c r="R60" s="51"/>
    </row>
    <row r="61" spans="1:18" ht="21.75" customHeight="1" x14ac:dyDescent="0.2">
      <c r="A61" s="9" t="s">
        <v>20</v>
      </c>
      <c r="C61" s="10">
        <v>42000000</v>
      </c>
      <c r="E61" s="10">
        <v>109594012500</v>
      </c>
      <c r="G61" s="10">
        <v>103649639918</v>
      </c>
      <c r="I61" s="10">
        <v>5944372582</v>
      </c>
      <c r="K61" s="10">
        <v>42000000</v>
      </c>
      <c r="M61" s="10">
        <v>109594012500</v>
      </c>
      <c r="O61" s="10">
        <v>99551976635</v>
      </c>
      <c r="Q61" s="51">
        <v>10042035865</v>
      </c>
      <c r="R61" s="51"/>
    </row>
    <row r="62" spans="1:18" ht="21.75" customHeight="1" x14ac:dyDescent="0.2">
      <c r="A62" s="9" t="s">
        <v>23</v>
      </c>
      <c r="C62" s="10">
        <v>40379418</v>
      </c>
      <c r="E62" s="10">
        <v>73856055251</v>
      </c>
      <c r="G62" s="10">
        <v>66590867207</v>
      </c>
      <c r="I62" s="10">
        <v>7265188044</v>
      </c>
      <c r="K62" s="10">
        <v>40379418</v>
      </c>
      <c r="M62" s="10">
        <v>73856055251</v>
      </c>
      <c r="O62" s="10">
        <v>74739116713</v>
      </c>
      <c r="Q62" s="51">
        <v>-883061461</v>
      </c>
      <c r="R62" s="51"/>
    </row>
    <row r="63" spans="1:18" ht="21.75" customHeight="1" x14ac:dyDescent="0.2">
      <c r="A63" s="9" t="s">
        <v>71</v>
      </c>
      <c r="C63" s="10">
        <v>7000000</v>
      </c>
      <c r="E63" s="10">
        <v>50448037500</v>
      </c>
      <c r="G63" s="10">
        <v>48082198500</v>
      </c>
      <c r="I63" s="10">
        <v>2365839000</v>
      </c>
      <c r="K63" s="10">
        <v>7000000</v>
      </c>
      <c r="M63" s="10">
        <v>50448037500</v>
      </c>
      <c r="O63" s="10">
        <v>84449089551</v>
      </c>
      <c r="Q63" s="51">
        <v>-34001052051</v>
      </c>
      <c r="R63" s="51"/>
    </row>
    <row r="64" spans="1:18" ht="21.75" customHeight="1" x14ac:dyDescent="0.2">
      <c r="A64" s="9" t="s">
        <v>41</v>
      </c>
      <c r="C64" s="10">
        <v>2020000</v>
      </c>
      <c r="E64" s="10">
        <v>101001444300</v>
      </c>
      <c r="G64" s="10">
        <v>115831012310</v>
      </c>
      <c r="I64" s="10">
        <v>-14829568010</v>
      </c>
      <c r="K64" s="10">
        <v>2020000</v>
      </c>
      <c r="M64" s="10">
        <v>101001444300</v>
      </c>
      <c r="O64" s="10">
        <v>75717760451</v>
      </c>
      <c r="Q64" s="51">
        <v>25283683849</v>
      </c>
      <c r="R64" s="51"/>
    </row>
    <row r="65" spans="1:18" ht="21.75" customHeight="1" x14ac:dyDescent="0.2">
      <c r="A65" s="9" t="s">
        <v>58</v>
      </c>
      <c r="C65" s="10">
        <v>18700829</v>
      </c>
      <c r="E65" s="10">
        <v>100365029405</v>
      </c>
      <c r="G65" s="10">
        <v>74097982442</v>
      </c>
      <c r="I65" s="10">
        <v>26267046963</v>
      </c>
      <c r="K65" s="10">
        <v>18700829</v>
      </c>
      <c r="M65" s="10">
        <v>100365029405</v>
      </c>
      <c r="O65" s="10">
        <v>111094018431</v>
      </c>
      <c r="Q65" s="51">
        <v>-10728989025</v>
      </c>
      <c r="R65" s="51"/>
    </row>
    <row r="66" spans="1:18" ht="21.75" customHeight="1" x14ac:dyDescent="0.2">
      <c r="A66" s="12" t="s">
        <v>47</v>
      </c>
      <c r="C66" s="14">
        <v>12183006</v>
      </c>
      <c r="E66" s="14">
        <v>46601269855</v>
      </c>
      <c r="G66" s="14">
        <v>43222435580</v>
      </c>
      <c r="I66" s="14">
        <v>3378834275</v>
      </c>
      <c r="K66" s="14">
        <v>12183006</v>
      </c>
      <c r="M66" s="14">
        <v>46601269855</v>
      </c>
      <c r="O66" s="14">
        <v>69185874321</v>
      </c>
      <c r="Q66" s="53">
        <v>-22584604465</v>
      </c>
      <c r="R66" s="53"/>
    </row>
    <row r="67" spans="1:18" ht="21.75" customHeight="1" x14ac:dyDescent="0.2">
      <c r="A67" s="16" t="s">
        <v>80</v>
      </c>
      <c r="C67" s="17">
        <v>1267108974</v>
      </c>
      <c r="E67" s="17">
        <v>5154710433360</v>
      </c>
      <c r="G67" s="17">
        <v>4835916549224</v>
      </c>
      <c r="I67" s="17">
        <v>318793884142</v>
      </c>
      <c r="K67" s="17">
        <v>1267108974</v>
      </c>
      <c r="M67" s="17">
        <v>5154710433360</v>
      </c>
      <c r="O67" s="17">
        <v>5344749083630</v>
      </c>
      <c r="Q67" s="72">
        <v>-190038650246</v>
      </c>
      <c r="R67" s="72"/>
    </row>
    <row r="69" spans="1:18" x14ac:dyDescent="0.2">
      <c r="I69" s="31"/>
    </row>
    <row r="70" spans="1:18" x14ac:dyDescent="0.2">
      <c r="I70" s="31"/>
    </row>
    <row r="72" spans="1:18" x14ac:dyDescent="0.2">
      <c r="I72" s="31"/>
    </row>
  </sheetData>
  <mergeCells count="6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75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49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4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14.45" customHeight="1" x14ac:dyDescent="0.2"/>
    <row r="5" spans="1:49" ht="14.45" customHeight="1" x14ac:dyDescent="0.2">
      <c r="A5" s="60" t="s">
        <v>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</row>
    <row r="6" spans="1:49" ht="14.45" customHeight="1" x14ac:dyDescent="0.2">
      <c r="I6" s="56" t="s">
        <v>7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C6" s="56" t="s">
        <v>9</v>
      </c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</row>
    <row r="7" spans="1:49" ht="14.45" customHeight="1" x14ac:dyDescent="0.2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4.45" customHeight="1" x14ac:dyDescent="0.2">
      <c r="A8" s="56" t="s">
        <v>82</v>
      </c>
      <c r="B8" s="56"/>
      <c r="C8" s="56"/>
      <c r="D8" s="56"/>
      <c r="E8" s="56"/>
      <c r="F8" s="56"/>
      <c r="G8" s="56"/>
      <c r="I8" s="56" t="s">
        <v>83</v>
      </c>
      <c r="J8" s="56"/>
      <c r="K8" s="56"/>
      <c r="M8" s="56" t="s">
        <v>84</v>
      </c>
      <c r="N8" s="56"/>
      <c r="O8" s="56"/>
      <c r="Q8" s="56" t="s">
        <v>85</v>
      </c>
      <c r="R8" s="56"/>
      <c r="S8" s="56"/>
      <c r="T8" s="56"/>
      <c r="U8" s="56"/>
      <c r="W8" s="56" t="s">
        <v>86</v>
      </c>
      <c r="X8" s="56"/>
      <c r="Y8" s="56"/>
      <c r="Z8" s="56"/>
      <c r="AA8" s="56"/>
      <c r="AC8" s="56" t="s">
        <v>83</v>
      </c>
      <c r="AD8" s="56"/>
      <c r="AE8" s="56"/>
      <c r="AF8" s="56"/>
      <c r="AG8" s="56"/>
      <c r="AI8" s="56" t="s">
        <v>84</v>
      </c>
      <c r="AJ8" s="56"/>
      <c r="AK8" s="56"/>
      <c r="AM8" s="56" t="s">
        <v>85</v>
      </c>
      <c r="AN8" s="56"/>
      <c r="AO8" s="56"/>
      <c r="AQ8" s="56" t="s">
        <v>86</v>
      </c>
      <c r="AR8" s="56"/>
      <c r="AS8" s="56"/>
    </row>
    <row r="9" spans="1:49" ht="14.45" customHeight="1" x14ac:dyDescent="0.2">
      <c r="A9" s="60" t="s">
        <v>87</v>
      </c>
      <c r="B9" s="61"/>
      <c r="C9" s="61"/>
      <c r="D9" s="61"/>
      <c r="E9" s="61"/>
      <c r="F9" s="61"/>
      <c r="G9" s="61"/>
      <c r="H9" s="60"/>
      <c r="I9" s="61"/>
      <c r="J9" s="61"/>
      <c r="K9" s="61"/>
      <c r="L9" s="60"/>
      <c r="M9" s="61"/>
      <c r="N9" s="61"/>
      <c r="O9" s="61"/>
      <c r="P9" s="60"/>
      <c r="Q9" s="61"/>
      <c r="R9" s="61"/>
      <c r="S9" s="61"/>
      <c r="T9" s="61"/>
      <c r="U9" s="61"/>
      <c r="V9" s="60"/>
      <c r="W9" s="61"/>
      <c r="X9" s="61"/>
      <c r="Y9" s="61"/>
      <c r="Z9" s="61"/>
      <c r="AA9" s="61"/>
      <c r="AB9" s="60"/>
      <c r="AC9" s="61"/>
      <c r="AD9" s="61"/>
      <c r="AE9" s="61"/>
      <c r="AF9" s="61"/>
      <c r="AG9" s="61"/>
      <c r="AH9" s="60"/>
      <c r="AI9" s="61"/>
      <c r="AJ9" s="61"/>
      <c r="AK9" s="61"/>
      <c r="AL9" s="60"/>
      <c r="AM9" s="61"/>
      <c r="AN9" s="61"/>
      <c r="AO9" s="61"/>
      <c r="AP9" s="60"/>
      <c r="AQ9" s="61"/>
      <c r="AR9" s="61"/>
      <c r="AS9" s="61"/>
      <c r="AT9" s="60"/>
      <c r="AU9" s="60"/>
      <c r="AV9" s="60"/>
      <c r="AW9" s="60"/>
    </row>
    <row r="10" spans="1:49" ht="14.45" customHeight="1" x14ac:dyDescent="0.2">
      <c r="C10" s="56" t="s">
        <v>7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Y10" s="56" t="s">
        <v>9</v>
      </c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</row>
    <row r="11" spans="1:49" ht="14.45" customHeight="1" x14ac:dyDescent="0.2">
      <c r="A11" s="3" t="s">
        <v>82</v>
      </c>
      <c r="C11" s="5" t="s">
        <v>88</v>
      </c>
      <c r="D11" s="4"/>
      <c r="E11" s="5" t="s">
        <v>89</v>
      </c>
      <c r="F11" s="4"/>
      <c r="G11" s="55" t="s">
        <v>90</v>
      </c>
      <c r="H11" s="55"/>
      <c r="I11" s="55"/>
      <c r="J11" s="4"/>
      <c r="K11" s="55" t="s">
        <v>91</v>
      </c>
      <c r="L11" s="55"/>
      <c r="M11" s="55"/>
      <c r="N11" s="4"/>
      <c r="O11" s="55" t="s">
        <v>84</v>
      </c>
      <c r="P11" s="55"/>
      <c r="Q11" s="55"/>
      <c r="R11" s="4"/>
      <c r="S11" s="55" t="s">
        <v>85</v>
      </c>
      <c r="T11" s="55"/>
      <c r="U11" s="55"/>
      <c r="V11" s="55"/>
      <c r="W11" s="55"/>
      <c r="Y11" s="55" t="s">
        <v>88</v>
      </c>
      <c r="Z11" s="55"/>
      <c r="AA11" s="55"/>
      <c r="AB11" s="55"/>
      <c r="AC11" s="55"/>
      <c r="AD11" s="4"/>
      <c r="AE11" s="55" t="s">
        <v>89</v>
      </c>
      <c r="AF11" s="55"/>
      <c r="AG11" s="55"/>
      <c r="AH11" s="55"/>
      <c r="AI11" s="55"/>
      <c r="AJ11" s="4"/>
      <c r="AK11" s="55" t="s">
        <v>90</v>
      </c>
      <c r="AL11" s="55"/>
      <c r="AM11" s="55"/>
      <c r="AN11" s="4"/>
      <c r="AO11" s="55" t="s">
        <v>91</v>
      </c>
      <c r="AP11" s="55"/>
      <c r="AQ11" s="55"/>
      <c r="AR11" s="4"/>
      <c r="AS11" s="55" t="s">
        <v>84</v>
      </c>
      <c r="AT11" s="55"/>
      <c r="AU11" s="4"/>
      <c r="AV11" s="5" t="s">
        <v>85</v>
      </c>
    </row>
    <row r="12" spans="1:49" ht="14.45" customHeight="1" x14ac:dyDescent="0.2">
      <c r="A12" s="60" t="s">
        <v>92</v>
      </c>
      <c r="B12" s="60"/>
      <c r="C12" s="61"/>
      <c r="D12" s="60"/>
      <c r="E12" s="61"/>
      <c r="F12" s="60"/>
      <c r="G12" s="61"/>
      <c r="H12" s="61"/>
      <c r="I12" s="61"/>
      <c r="J12" s="60"/>
      <c r="K12" s="61"/>
      <c r="L12" s="61"/>
      <c r="M12" s="61"/>
      <c r="N12" s="60"/>
      <c r="O12" s="61"/>
      <c r="P12" s="61"/>
      <c r="Q12" s="61"/>
      <c r="R12" s="60"/>
      <c r="S12" s="61"/>
      <c r="T12" s="61"/>
      <c r="U12" s="61"/>
      <c r="V12" s="61"/>
      <c r="W12" s="61"/>
      <c r="X12" s="60"/>
      <c r="Y12" s="61"/>
      <c r="Z12" s="61"/>
      <c r="AA12" s="61"/>
      <c r="AB12" s="61"/>
      <c r="AC12" s="61"/>
      <c r="AD12" s="60"/>
      <c r="AE12" s="61"/>
      <c r="AF12" s="61"/>
      <c r="AG12" s="61"/>
      <c r="AH12" s="61"/>
      <c r="AI12" s="61"/>
      <c r="AJ12" s="60"/>
      <c r="AK12" s="61"/>
      <c r="AL12" s="61"/>
      <c r="AM12" s="61"/>
      <c r="AN12" s="60"/>
      <c r="AO12" s="61"/>
      <c r="AP12" s="61"/>
      <c r="AQ12" s="61"/>
      <c r="AR12" s="60"/>
      <c r="AS12" s="61"/>
      <c r="AT12" s="61"/>
      <c r="AU12" s="60"/>
      <c r="AV12" s="61"/>
      <c r="AW12" s="60"/>
    </row>
    <row r="13" spans="1:49" ht="14.45" customHeight="1" x14ac:dyDescent="0.2">
      <c r="C13" s="56" t="s">
        <v>7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O13" s="56" t="s">
        <v>9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</row>
    <row r="14" spans="1:49" ht="14.45" customHeight="1" x14ac:dyDescent="0.2">
      <c r="A14" s="3" t="s">
        <v>82</v>
      </c>
      <c r="C14" s="5" t="s">
        <v>89</v>
      </c>
      <c r="D14" s="4"/>
      <c r="E14" s="5" t="s">
        <v>91</v>
      </c>
      <c r="F14" s="4"/>
      <c r="G14" s="55" t="s">
        <v>84</v>
      </c>
      <c r="H14" s="55"/>
      <c r="I14" s="55"/>
      <c r="J14" s="4"/>
      <c r="K14" s="55" t="s">
        <v>85</v>
      </c>
      <c r="L14" s="55"/>
      <c r="M14" s="55"/>
      <c r="O14" s="55" t="s">
        <v>89</v>
      </c>
      <c r="P14" s="55"/>
      <c r="Q14" s="55"/>
      <c r="R14" s="55"/>
      <c r="S14" s="55"/>
      <c r="T14" s="4"/>
      <c r="U14" s="55" t="s">
        <v>91</v>
      </c>
      <c r="V14" s="55"/>
      <c r="W14" s="55"/>
      <c r="X14" s="55"/>
      <c r="Y14" s="55"/>
      <c r="Z14" s="4"/>
      <c r="AA14" s="55" t="s">
        <v>84</v>
      </c>
      <c r="AB14" s="55"/>
      <c r="AC14" s="55"/>
      <c r="AD14" s="55"/>
      <c r="AE14" s="55"/>
      <c r="AF14" s="4"/>
      <c r="AG14" s="55" t="s">
        <v>85</v>
      </c>
      <c r="AH14" s="55"/>
      <c r="AI14" s="55"/>
    </row>
    <row r="15" spans="1:49" ht="21.75" customHeight="1" x14ac:dyDescent="0.2">
      <c r="A15" s="4"/>
      <c r="C15" s="4"/>
      <c r="E15" s="4"/>
      <c r="G15" s="4"/>
      <c r="H15" s="4"/>
      <c r="I15" s="4"/>
      <c r="K15" s="4"/>
      <c r="L15" s="4"/>
      <c r="M15" s="4"/>
      <c r="O15" s="4"/>
      <c r="P15" s="4"/>
      <c r="Q15" s="4"/>
      <c r="R15" s="4"/>
      <c r="S15" s="4"/>
      <c r="U15" s="4"/>
      <c r="V15" s="4"/>
      <c r="W15" s="4"/>
      <c r="X15" s="4"/>
      <c r="Y15" s="4"/>
      <c r="AA15" s="4"/>
      <c r="AB15" s="4"/>
      <c r="AC15" s="4"/>
      <c r="AD15" s="4"/>
      <c r="AE15" s="4"/>
      <c r="AG15" s="4"/>
      <c r="AH15" s="4"/>
      <c r="AI15" s="4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 x14ac:dyDescent="0.2"/>
    <row r="5" spans="1:27" ht="14.45" customHeight="1" x14ac:dyDescent="0.2">
      <c r="A5" s="2" t="s">
        <v>93</v>
      </c>
      <c r="B5" s="60" t="s">
        <v>94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45" customHeight="1" x14ac:dyDescent="0.2">
      <c r="E6" s="56" t="s">
        <v>7</v>
      </c>
      <c r="F6" s="56"/>
      <c r="G6" s="56"/>
      <c r="H6" s="56"/>
      <c r="I6" s="56"/>
      <c r="K6" s="56" t="s">
        <v>8</v>
      </c>
      <c r="L6" s="56"/>
      <c r="M6" s="56"/>
      <c r="N6" s="56"/>
      <c r="O6" s="56"/>
      <c r="P6" s="56"/>
      <c r="Q6" s="56"/>
      <c r="S6" s="56" t="s">
        <v>9</v>
      </c>
      <c r="T6" s="56"/>
      <c r="U6" s="56"/>
      <c r="V6" s="56"/>
      <c r="W6" s="56"/>
      <c r="X6" s="56"/>
      <c r="Y6" s="56"/>
      <c r="Z6" s="56"/>
      <c r="AA6" s="56"/>
    </row>
    <row r="7" spans="1:27" ht="14.45" customHeight="1" x14ac:dyDescent="0.2">
      <c r="E7" s="4"/>
      <c r="F7" s="4"/>
      <c r="G7" s="4"/>
      <c r="H7" s="4"/>
      <c r="I7" s="4"/>
      <c r="K7" s="55" t="s">
        <v>95</v>
      </c>
      <c r="L7" s="55"/>
      <c r="M7" s="55"/>
      <c r="N7" s="4"/>
      <c r="O7" s="55" t="s">
        <v>96</v>
      </c>
      <c r="P7" s="55"/>
      <c r="Q7" s="55"/>
      <c r="S7" s="4"/>
      <c r="T7" s="4"/>
      <c r="U7" s="4"/>
      <c r="V7" s="4"/>
      <c r="W7" s="4"/>
      <c r="X7" s="4"/>
      <c r="Y7" s="4"/>
      <c r="Z7" s="4"/>
      <c r="AA7" s="4"/>
    </row>
    <row r="8" spans="1:27" ht="14.45" customHeight="1" x14ac:dyDescent="0.2">
      <c r="A8" s="56" t="s">
        <v>97</v>
      </c>
      <c r="B8" s="56"/>
      <c r="D8" s="56" t="s">
        <v>98</v>
      </c>
      <c r="E8" s="56"/>
      <c r="G8" s="3" t="s">
        <v>14</v>
      </c>
      <c r="I8" s="3" t="s">
        <v>15</v>
      </c>
      <c r="K8" s="5" t="s">
        <v>13</v>
      </c>
      <c r="L8" s="4"/>
      <c r="M8" s="5" t="s">
        <v>14</v>
      </c>
      <c r="O8" s="5" t="s">
        <v>13</v>
      </c>
      <c r="P8" s="4"/>
      <c r="Q8" s="5" t="s">
        <v>16</v>
      </c>
      <c r="S8" s="3" t="s">
        <v>13</v>
      </c>
      <c r="U8" s="3" t="s">
        <v>99</v>
      </c>
      <c r="W8" s="3" t="s">
        <v>14</v>
      </c>
      <c r="Y8" s="3" t="s">
        <v>15</v>
      </c>
      <c r="AA8" s="3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 x14ac:dyDescent="0.2"/>
    <row r="5" spans="1:38" ht="14.45" customHeight="1" x14ac:dyDescent="0.2">
      <c r="A5" s="2" t="s">
        <v>100</v>
      </c>
      <c r="B5" s="60" t="s">
        <v>101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45" customHeight="1" x14ac:dyDescent="0.2">
      <c r="A6" s="56" t="s">
        <v>102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 t="s">
        <v>7</v>
      </c>
      <c r="Q6" s="56"/>
      <c r="R6" s="56"/>
      <c r="S6" s="56"/>
      <c r="T6" s="56"/>
      <c r="V6" s="56" t="s">
        <v>8</v>
      </c>
      <c r="W6" s="56"/>
      <c r="X6" s="56"/>
      <c r="Y6" s="56"/>
      <c r="Z6" s="56"/>
      <c r="AA6" s="56"/>
      <c r="AB6" s="56"/>
      <c r="AD6" s="56" t="s">
        <v>9</v>
      </c>
      <c r="AE6" s="56"/>
      <c r="AF6" s="56"/>
      <c r="AG6" s="56"/>
      <c r="AH6" s="56"/>
      <c r="AI6" s="56"/>
      <c r="AJ6" s="56"/>
      <c r="AK6" s="56"/>
      <c r="AL6" s="56"/>
    </row>
    <row r="7" spans="1:38" ht="14.4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55" t="s">
        <v>10</v>
      </c>
      <c r="W7" s="55"/>
      <c r="X7" s="55"/>
      <c r="Y7" s="4"/>
      <c r="Z7" s="55" t="s">
        <v>11</v>
      </c>
      <c r="AA7" s="55"/>
      <c r="AB7" s="55"/>
      <c r="AD7" s="4"/>
      <c r="AE7" s="4"/>
      <c r="AF7" s="4"/>
      <c r="AG7" s="4"/>
      <c r="AH7" s="4"/>
      <c r="AI7" s="4"/>
      <c r="AJ7" s="4"/>
      <c r="AK7" s="4"/>
      <c r="AL7" s="4"/>
    </row>
    <row r="8" spans="1:38" ht="14.45" customHeight="1" x14ac:dyDescent="0.2">
      <c r="A8" s="56" t="s">
        <v>103</v>
      </c>
      <c r="B8" s="56"/>
      <c r="D8" s="3" t="s">
        <v>104</v>
      </c>
      <c r="F8" s="3" t="s">
        <v>105</v>
      </c>
      <c r="H8" s="3" t="s">
        <v>106</v>
      </c>
      <c r="J8" s="3" t="s">
        <v>107</v>
      </c>
      <c r="L8" s="3" t="s">
        <v>108</v>
      </c>
      <c r="N8" s="3" t="s">
        <v>86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3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>
      <c r="A4" s="60" t="s">
        <v>109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4.45" customHeight="1" x14ac:dyDescent="0.2">
      <c r="A5" s="60" t="s">
        <v>110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 x14ac:dyDescent="0.2"/>
    <row r="7" spans="1:13" ht="14.45" customHeight="1" x14ac:dyDescent="0.2">
      <c r="C7" s="56" t="s">
        <v>9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4.45" customHeight="1" x14ac:dyDescent="0.2">
      <c r="A8" s="3" t="s">
        <v>111</v>
      </c>
      <c r="C8" s="5" t="s">
        <v>13</v>
      </c>
      <c r="D8" s="4"/>
      <c r="E8" s="5" t="s">
        <v>112</v>
      </c>
      <c r="F8" s="4"/>
      <c r="G8" s="5" t="s">
        <v>113</v>
      </c>
      <c r="H8" s="4"/>
      <c r="I8" s="5" t="s">
        <v>114</v>
      </c>
      <c r="J8" s="4"/>
      <c r="K8" s="5" t="s">
        <v>115</v>
      </c>
      <c r="L8" s="4"/>
      <c r="M8" s="5" t="s">
        <v>116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4"/>
  <sheetViews>
    <sheetView rightToLeft="1" workbookViewId="0">
      <selection activeCell="F23" sqref="F23:H23"/>
    </sheetView>
  </sheetViews>
  <sheetFormatPr defaultRowHeight="12.75" x14ac:dyDescent="0.2"/>
  <cols>
    <col min="1" max="1" width="6.28515625" bestFit="1" customWidth="1"/>
    <col min="2" max="2" width="40.14062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5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4.45" customHeight="1" x14ac:dyDescent="0.2"/>
    <row r="5" spans="1:12" ht="14.45" customHeight="1" x14ac:dyDescent="0.2">
      <c r="A5" s="2" t="s">
        <v>117</v>
      </c>
      <c r="B5" s="60" t="s">
        <v>118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ht="14.45" customHeight="1" x14ac:dyDescent="0.2">
      <c r="D6" s="3" t="s">
        <v>7</v>
      </c>
      <c r="F6" s="56" t="s">
        <v>8</v>
      </c>
      <c r="G6" s="56"/>
      <c r="H6" s="56"/>
      <c r="J6" s="3" t="s">
        <v>9</v>
      </c>
    </row>
    <row r="7" spans="1:12" ht="14.45" customHeight="1" x14ac:dyDescent="0.2">
      <c r="D7" s="4"/>
      <c r="F7" s="4"/>
      <c r="G7" s="4"/>
      <c r="H7" s="4"/>
      <c r="J7" s="4"/>
    </row>
    <row r="8" spans="1:12" ht="14.45" customHeight="1" x14ac:dyDescent="0.2">
      <c r="A8" s="56" t="s">
        <v>119</v>
      </c>
      <c r="B8" s="56"/>
      <c r="D8" s="3" t="s">
        <v>120</v>
      </c>
      <c r="F8" s="3" t="s">
        <v>121</v>
      </c>
      <c r="H8" s="3" t="s">
        <v>122</v>
      </c>
      <c r="J8" s="3" t="s">
        <v>120</v>
      </c>
      <c r="L8" s="3" t="s">
        <v>18</v>
      </c>
    </row>
    <row r="9" spans="1:12" s="25" customFormat="1" ht="44.25" customHeight="1" x14ac:dyDescent="0.2">
      <c r="A9" s="64" t="s">
        <v>123</v>
      </c>
      <c r="B9" s="64"/>
      <c r="D9" s="26">
        <v>884068196</v>
      </c>
      <c r="F9" s="26">
        <v>153721921386</v>
      </c>
      <c r="H9" s="26">
        <v>154601580000</v>
      </c>
      <c r="J9" s="26">
        <v>4409582</v>
      </c>
      <c r="L9" s="27">
        <v>0</v>
      </c>
    </row>
    <row r="10" spans="1:12" s="25" customFormat="1" ht="44.25" customHeight="1" x14ac:dyDescent="0.2">
      <c r="A10" s="62" t="s">
        <v>124</v>
      </c>
      <c r="B10" s="62"/>
      <c r="D10" s="28">
        <v>182404579</v>
      </c>
      <c r="F10" s="28">
        <v>772478</v>
      </c>
      <c r="H10" s="28">
        <v>0</v>
      </c>
      <c r="J10" s="28">
        <v>183177057</v>
      </c>
      <c r="L10" s="29">
        <v>0</v>
      </c>
    </row>
    <row r="11" spans="1:12" s="25" customFormat="1" ht="44.25" customHeight="1" x14ac:dyDescent="0.2">
      <c r="A11" s="62" t="s">
        <v>125</v>
      </c>
      <c r="B11" s="62"/>
      <c r="D11" s="28">
        <v>17236204</v>
      </c>
      <c r="F11" s="28">
        <v>73195</v>
      </c>
      <c r="H11" s="28">
        <v>0</v>
      </c>
      <c r="J11" s="28">
        <v>17309399</v>
      </c>
      <c r="L11" s="29">
        <v>0</v>
      </c>
    </row>
    <row r="12" spans="1:12" s="25" customFormat="1" ht="44.25" customHeight="1" x14ac:dyDescent="0.2">
      <c r="A12" s="62" t="s">
        <v>126</v>
      </c>
      <c r="B12" s="62"/>
      <c r="D12" s="28">
        <v>613045729</v>
      </c>
      <c r="F12" s="28">
        <v>2592382</v>
      </c>
      <c r="H12" s="28">
        <v>0</v>
      </c>
      <c r="J12" s="28">
        <v>615638111</v>
      </c>
      <c r="L12" s="29">
        <v>1E-4</v>
      </c>
    </row>
    <row r="13" spans="1:12" s="25" customFormat="1" ht="44.25" customHeight="1" x14ac:dyDescent="0.2">
      <c r="A13" s="62" t="s">
        <v>127</v>
      </c>
      <c r="B13" s="62"/>
      <c r="D13" s="28">
        <v>131288922</v>
      </c>
      <c r="F13" s="28">
        <v>875523477206</v>
      </c>
      <c r="H13" s="28">
        <v>558053124884</v>
      </c>
      <c r="J13" s="28">
        <v>317601641244</v>
      </c>
      <c r="L13" s="29">
        <v>5.6000000000000001E-2</v>
      </c>
    </row>
    <row r="14" spans="1:12" s="25" customFormat="1" ht="44.25" customHeight="1" x14ac:dyDescent="0.2">
      <c r="A14" s="62" t="s">
        <v>128</v>
      </c>
      <c r="B14" s="62"/>
      <c r="D14" s="28">
        <v>41087872</v>
      </c>
      <c r="F14" s="28">
        <v>174006</v>
      </c>
      <c r="H14" s="28">
        <v>0</v>
      </c>
      <c r="J14" s="28">
        <v>41261878</v>
      </c>
      <c r="L14" s="29">
        <v>0</v>
      </c>
    </row>
    <row r="15" spans="1:12" s="25" customFormat="1" ht="44.25" customHeight="1" x14ac:dyDescent="0.2">
      <c r="A15" s="62" t="s">
        <v>129</v>
      </c>
      <c r="B15" s="62"/>
      <c r="D15" s="28">
        <v>438758116</v>
      </c>
      <c r="F15" s="28">
        <v>198867530404</v>
      </c>
      <c r="H15" s="28">
        <v>199201740000</v>
      </c>
      <c r="J15" s="28">
        <v>104548520</v>
      </c>
      <c r="L15" s="29">
        <v>0</v>
      </c>
    </row>
    <row r="16" spans="1:12" s="25" customFormat="1" ht="44.25" customHeight="1" x14ac:dyDescent="0.2">
      <c r="A16" s="62" t="s">
        <v>130</v>
      </c>
      <c r="B16" s="62"/>
      <c r="D16" s="28">
        <v>104000000000</v>
      </c>
      <c r="F16" s="28">
        <v>0</v>
      </c>
      <c r="H16" s="28">
        <v>104000000000</v>
      </c>
      <c r="J16" s="28">
        <v>0</v>
      </c>
      <c r="L16" s="29">
        <v>0</v>
      </c>
    </row>
    <row r="17" spans="1:12" s="25" customFormat="1" ht="44.25" customHeight="1" x14ac:dyDescent="0.2">
      <c r="A17" s="62" t="s">
        <v>131</v>
      </c>
      <c r="B17" s="62"/>
      <c r="D17" s="28">
        <v>110000000000</v>
      </c>
      <c r="F17" s="28">
        <v>0</v>
      </c>
      <c r="H17" s="28">
        <v>60000000000</v>
      </c>
      <c r="J17" s="28">
        <v>50000000000</v>
      </c>
      <c r="L17" s="29">
        <v>8.8000000000000005E-3</v>
      </c>
    </row>
    <row r="18" spans="1:12" s="25" customFormat="1" ht="44.25" customHeight="1" x14ac:dyDescent="0.2">
      <c r="A18" s="62" t="s">
        <v>132</v>
      </c>
      <c r="B18" s="62"/>
      <c r="D18" s="28">
        <v>34000000000</v>
      </c>
      <c r="F18" s="28">
        <v>0</v>
      </c>
      <c r="H18" s="28">
        <v>34000000000</v>
      </c>
      <c r="J18" s="28">
        <v>0</v>
      </c>
      <c r="L18" s="29">
        <v>0</v>
      </c>
    </row>
    <row r="19" spans="1:12" s="25" customFormat="1" ht="44.25" customHeight="1" x14ac:dyDescent="0.2">
      <c r="A19" s="62" t="s">
        <v>133</v>
      </c>
      <c r="B19" s="62"/>
      <c r="D19" s="28">
        <v>33500000000</v>
      </c>
      <c r="F19" s="28">
        <v>0</v>
      </c>
      <c r="H19" s="28">
        <v>33500000000</v>
      </c>
      <c r="J19" s="28">
        <v>0</v>
      </c>
      <c r="L19" s="29">
        <v>0</v>
      </c>
    </row>
    <row r="20" spans="1:12" s="25" customFormat="1" ht="44.25" customHeight="1" x14ac:dyDescent="0.2">
      <c r="A20" s="62" t="s">
        <v>134</v>
      </c>
      <c r="B20" s="62"/>
      <c r="D20" s="28">
        <v>21000000000</v>
      </c>
      <c r="F20" s="28">
        <v>0</v>
      </c>
      <c r="H20" s="28">
        <v>21000000000</v>
      </c>
      <c r="J20" s="28">
        <v>0</v>
      </c>
      <c r="L20" s="29">
        <v>0</v>
      </c>
    </row>
    <row r="21" spans="1:12" s="25" customFormat="1" ht="44.25" customHeight="1" x14ac:dyDescent="0.2">
      <c r="A21" s="62" t="s">
        <v>135</v>
      </c>
      <c r="B21" s="62"/>
      <c r="D21" s="28">
        <v>65200000000</v>
      </c>
      <c r="F21" s="28">
        <v>0</v>
      </c>
      <c r="H21" s="28">
        <v>65200000000</v>
      </c>
      <c r="J21" s="28">
        <v>0</v>
      </c>
      <c r="L21" s="29">
        <v>0</v>
      </c>
    </row>
    <row r="22" spans="1:12" s="25" customFormat="1" ht="44.25" customHeight="1" x14ac:dyDescent="0.2">
      <c r="A22" s="63" t="s">
        <v>136</v>
      </c>
      <c r="B22" s="63"/>
      <c r="D22" s="30">
        <v>23500000000</v>
      </c>
      <c r="F22" s="30">
        <v>0</v>
      </c>
      <c r="H22" s="30">
        <v>23500000000</v>
      </c>
      <c r="J22" s="30">
        <v>0</v>
      </c>
      <c r="L22" s="29">
        <v>0</v>
      </c>
    </row>
    <row r="23" spans="1:12" ht="21.75" thickBot="1" x14ac:dyDescent="0.25">
      <c r="A23" s="54" t="s">
        <v>80</v>
      </c>
      <c r="B23" s="54"/>
      <c r="D23" s="17">
        <v>393507889618</v>
      </c>
      <c r="F23" s="17">
        <v>1228116541057</v>
      </c>
      <c r="H23" s="17">
        <v>1253056444884</v>
      </c>
      <c r="J23" s="17">
        <v>368567985791</v>
      </c>
      <c r="L23" s="24">
        <f>SUM(L9:L22)</f>
        <v>6.4899999999999999E-2</v>
      </c>
    </row>
    <row r="24" spans="1:12" ht="13.5" thickTop="1" x14ac:dyDescent="0.2"/>
  </sheetData>
  <mergeCells count="21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D21" sqref="D2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2" t="s">
        <v>138</v>
      </c>
      <c r="B5" s="60" t="s">
        <v>139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 x14ac:dyDescent="0.2"/>
    <row r="7" spans="1:10" ht="14.45" customHeight="1" x14ac:dyDescent="0.2">
      <c r="A7" s="56" t="s">
        <v>140</v>
      </c>
      <c r="B7" s="56"/>
      <c r="D7" s="3" t="s">
        <v>141</v>
      </c>
      <c r="F7" s="3" t="s">
        <v>120</v>
      </c>
      <c r="H7" s="3" t="s">
        <v>142</v>
      </c>
      <c r="J7" s="3" t="s">
        <v>143</v>
      </c>
    </row>
    <row r="8" spans="1:10" ht="21.75" customHeight="1" x14ac:dyDescent="0.2">
      <c r="A8" s="57" t="s">
        <v>144</v>
      </c>
      <c r="B8" s="57"/>
      <c r="D8" s="6" t="s">
        <v>145</v>
      </c>
      <c r="F8" s="7">
        <v>305408928728</v>
      </c>
      <c r="H8" s="8">
        <v>93.96</v>
      </c>
      <c r="J8" s="8">
        <v>5.39</v>
      </c>
    </row>
    <row r="9" spans="1:10" ht="21.75" customHeight="1" x14ac:dyDescent="0.2">
      <c r="A9" s="50" t="s">
        <v>146</v>
      </c>
      <c r="B9" s="50"/>
      <c r="D9" s="9" t="s">
        <v>147</v>
      </c>
      <c r="F9" s="10">
        <v>0</v>
      </c>
      <c r="H9" s="11">
        <v>0</v>
      </c>
      <c r="J9" s="11">
        <v>0</v>
      </c>
    </row>
    <row r="10" spans="1:10" ht="21.75" customHeight="1" x14ac:dyDescent="0.2">
      <c r="A10" s="50" t="s">
        <v>148</v>
      </c>
      <c r="B10" s="50"/>
      <c r="D10" s="9" t="s">
        <v>149</v>
      </c>
      <c r="F10" s="10">
        <v>0</v>
      </c>
      <c r="H10" s="11">
        <v>0</v>
      </c>
      <c r="J10" s="11">
        <v>0</v>
      </c>
    </row>
    <row r="11" spans="1:10" ht="21.75" customHeight="1" x14ac:dyDescent="0.2">
      <c r="A11" s="50" t="s">
        <v>150</v>
      </c>
      <c r="B11" s="50"/>
      <c r="D11" s="9" t="s">
        <v>151</v>
      </c>
      <c r="F11" s="10">
        <v>6434708527</v>
      </c>
      <c r="H11" s="11">
        <v>1.98</v>
      </c>
      <c r="J11" s="11">
        <v>0.11</v>
      </c>
    </row>
    <row r="12" spans="1:10" ht="21.75" customHeight="1" x14ac:dyDescent="0.2">
      <c r="A12" s="52" t="s">
        <v>152</v>
      </c>
      <c r="B12" s="52"/>
      <c r="D12" s="12" t="s">
        <v>153</v>
      </c>
      <c r="F12" s="14">
        <v>2093874119</v>
      </c>
      <c r="H12" s="15">
        <v>0.64</v>
      </c>
      <c r="J12" s="15">
        <v>0.04</v>
      </c>
    </row>
    <row r="13" spans="1:10" ht="21.75" customHeight="1" x14ac:dyDescent="0.2">
      <c r="A13" s="54" t="s">
        <v>80</v>
      </c>
      <c r="B13" s="54"/>
      <c r="D13" s="17"/>
      <c r="F13" s="17">
        <v>313937511374</v>
      </c>
      <c r="H13" s="18">
        <v>96.58</v>
      </c>
      <c r="J13" s="18">
        <v>5.54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95"/>
  <sheetViews>
    <sheetView rightToLeft="1" workbookViewId="0">
      <selection activeCell="J92" sqref="J92"/>
    </sheetView>
  </sheetViews>
  <sheetFormatPr defaultRowHeight="12.75" x14ac:dyDescent="0.2"/>
  <cols>
    <col min="1" max="1" width="6.140625" customWidth="1"/>
    <col min="2" max="2" width="23.7109375" customWidth="1"/>
    <col min="3" max="3" width="1.28515625" customWidth="1"/>
    <col min="4" max="4" width="14.710937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6.7109375" bestFit="1" customWidth="1"/>
    <col min="18" max="18" width="1.28515625" customWidth="1"/>
    <col min="19" max="19" width="15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 x14ac:dyDescent="0.2">
      <c r="A2" s="59" t="s">
        <v>137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 x14ac:dyDescent="0.2"/>
    <row r="5" spans="1:23" ht="14.45" customHeight="1" x14ac:dyDescent="0.2">
      <c r="A5" s="2" t="s">
        <v>154</v>
      </c>
      <c r="B5" s="60" t="s">
        <v>155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14.45" customHeight="1" x14ac:dyDescent="0.2">
      <c r="D6" s="56" t="s">
        <v>156</v>
      </c>
      <c r="E6" s="56"/>
      <c r="F6" s="56"/>
      <c r="G6" s="56"/>
      <c r="H6" s="56"/>
      <c r="I6" s="56"/>
      <c r="J6" s="56"/>
      <c r="K6" s="56"/>
      <c r="L6" s="56"/>
      <c r="N6" s="56" t="s">
        <v>157</v>
      </c>
      <c r="O6" s="56"/>
      <c r="P6" s="56"/>
      <c r="Q6" s="56"/>
      <c r="R6" s="56"/>
      <c r="S6" s="56"/>
      <c r="T6" s="56"/>
      <c r="U6" s="56"/>
      <c r="V6" s="56"/>
      <c r="W6" s="56"/>
    </row>
    <row r="7" spans="1:23" ht="14.45" customHeight="1" x14ac:dyDescent="0.2">
      <c r="D7" s="4"/>
      <c r="E7" s="4"/>
      <c r="F7" s="4"/>
      <c r="G7" s="4"/>
      <c r="H7" s="4"/>
      <c r="I7" s="4"/>
      <c r="J7" s="55" t="s">
        <v>80</v>
      </c>
      <c r="K7" s="55"/>
      <c r="L7" s="55"/>
      <c r="N7" s="4"/>
      <c r="O7" s="4"/>
      <c r="P7" s="4"/>
      <c r="Q7" s="4"/>
      <c r="R7" s="4"/>
      <c r="S7" s="4"/>
      <c r="T7" s="4"/>
      <c r="U7" s="55" t="s">
        <v>80</v>
      </c>
      <c r="V7" s="55"/>
      <c r="W7" s="55"/>
    </row>
    <row r="8" spans="1:23" ht="14.45" customHeight="1" x14ac:dyDescent="0.2">
      <c r="A8" s="56" t="s">
        <v>158</v>
      </c>
      <c r="B8" s="56"/>
      <c r="D8" s="3" t="s">
        <v>159</v>
      </c>
      <c r="F8" s="3" t="s">
        <v>160</v>
      </c>
      <c r="H8" s="3" t="s">
        <v>161</v>
      </c>
      <c r="J8" s="5" t="s">
        <v>120</v>
      </c>
      <c r="K8" s="4"/>
      <c r="L8" s="5" t="s">
        <v>142</v>
      </c>
      <c r="N8" s="3" t="s">
        <v>159</v>
      </c>
      <c r="P8" s="56" t="s">
        <v>160</v>
      </c>
      <c r="Q8" s="56"/>
      <c r="S8" s="3" t="s">
        <v>161</v>
      </c>
      <c r="U8" s="5" t="s">
        <v>120</v>
      </c>
      <c r="V8" s="4"/>
      <c r="W8" s="5" t="s">
        <v>142</v>
      </c>
    </row>
    <row r="9" spans="1:23" ht="21.75" customHeight="1" x14ac:dyDescent="0.2">
      <c r="A9" s="57" t="s">
        <v>65</v>
      </c>
      <c r="B9" s="57"/>
      <c r="D9" s="7">
        <v>0</v>
      </c>
      <c r="F9" s="7">
        <v>20488513757</v>
      </c>
      <c r="H9" s="7">
        <v>-1614</v>
      </c>
      <c r="J9" s="7">
        <v>20488512143</v>
      </c>
      <c r="L9" s="8">
        <v>6.3</v>
      </c>
      <c r="N9" s="7">
        <v>36515817000</v>
      </c>
      <c r="P9" s="58">
        <v>-9962024351</v>
      </c>
      <c r="Q9" s="58"/>
      <c r="S9" s="7">
        <v>-3839529</v>
      </c>
      <c r="U9" s="7">
        <v>26549953120</v>
      </c>
      <c r="W9" s="8">
        <v>14.86</v>
      </c>
    </row>
    <row r="10" spans="1:23" ht="21.75" customHeight="1" x14ac:dyDescent="0.2">
      <c r="A10" s="50" t="s">
        <v>68</v>
      </c>
      <c r="B10" s="50"/>
      <c r="D10" s="10">
        <v>0</v>
      </c>
      <c r="F10" s="10">
        <v>6290860674</v>
      </c>
      <c r="H10" s="10">
        <v>-577965125</v>
      </c>
      <c r="J10" s="10">
        <v>5712895549</v>
      </c>
      <c r="L10" s="11">
        <v>1.76</v>
      </c>
      <c r="N10" s="10">
        <v>0</v>
      </c>
      <c r="P10" s="51">
        <v>-5072850752</v>
      </c>
      <c r="Q10" s="51"/>
      <c r="S10" s="10">
        <v>858699687</v>
      </c>
      <c r="U10" s="10">
        <v>-4214151065</v>
      </c>
      <c r="W10" s="11">
        <v>-2.36</v>
      </c>
    </row>
    <row r="11" spans="1:23" ht="21.75" customHeight="1" x14ac:dyDescent="0.2">
      <c r="A11" s="50" t="s">
        <v>33</v>
      </c>
      <c r="B11" s="50"/>
      <c r="D11" s="10">
        <v>0</v>
      </c>
      <c r="F11" s="10">
        <v>9309012350</v>
      </c>
      <c r="H11" s="10">
        <v>-4369882933</v>
      </c>
      <c r="J11" s="10">
        <v>4939129417</v>
      </c>
      <c r="L11" s="11">
        <v>1.52</v>
      </c>
      <c r="N11" s="10">
        <v>14857441210</v>
      </c>
      <c r="P11" s="51">
        <v>-5185679602</v>
      </c>
      <c r="Q11" s="51"/>
      <c r="S11" s="10">
        <v>-4369882933</v>
      </c>
      <c r="U11" s="10">
        <v>5301878675</v>
      </c>
      <c r="W11" s="11">
        <v>2.97</v>
      </c>
    </row>
    <row r="12" spans="1:23" ht="21.75" customHeight="1" x14ac:dyDescent="0.2">
      <c r="A12" s="50" t="s">
        <v>35</v>
      </c>
      <c r="B12" s="50"/>
      <c r="D12" s="10">
        <v>0</v>
      </c>
      <c r="F12" s="10">
        <v>-2985139405</v>
      </c>
      <c r="H12" s="10">
        <v>3527191196</v>
      </c>
      <c r="J12" s="10">
        <v>542051791</v>
      </c>
      <c r="L12" s="11">
        <v>0.17</v>
      </c>
      <c r="N12" s="10">
        <v>0</v>
      </c>
      <c r="P12" s="51">
        <v>18309825674</v>
      </c>
      <c r="Q12" s="51"/>
      <c r="S12" s="10">
        <v>3527191196</v>
      </c>
      <c r="U12" s="10">
        <v>21837016870</v>
      </c>
      <c r="W12" s="11">
        <v>12.22</v>
      </c>
    </row>
    <row r="13" spans="1:23" ht="21.75" customHeight="1" x14ac:dyDescent="0.2">
      <c r="A13" s="50" t="s">
        <v>39</v>
      </c>
      <c r="B13" s="50"/>
      <c r="D13" s="10">
        <v>0</v>
      </c>
      <c r="F13" s="10">
        <v>3971354928</v>
      </c>
      <c r="H13" s="10">
        <v>1199122511</v>
      </c>
      <c r="J13" s="10">
        <v>5170477439</v>
      </c>
      <c r="L13" s="11">
        <v>1.59</v>
      </c>
      <c r="N13" s="10">
        <v>0</v>
      </c>
      <c r="P13" s="51">
        <v>8762373903</v>
      </c>
      <c r="Q13" s="51"/>
      <c r="S13" s="10">
        <v>1199122511</v>
      </c>
      <c r="U13" s="10">
        <v>9961496414</v>
      </c>
      <c r="W13" s="11">
        <v>5.58</v>
      </c>
    </row>
    <row r="14" spans="1:23" ht="21.75" customHeight="1" x14ac:dyDescent="0.2">
      <c r="A14" s="50" t="s">
        <v>32</v>
      </c>
      <c r="B14" s="50"/>
      <c r="D14" s="10">
        <v>0</v>
      </c>
      <c r="F14" s="10">
        <v>0</v>
      </c>
      <c r="H14" s="10">
        <v>-10548838470</v>
      </c>
      <c r="J14" s="10">
        <v>-10548838470</v>
      </c>
      <c r="L14" s="11">
        <v>-3.25</v>
      </c>
      <c r="N14" s="10">
        <v>8976144298</v>
      </c>
      <c r="P14" s="51">
        <v>0</v>
      </c>
      <c r="Q14" s="51"/>
      <c r="S14" s="10">
        <v>-10548838470</v>
      </c>
      <c r="U14" s="10">
        <v>-1572694172</v>
      </c>
      <c r="W14" s="11">
        <v>-0.88</v>
      </c>
    </row>
    <row r="15" spans="1:23" ht="21.75" customHeight="1" x14ac:dyDescent="0.2">
      <c r="A15" s="50" t="s">
        <v>41</v>
      </c>
      <c r="B15" s="50"/>
      <c r="D15" s="10">
        <v>0</v>
      </c>
      <c r="F15" s="10">
        <v>-14829568010</v>
      </c>
      <c r="H15" s="10">
        <v>11592951966</v>
      </c>
      <c r="J15" s="10">
        <v>-3236616044</v>
      </c>
      <c r="L15" s="11">
        <v>-1</v>
      </c>
      <c r="N15" s="10">
        <v>10375000000</v>
      </c>
      <c r="P15" s="51">
        <v>25283683849</v>
      </c>
      <c r="Q15" s="51"/>
      <c r="S15" s="10">
        <v>15641773714</v>
      </c>
      <c r="U15" s="10">
        <v>51300457563</v>
      </c>
      <c r="W15" s="11">
        <v>28.71</v>
      </c>
    </row>
    <row r="16" spans="1:23" ht="21.75" customHeight="1" x14ac:dyDescent="0.2">
      <c r="A16" s="50" t="s">
        <v>25</v>
      </c>
      <c r="B16" s="50"/>
      <c r="D16" s="10">
        <v>0</v>
      </c>
      <c r="F16" s="10">
        <v>1268034386</v>
      </c>
      <c r="H16" s="10">
        <v>-370429580</v>
      </c>
      <c r="J16" s="10">
        <v>897604806</v>
      </c>
      <c r="L16" s="11">
        <v>0.28000000000000003</v>
      </c>
      <c r="N16" s="10">
        <v>385868520</v>
      </c>
      <c r="P16" s="51">
        <v>-14802843</v>
      </c>
      <c r="Q16" s="51"/>
      <c r="S16" s="10">
        <v>5384911225</v>
      </c>
      <c r="U16" s="10">
        <v>5755976902</v>
      </c>
      <c r="W16" s="11">
        <v>3.22</v>
      </c>
    </row>
    <row r="17" spans="1:23" ht="21.75" customHeight="1" x14ac:dyDescent="0.2">
      <c r="A17" s="50" t="s">
        <v>19</v>
      </c>
      <c r="B17" s="50"/>
      <c r="D17" s="10">
        <v>0</v>
      </c>
      <c r="F17" s="10">
        <v>0</v>
      </c>
      <c r="H17" s="10">
        <v>-111969237</v>
      </c>
      <c r="J17" s="10">
        <v>-111969237</v>
      </c>
      <c r="L17" s="11">
        <v>-0.03</v>
      </c>
      <c r="N17" s="10">
        <v>603806648</v>
      </c>
      <c r="P17" s="51">
        <v>0</v>
      </c>
      <c r="Q17" s="51"/>
      <c r="S17" s="10">
        <v>2618233167</v>
      </c>
      <c r="U17" s="10">
        <v>3222039815</v>
      </c>
      <c r="W17" s="11">
        <v>1.8</v>
      </c>
    </row>
    <row r="18" spans="1:23" ht="21.75" customHeight="1" x14ac:dyDescent="0.2">
      <c r="A18" s="50" t="s">
        <v>64</v>
      </c>
      <c r="B18" s="50"/>
      <c r="D18" s="10">
        <v>0</v>
      </c>
      <c r="F18" s="10">
        <v>-12685738083</v>
      </c>
      <c r="H18" s="10">
        <v>-2754938942</v>
      </c>
      <c r="J18" s="10">
        <v>-15440677025</v>
      </c>
      <c r="L18" s="11">
        <v>-4.75</v>
      </c>
      <c r="N18" s="10">
        <v>19705034014</v>
      </c>
      <c r="P18" s="51">
        <v>-20903202881</v>
      </c>
      <c r="Q18" s="51"/>
      <c r="S18" s="10">
        <v>1993349934</v>
      </c>
      <c r="U18" s="10">
        <v>795181067</v>
      </c>
      <c r="W18" s="11">
        <v>0.45</v>
      </c>
    </row>
    <row r="19" spans="1:23" ht="21.75" customHeight="1" x14ac:dyDescent="0.2">
      <c r="A19" s="50" t="s">
        <v>56</v>
      </c>
      <c r="B19" s="50"/>
      <c r="D19" s="10">
        <v>0</v>
      </c>
      <c r="F19" s="10">
        <v>7679800430</v>
      </c>
      <c r="H19" s="10">
        <v>-1489</v>
      </c>
      <c r="J19" s="10">
        <v>7679798941</v>
      </c>
      <c r="L19" s="11">
        <v>2.36</v>
      </c>
      <c r="N19" s="10">
        <v>3909295500</v>
      </c>
      <c r="P19" s="51">
        <v>-1218503736</v>
      </c>
      <c r="Q19" s="51"/>
      <c r="S19" s="10">
        <v>-1489</v>
      </c>
      <c r="U19" s="10">
        <v>2690790275</v>
      </c>
      <c r="W19" s="11">
        <v>1.51</v>
      </c>
    </row>
    <row r="20" spans="1:23" ht="21.75" customHeight="1" x14ac:dyDescent="0.2">
      <c r="A20" s="50" t="s">
        <v>75</v>
      </c>
      <c r="B20" s="50"/>
      <c r="D20" s="10">
        <v>0</v>
      </c>
      <c r="F20" s="10">
        <v>4041797788</v>
      </c>
      <c r="H20" s="10">
        <v>374120362</v>
      </c>
      <c r="J20" s="10">
        <v>4415918150</v>
      </c>
      <c r="L20" s="11">
        <v>1.36</v>
      </c>
      <c r="N20" s="10">
        <v>12011074489</v>
      </c>
      <c r="P20" s="51">
        <v>12028242654</v>
      </c>
      <c r="Q20" s="51"/>
      <c r="S20" s="10">
        <v>374120362</v>
      </c>
      <c r="U20" s="10">
        <v>24413437505</v>
      </c>
      <c r="W20" s="11">
        <v>13.66</v>
      </c>
    </row>
    <row r="21" spans="1:23" ht="21.75" customHeight="1" x14ac:dyDescent="0.2">
      <c r="A21" s="50" t="s">
        <v>31</v>
      </c>
      <c r="B21" s="50"/>
      <c r="D21" s="10">
        <v>0</v>
      </c>
      <c r="F21" s="10">
        <v>14481488488</v>
      </c>
      <c r="H21" s="10">
        <v>-14066048224</v>
      </c>
      <c r="J21" s="10">
        <v>415440264</v>
      </c>
      <c r="L21" s="11">
        <v>0.13</v>
      </c>
      <c r="N21" s="10">
        <v>8459114000</v>
      </c>
      <c r="P21" s="51">
        <v>-3136082597</v>
      </c>
      <c r="Q21" s="51"/>
      <c r="S21" s="10">
        <v>-14066053441</v>
      </c>
      <c r="U21" s="10">
        <v>-8743022038</v>
      </c>
      <c r="W21" s="11">
        <v>-4.8899999999999997</v>
      </c>
    </row>
    <row r="22" spans="1:23" ht="21.75" customHeight="1" x14ac:dyDescent="0.2">
      <c r="A22" s="50" t="s">
        <v>69</v>
      </c>
      <c r="B22" s="50"/>
      <c r="D22" s="10">
        <v>0</v>
      </c>
      <c r="F22" s="10">
        <v>4887619795</v>
      </c>
      <c r="H22" s="10">
        <v>110103498</v>
      </c>
      <c r="J22" s="10">
        <v>4997723293</v>
      </c>
      <c r="L22" s="11">
        <v>1.54</v>
      </c>
      <c r="N22" s="10">
        <v>4009260000</v>
      </c>
      <c r="P22" s="51">
        <v>5146671113</v>
      </c>
      <c r="Q22" s="51"/>
      <c r="S22" s="10">
        <v>110103498</v>
      </c>
      <c r="U22" s="10">
        <v>9266034611</v>
      </c>
      <c r="W22" s="11">
        <v>5.19</v>
      </c>
    </row>
    <row r="23" spans="1:23" ht="21.75" customHeight="1" x14ac:dyDescent="0.2">
      <c r="A23" s="50" t="s">
        <v>78</v>
      </c>
      <c r="B23" s="50"/>
      <c r="D23" s="10">
        <v>0</v>
      </c>
      <c r="F23" s="10">
        <v>-5742394181</v>
      </c>
      <c r="H23" s="10">
        <v>-1143061447</v>
      </c>
      <c r="J23" s="10">
        <v>-6885455628</v>
      </c>
      <c r="L23" s="11">
        <v>-2.12</v>
      </c>
      <c r="N23" s="10">
        <v>0</v>
      </c>
      <c r="P23" s="51">
        <v>-5742394181</v>
      </c>
      <c r="Q23" s="51"/>
      <c r="S23" s="10">
        <v>-1143061447</v>
      </c>
      <c r="U23" s="10">
        <v>-6885455628</v>
      </c>
      <c r="W23" s="11">
        <v>-3.85</v>
      </c>
    </row>
    <row r="24" spans="1:23" ht="21.75" customHeight="1" x14ac:dyDescent="0.2">
      <c r="A24" s="50" t="s">
        <v>74</v>
      </c>
      <c r="B24" s="50"/>
      <c r="D24" s="10">
        <v>0</v>
      </c>
      <c r="F24" s="10">
        <v>2313221489</v>
      </c>
      <c r="H24" s="10">
        <v>0</v>
      </c>
      <c r="J24" s="10">
        <v>2313221489</v>
      </c>
      <c r="L24" s="11">
        <v>0.71</v>
      </c>
      <c r="N24" s="10">
        <v>6150107070</v>
      </c>
      <c r="P24" s="51">
        <v>-15256246471</v>
      </c>
      <c r="Q24" s="51"/>
      <c r="S24" s="10">
        <v>14513144</v>
      </c>
      <c r="U24" s="10">
        <v>-9091626257</v>
      </c>
      <c r="W24" s="11">
        <v>-5.09</v>
      </c>
    </row>
    <row r="25" spans="1:23" ht="21.75" customHeight="1" x14ac:dyDescent="0.2">
      <c r="A25" s="50" t="s">
        <v>162</v>
      </c>
      <c r="B25" s="50"/>
      <c r="D25" s="10">
        <v>0</v>
      </c>
      <c r="F25" s="10">
        <v>0</v>
      </c>
      <c r="H25" s="10">
        <v>0</v>
      </c>
      <c r="J25" s="10">
        <v>0</v>
      </c>
      <c r="L25" s="11">
        <v>0</v>
      </c>
      <c r="N25" s="10">
        <v>0</v>
      </c>
      <c r="P25" s="51">
        <v>0</v>
      </c>
      <c r="Q25" s="51"/>
      <c r="S25" s="10">
        <v>-255130905</v>
      </c>
      <c r="U25" s="10">
        <v>-255130905</v>
      </c>
      <c r="W25" s="11">
        <v>-0.14000000000000001</v>
      </c>
    </row>
    <row r="26" spans="1:23" ht="21.75" customHeight="1" x14ac:dyDescent="0.2">
      <c r="A26" s="50" t="s">
        <v>163</v>
      </c>
      <c r="B26" s="50"/>
      <c r="D26" s="10">
        <v>0</v>
      </c>
      <c r="F26" s="10">
        <v>0</v>
      </c>
      <c r="H26" s="10">
        <v>0</v>
      </c>
      <c r="J26" s="10">
        <v>0</v>
      </c>
      <c r="L26" s="11">
        <v>0</v>
      </c>
      <c r="N26" s="10">
        <v>0</v>
      </c>
      <c r="P26" s="51">
        <v>0</v>
      </c>
      <c r="Q26" s="51"/>
      <c r="S26" s="10">
        <v>-3324422638</v>
      </c>
      <c r="U26" s="10">
        <v>-3324422638</v>
      </c>
      <c r="W26" s="11">
        <v>-1.86</v>
      </c>
    </row>
    <row r="27" spans="1:23" ht="21.75" customHeight="1" x14ac:dyDescent="0.2">
      <c r="A27" s="50" t="s">
        <v>45</v>
      </c>
      <c r="B27" s="50"/>
      <c r="D27" s="10">
        <v>0</v>
      </c>
      <c r="F27" s="10">
        <v>19198553437</v>
      </c>
      <c r="H27" s="10">
        <v>0</v>
      </c>
      <c r="J27" s="10">
        <v>19198553437</v>
      </c>
      <c r="L27" s="11">
        <v>5.91</v>
      </c>
      <c r="N27" s="10">
        <v>0</v>
      </c>
      <c r="P27" s="51">
        <v>-9894135019</v>
      </c>
      <c r="Q27" s="51"/>
      <c r="S27" s="10">
        <v>-9507415391</v>
      </c>
      <c r="U27" s="10">
        <v>-19401550410</v>
      </c>
      <c r="W27" s="11">
        <v>-10.86</v>
      </c>
    </row>
    <row r="28" spans="1:23" ht="21.75" customHeight="1" x14ac:dyDescent="0.2">
      <c r="A28" s="50" t="s">
        <v>164</v>
      </c>
      <c r="B28" s="50"/>
      <c r="D28" s="10">
        <v>0</v>
      </c>
      <c r="F28" s="10">
        <v>0</v>
      </c>
      <c r="H28" s="10">
        <v>0</v>
      </c>
      <c r="J28" s="10">
        <v>0</v>
      </c>
      <c r="L28" s="11">
        <v>0</v>
      </c>
      <c r="N28" s="10">
        <v>0</v>
      </c>
      <c r="P28" s="51">
        <v>0</v>
      </c>
      <c r="Q28" s="51"/>
      <c r="S28" s="10">
        <v>-9607831562</v>
      </c>
      <c r="U28" s="10">
        <v>-9607831562</v>
      </c>
      <c r="W28" s="11">
        <v>-5.38</v>
      </c>
    </row>
    <row r="29" spans="1:23" ht="21.75" customHeight="1" x14ac:dyDescent="0.2">
      <c r="A29" s="50" t="s">
        <v>77</v>
      </c>
      <c r="B29" s="50"/>
      <c r="D29" s="10">
        <v>0</v>
      </c>
      <c r="F29" s="10">
        <v>148632611</v>
      </c>
      <c r="H29" s="10">
        <v>0</v>
      </c>
      <c r="J29" s="10">
        <v>148632611</v>
      </c>
      <c r="L29" s="11">
        <v>0.05</v>
      </c>
      <c r="N29" s="10">
        <v>0</v>
      </c>
      <c r="P29" s="51">
        <v>148632611</v>
      </c>
      <c r="Q29" s="51"/>
      <c r="S29" s="10">
        <v>35733429</v>
      </c>
      <c r="U29" s="10">
        <v>184366040</v>
      </c>
      <c r="W29" s="11">
        <v>0.1</v>
      </c>
    </row>
    <row r="30" spans="1:23" ht="21.75" customHeight="1" x14ac:dyDescent="0.2">
      <c r="A30" s="50" t="s">
        <v>76</v>
      </c>
      <c r="B30" s="50"/>
      <c r="D30" s="10">
        <v>0</v>
      </c>
      <c r="F30" s="10">
        <v>14438577034</v>
      </c>
      <c r="H30" s="10">
        <v>0</v>
      </c>
      <c r="J30" s="10">
        <v>14438577034</v>
      </c>
      <c r="L30" s="11">
        <v>4.4400000000000004</v>
      </c>
      <c r="N30" s="10">
        <v>0</v>
      </c>
      <c r="P30" s="51">
        <v>16030200048</v>
      </c>
      <c r="Q30" s="51"/>
      <c r="S30" s="10">
        <v>251530027</v>
      </c>
      <c r="U30" s="10">
        <v>16281730075</v>
      </c>
      <c r="W30" s="11">
        <v>9.11</v>
      </c>
    </row>
    <row r="31" spans="1:23" ht="21.75" customHeight="1" x14ac:dyDescent="0.2">
      <c r="A31" s="50" t="s">
        <v>21</v>
      </c>
      <c r="B31" s="50"/>
      <c r="D31" s="10">
        <v>0</v>
      </c>
      <c r="F31" s="10">
        <v>9741031687</v>
      </c>
      <c r="H31" s="10">
        <v>0</v>
      </c>
      <c r="J31" s="10">
        <v>9741031687</v>
      </c>
      <c r="L31" s="11">
        <v>3</v>
      </c>
      <c r="N31" s="10">
        <v>974653860</v>
      </c>
      <c r="P31" s="51">
        <v>-9921019221</v>
      </c>
      <c r="Q31" s="51"/>
      <c r="S31" s="10">
        <v>-25248783</v>
      </c>
      <c r="U31" s="10">
        <v>-8971614144</v>
      </c>
      <c r="W31" s="11">
        <v>-5.0199999999999996</v>
      </c>
    </row>
    <row r="32" spans="1:23" ht="21.75" customHeight="1" x14ac:dyDescent="0.2">
      <c r="A32" s="50" t="s">
        <v>165</v>
      </c>
      <c r="B32" s="50"/>
      <c r="D32" s="10">
        <v>0</v>
      </c>
      <c r="F32" s="10">
        <v>0</v>
      </c>
      <c r="H32" s="10">
        <v>0</v>
      </c>
      <c r="J32" s="10">
        <v>0</v>
      </c>
      <c r="L32" s="11">
        <v>0</v>
      </c>
      <c r="N32" s="10">
        <v>0</v>
      </c>
      <c r="P32" s="51">
        <v>0</v>
      </c>
      <c r="Q32" s="51"/>
      <c r="S32" s="10">
        <v>-3368896653</v>
      </c>
      <c r="U32" s="10">
        <v>-3368896653</v>
      </c>
      <c r="W32" s="11">
        <v>-1.89</v>
      </c>
    </row>
    <row r="33" spans="1:23" ht="21.75" customHeight="1" x14ac:dyDescent="0.2">
      <c r="A33" s="50" t="s">
        <v>53</v>
      </c>
      <c r="B33" s="50"/>
      <c r="D33" s="10">
        <v>0</v>
      </c>
      <c r="F33" s="10">
        <v>-2571884268</v>
      </c>
      <c r="H33" s="10">
        <v>0</v>
      </c>
      <c r="J33" s="10">
        <v>-2571884268</v>
      </c>
      <c r="L33" s="11">
        <v>-0.79</v>
      </c>
      <c r="N33" s="10">
        <v>0</v>
      </c>
      <c r="P33" s="51">
        <v>-8790661112</v>
      </c>
      <c r="Q33" s="51"/>
      <c r="S33" s="10">
        <v>-33675871</v>
      </c>
      <c r="U33" s="10">
        <v>-8824336983</v>
      </c>
      <c r="W33" s="11">
        <v>-4.9400000000000004</v>
      </c>
    </row>
    <row r="34" spans="1:23" ht="21.75" customHeight="1" x14ac:dyDescent="0.2">
      <c r="A34" s="50" t="s">
        <v>166</v>
      </c>
      <c r="B34" s="50"/>
      <c r="D34" s="10">
        <v>0</v>
      </c>
      <c r="F34" s="10">
        <v>0</v>
      </c>
      <c r="H34" s="10">
        <v>0</v>
      </c>
      <c r="J34" s="10">
        <v>0</v>
      </c>
      <c r="L34" s="11">
        <v>0</v>
      </c>
      <c r="N34" s="10">
        <v>0</v>
      </c>
      <c r="P34" s="51">
        <v>0</v>
      </c>
      <c r="Q34" s="51"/>
      <c r="S34" s="10">
        <v>-1537145041</v>
      </c>
      <c r="U34" s="10">
        <v>-1537145041</v>
      </c>
      <c r="W34" s="11">
        <v>-0.86</v>
      </c>
    </row>
    <row r="35" spans="1:23" ht="21.75" customHeight="1" x14ac:dyDescent="0.2">
      <c r="A35" s="50" t="s">
        <v>29</v>
      </c>
      <c r="B35" s="50"/>
      <c r="D35" s="10">
        <v>0</v>
      </c>
      <c r="F35" s="10">
        <v>-6646000781</v>
      </c>
      <c r="H35" s="10">
        <v>0</v>
      </c>
      <c r="J35" s="10">
        <v>-6646000781</v>
      </c>
      <c r="L35" s="11">
        <v>-2.04</v>
      </c>
      <c r="N35" s="10">
        <v>0</v>
      </c>
      <c r="P35" s="51">
        <v>-17655623989</v>
      </c>
      <c r="Q35" s="51"/>
      <c r="S35" s="10">
        <v>-5718</v>
      </c>
      <c r="U35" s="10">
        <v>-17655629707</v>
      </c>
      <c r="W35" s="11">
        <v>-9.8800000000000008</v>
      </c>
    </row>
    <row r="36" spans="1:23" ht="21.75" customHeight="1" x14ac:dyDescent="0.2">
      <c r="A36" s="50" t="s">
        <v>167</v>
      </c>
      <c r="B36" s="50"/>
      <c r="D36" s="10">
        <v>0</v>
      </c>
      <c r="F36" s="10">
        <v>0</v>
      </c>
      <c r="H36" s="10">
        <v>0</v>
      </c>
      <c r="J36" s="10">
        <v>0</v>
      </c>
      <c r="L36" s="11">
        <v>0</v>
      </c>
      <c r="N36" s="10">
        <v>0</v>
      </c>
      <c r="P36" s="51">
        <v>0</v>
      </c>
      <c r="Q36" s="51"/>
      <c r="S36" s="10">
        <v>-10687150108</v>
      </c>
      <c r="U36" s="10">
        <v>-10687150108</v>
      </c>
      <c r="W36" s="11">
        <v>-5.98</v>
      </c>
    </row>
    <row r="37" spans="1:23" ht="21.75" customHeight="1" x14ac:dyDescent="0.2">
      <c r="A37" s="50" t="s">
        <v>168</v>
      </c>
      <c r="B37" s="50"/>
      <c r="D37" s="10">
        <v>0</v>
      </c>
      <c r="F37" s="10">
        <v>0</v>
      </c>
      <c r="H37" s="10">
        <v>0</v>
      </c>
      <c r="J37" s="10">
        <v>0</v>
      </c>
      <c r="L37" s="11">
        <v>0</v>
      </c>
      <c r="N37" s="10">
        <v>0</v>
      </c>
      <c r="P37" s="51">
        <v>0</v>
      </c>
      <c r="Q37" s="51"/>
      <c r="S37" s="10">
        <v>928403469</v>
      </c>
      <c r="U37" s="10">
        <v>928403469</v>
      </c>
      <c r="W37" s="11">
        <v>0.52</v>
      </c>
    </row>
    <row r="38" spans="1:23" ht="21.75" customHeight="1" x14ac:dyDescent="0.2">
      <c r="A38" s="50" t="s">
        <v>169</v>
      </c>
      <c r="B38" s="50"/>
      <c r="D38" s="10">
        <v>0</v>
      </c>
      <c r="F38" s="10">
        <v>0</v>
      </c>
      <c r="H38" s="10">
        <v>0</v>
      </c>
      <c r="J38" s="10">
        <v>0</v>
      </c>
      <c r="L38" s="11">
        <v>0</v>
      </c>
      <c r="N38" s="10">
        <v>0</v>
      </c>
      <c r="P38" s="51">
        <v>0</v>
      </c>
      <c r="Q38" s="51"/>
      <c r="S38" s="10">
        <v>32688677</v>
      </c>
      <c r="U38" s="10">
        <v>32688677</v>
      </c>
      <c r="W38" s="11">
        <v>0.02</v>
      </c>
    </row>
    <row r="39" spans="1:23" ht="21.75" customHeight="1" x14ac:dyDescent="0.2">
      <c r="A39" s="50" t="s">
        <v>170</v>
      </c>
      <c r="B39" s="50"/>
      <c r="D39" s="10">
        <v>0</v>
      </c>
      <c r="F39" s="10">
        <v>0</v>
      </c>
      <c r="H39" s="10">
        <v>0</v>
      </c>
      <c r="J39" s="10">
        <v>0</v>
      </c>
      <c r="L39" s="11">
        <v>0</v>
      </c>
      <c r="N39" s="10">
        <v>0</v>
      </c>
      <c r="P39" s="51">
        <v>0</v>
      </c>
      <c r="Q39" s="51"/>
      <c r="S39" s="10">
        <v>0</v>
      </c>
      <c r="U39" s="10">
        <v>0</v>
      </c>
      <c r="W39" s="11">
        <v>0</v>
      </c>
    </row>
    <row r="40" spans="1:23" ht="21.75" customHeight="1" x14ac:dyDescent="0.2">
      <c r="A40" s="50" t="s">
        <v>171</v>
      </c>
      <c r="B40" s="50"/>
      <c r="D40" s="10">
        <v>0</v>
      </c>
      <c r="F40" s="10">
        <v>0</v>
      </c>
      <c r="H40" s="10">
        <v>0</v>
      </c>
      <c r="J40" s="10">
        <v>0</v>
      </c>
      <c r="L40" s="11">
        <v>0</v>
      </c>
      <c r="N40" s="10">
        <v>0</v>
      </c>
      <c r="P40" s="51">
        <v>0</v>
      </c>
      <c r="Q40" s="51"/>
      <c r="S40" s="10">
        <v>3926038403</v>
      </c>
      <c r="U40" s="10">
        <v>3926038403</v>
      </c>
      <c r="W40" s="11">
        <v>2.2000000000000002</v>
      </c>
    </row>
    <row r="41" spans="1:23" ht="21.75" customHeight="1" x14ac:dyDescent="0.2">
      <c r="A41" s="50" t="s">
        <v>28</v>
      </c>
      <c r="B41" s="50"/>
      <c r="D41" s="10">
        <v>0</v>
      </c>
      <c r="F41" s="10">
        <v>6451384500</v>
      </c>
      <c r="H41" s="10">
        <v>0</v>
      </c>
      <c r="J41" s="10">
        <v>6451384500</v>
      </c>
      <c r="L41" s="11">
        <v>1.98</v>
      </c>
      <c r="N41" s="10">
        <v>22892000000</v>
      </c>
      <c r="P41" s="51">
        <v>-42105888449</v>
      </c>
      <c r="Q41" s="51"/>
      <c r="S41" s="10">
        <v>-2604</v>
      </c>
      <c r="U41" s="10">
        <v>-19213891053</v>
      </c>
      <c r="W41" s="11">
        <v>-10.75</v>
      </c>
    </row>
    <row r="42" spans="1:23" ht="21.75" customHeight="1" x14ac:dyDescent="0.2">
      <c r="A42" s="50" t="s">
        <v>70</v>
      </c>
      <c r="B42" s="50"/>
      <c r="D42" s="10">
        <v>0</v>
      </c>
      <c r="F42" s="10">
        <v>-2970221400</v>
      </c>
      <c r="H42" s="10">
        <v>0</v>
      </c>
      <c r="J42" s="10">
        <v>-2970221400</v>
      </c>
      <c r="L42" s="11">
        <v>-0.91</v>
      </c>
      <c r="N42" s="10">
        <v>4606500000</v>
      </c>
      <c r="P42" s="51">
        <v>4549234672</v>
      </c>
      <c r="Q42" s="51"/>
      <c r="S42" s="10">
        <v>4800990765</v>
      </c>
      <c r="U42" s="10">
        <v>13956725437</v>
      </c>
      <c r="W42" s="11">
        <v>7.81</v>
      </c>
    </row>
    <row r="43" spans="1:23" ht="21.75" customHeight="1" x14ac:dyDescent="0.2">
      <c r="A43" s="50" t="s">
        <v>172</v>
      </c>
      <c r="B43" s="50"/>
      <c r="D43" s="10">
        <v>0</v>
      </c>
      <c r="F43" s="10">
        <v>0</v>
      </c>
      <c r="H43" s="10">
        <v>0</v>
      </c>
      <c r="J43" s="10">
        <v>0</v>
      </c>
      <c r="L43" s="11">
        <v>0</v>
      </c>
      <c r="N43" s="10">
        <v>1875000000</v>
      </c>
      <c r="P43" s="51">
        <v>0</v>
      </c>
      <c r="Q43" s="51"/>
      <c r="S43" s="10">
        <v>427114546</v>
      </c>
      <c r="U43" s="10">
        <v>2302114546</v>
      </c>
      <c r="W43" s="11">
        <v>1.29</v>
      </c>
    </row>
    <row r="44" spans="1:23" ht="21.75" customHeight="1" x14ac:dyDescent="0.2">
      <c r="A44" s="50" t="s">
        <v>60</v>
      </c>
      <c r="B44" s="50"/>
      <c r="D44" s="10">
        <v>0</v>
      </c>
      <c r="F44" s="10">
        <v>7547354596</v>
      </c>
      <c r="H44" s="10">
        <v>0</v>
      </c>
      <c r="J44" s="10">
        <v>7547354596</v>
      </c>
      <c r="L44" s="11">
        <v>2.3199999999999998</v>
      </c>
      <c r="N44" s="10">
        <v>7357100758</v>
      </c>
      <c r="P44" s="51">
        <v>-26773242085</v>
      </c>
      <c r="Q44" s="51"/>
      <c r="S44" s="10">
        <v>-10536</v>
      </c>
      <c r="U44" s="10">
        <v>-19416151863</v>
      </c>
      <c r="W44" s="11">
        <v>-10.87</v>
      </c>
    </row>
    <row r="45" spans="1:23" ht="21.75" customHeight="1" x14ac:dyDescent="0.2">
      <c r="A45" s="50" t="s">
        <v>173</v>
      </c>
      <c r="B45" s="50"/>
      <c r="D45" s="10">
        <v>0</v>
      </c>
      <c r="F45" s="10">
        <v>0</v>
      </c>
      <c r="H45" s="10">
        <v>0</v>
      </c>
      <c r="J45" s="10">
        <v>0</v>
      </c>
      <c r="L45" s="11">
        <v>0</v>
      </c>
      <c r="N45" s="10">
        <v>0</v>
      </c>
      <c r="P45" s="51">
        <v>0</v>
      </c>
      <c r="Q45" s="51"/>
      <c r="S45" s="10">
        <v>-1412489158</v>
      </c>
      <c r="U45" s="10">
        <v>-1412489158</v>
      </c>
      <c r="W45" s="11">
        <v>-0.79</v>
      </c>
    </row>
    <row r="46" spans="1:23" ht="21.75" customHeight="1" x14ac:dyDescent="0.2">
      <c r="A46" s="50" t="s">
        <v>174</v>
      </c>
      <c r="B46" s="50"/>
      <c r="D46" s="10">
        <v>0</v>
      </c>
      <c r="F46" s="10">
        <v>0</v>
      </c>
      <c r="H46" s="10">
        <v>0</v>
      </c>
      <c r="J46" s="10">
        <v>0</v>
      </c>
      <c r="L46" s="11">
        <v>0</v>
      </c>
      <c r="N46" s="10">
        <v>0</v>
      </c>
      <c r="P46" s="51">
        <v>0</v>
      </c>
      <c r="Q46" s="51"/>
      <c r="S46" s="10">
        <v>-16046257838</v>
      </c>
      <c r="U46" s="10">
        <v>-16046257838</v>
      </c>
      <c r="W46" s="11">
        <v>-8.98</v>
      </c>
    </row>
    <row r="47" spans="1:23" ht="21.75" customHeight="1" x14ac:dyDescent="0.2">
      <c r="A47" s="50" t="s">
        <v>175</v>
      </c>
      <c r="B47" s="50"/>
      <c r="D47" s="10">
        <v>0</v>
      </c>
      <c r="F47" s="10">
        <v>0</v>
      </c>
      <c r="H47" s="10">
        <v>0</v>
      </c>
      <c r="J47" s="10">
        <v>0</v>
      </c>
      <c r="L47" s="11">
        <v>0</v>
      </c>
      <c r="N47" s="10">
        <v>0</v>
      </c>
      <c r="P47" s="51">
        <v>0</v>
      </c>
      <c r="Q47" s="51"/>
      <c r="S47" s="10">
        <v>-2711174542</v>
      </c>
      <c r="U47" s="10">
        <v>-2711174542</v>
      </c>
      <c r="W47" s="11">
        <v>-1.52</v>
      </c>
    </row>
    <row r="48" spans="1:23" ht="21.75" customHeight="1" x14ac:dyDescent="0.2">
      <c r="A48" s="50" t="s">
        <v>23</v>
      </c>
      <c r="B48" s="50"/>
      <c r="D48" s="10">
        <v>0</v>
      </c>
      <c r="F48" s="10">
        <v>7265188044</v>
      </c>
      <c r="H48" s="10">
        <v>0</v>
      </c>
      <c r="J48" s="10">
        <v>7265188044</v>
      </c>
      <c r="L48" s="11">
        <v>2.2400000000000002</v>
      </c>
      <c r="N48" s="10">
        <v>0</v>
      </c>
      <c r="P48" s="51">
        <v>-883061461</v>
      </c>
      <c r="Q48" s="51"/>
      <c r="S48" s="10">
        <v>3179646662</v>
      </c>
      <c r="U48" s="10">
        <v>2296585201</v>
      </c>
      <c r="W48" s="11">
        <v>1.29</v>
      </c>
    </row>
    <row r="49" spans="1:23" ht="21.75" customHeight="1" x14ac:dyDescent="0.2">
      <c r="A49" s="50" t="s">
        <v>47</v>
      </c>
      <c r="B49" s="50"/>
      <c r="D49" s="10">
        <v>0</v>
      </c>
      <c r="F49" s="10">
        <v>3378834275</v>
      </c>
      <c r="H49" s="10">
        <v>0</v>
      </c>
      <c r="J49" s="10">
        <v>3378834275</v>
      </c>
      <c r="L49" s="11">
        <v>1.04</v>
      </c>
      <c r="N49" s="10">
        <v>4680839147</v>
      </c>
      <c r="P49" s="51">
        <v>-22584604465</v>
      </c>
      <c r="Q49" s="51"/>
      <c r="S49" s="10">
        <v>-5678</v>
      </c>
      <c r="U49" s="10">
        <v>-17903770996</v>
      </c>
      <c r="W49" s="11">
        <v>-10.02</v>
      </c>
    </row>
    <row r="50" spans="1:23" ht="21.75" customHeight="1" x14ac:dyDescent="0.2">
      <c r="A50" s="50" t="s">
        <v>176</v>
      </c>
      <c r="B50" s="50"/>
      <c r="D50" s="10">
        <v>0</v>
      </c>
      <c r="F50" s="10">
        <v>0</v>
      </c>
      <c r="H50" s="10">
        <v>0</v>
      </c>
      <c r="J50" s="10">
        <v>0</v>
      </c>
      <c r="L50" s="11">
        <v>0</v>
      </c>
      <c r="N50" s="10">
        <v>1599808482</v>
      </c>
      <c r="P50" s="51">
        <v>0</v>
      </c>
      <c r="Q50" s="51"/>
      <c r="S50" s="10">
        <v>24230185162</v>
      </c>
      <c r="U50" s="10">
        <v>25829993644</v>
      </c>
      <c r="W50" s="11">
        <v>14.46</v>
      </c>
    </row>
    <row r="51" spans="1:23" ht="21.75" customHeight="1" x14ac:dyDescent="0.2">
      <c r="A51" s="50" t="s">
        <v>62</v>
      </c>
      <c r="B51" s="50"/>
      <c r="D51" s="10">
        <v>0</v>
      </c>
      <c r="F51" s="10">
        <v>-7969295470</v>
      </c>
      <c r="H51" s="10">
        <v>0</v>
      </c>
      <c r="J51" s="10">
        <v>-7969295470</v>
      </c>
      <c r="L51" s="11">
        <v>-2.4500000000000002</v>
      </c>
      <c r="N51" s="10">
        <v>9387195579</v>
      </c>
      <c r="P51" s="51">
        <v>-9237304932</v>
      </c>
      <c r="Q51" s="51"/>
      <c r="S51" s="10">
        <v>-6739</v>
      </c>
      <c r="U51" s="10">
        <v>149883908</v>
      </c>
      <c r="W51" s="11">
        <v>0.08</v>
      </c>
    </row>
    <row r="52" spans="1:23" ht="21.75" customHeight="1" x14ac:dyDescent="0.2">
      <c r="A52" s="50" t="s">
        <v>48</v>
      </c>
      <c r="B52" s="50"/>
      <c r="D52" s="10">
        <v>0</v>
      </c>
      <c r="F52" s="10">
        <v>13219870950</v>
      </c>
      <c r="H52" s="10">
        <v>0</v>
      </c>
      <c r="J52" s="10">
        <v>13219870950</v>
      </c>
      <c r="L52" s="11">
        <v>4.07</v>
      </c>
      <c r="N52" s="10">
        <v>693450609</v>
      </c>
      <c r="P52" s="51">
        <v>-20779621195</v>
      </c>
      <c r="Q52" s="51"/>
      <c r="S52" s="10">
        <v>301495372</v>
      </c>
      <c r="U52" s="10">
        <v>-19784675214</v>
      </c>
      <c r="W52" s="11">
        <v>-11.07</v>
      </c>
    </row>
    <row r="53" spans="1:23" ht="21.75" customHeight="1" x14ac:dyDescent="0.2">
      <c r="A53" s="50" t="s">
        <v>55</v>
      </c>
      <c r="B53" s="50"/>
      <c r="D53" s="10">
        <v>0</v>
      </c>
      <c r="F53" s="10">
        <v>7042319819</v>
      </c>
      <c r="H53" s="10">
        <v>0</v>
      </c>
      <c r="J53" s="10">
        <v>7042319819</v>
      </c>
      <c r="L53" s="11">
        <v>2.17</v>
      </c>
      <c r="N53" s="10">
        <v>19551905330</v>
      </c>
      <c r="P53" s="51">
        <v>-766511096</v>
      </c>
      <c r="Q53" s="51"/>
      <c r="S53" s="10">
        <v>-690690607</v>
      </c>
      <c r="U53" s="10">
        <v>18094703627</v>
      </c>
      <c r="W53" s="11">
        <v>10.130000000000001</v>
      </c>
    </row>
    <row r="54" spans="1:23" ht="21.75" customHeight="1" x14ac:dyDescent="0.2">
      <c r="A54" s="50" t="s">
        <v>177</v>
      </c>
      <c r="B54" s="50"/>
      <c r="D54" s="10">
        <v>0</v>
      </c>
      <c r="F54" s="10">
        <v>0</v>
      </c>
      <c r="H54" s="10">
        <v>0</v>
      </c>
      <c r="J54" s="10">
        <v>0</v>
      </c>
      <c r="L54" s="11">
        <v>0</v>
      </c>
      <c r="N54" s="10">
        <v>0</v>
      </c>
      <c r="P54" s="51">
        <v>0</v>
      </c>
      <c r="Q54" s="51"/>
      <c r="S54" s="10">
        <v>-2945291612</v>
      </c>
      <c r="U54" s="10">
        <v>-2945291612</v>
      </c>
      <c r="W54" s="11">
        <v>-1.65</v>
      </c>
    </row>
    <row r="55" spans="1:23" ht="21.75" customHeight="1" x14ac:dyDescent="0.2">
      <c r="A55" s="50" t="s">
        <v>178</v>
      </c>
      <c r="B55" s="50"/>
      <c r="D55" s="10">
        <v>0</v>
      </c>
      <c r="F55" s="10">
        <v>0</v>
      </c>
      <c r="H55" s="10">
        <v>0</v>
      </c>
      <c r="J55" s="10">
        <v>0</v>
      </c>
      <c r="L55" s="11">
        <v>0</v>
      </c>
      <c r="N55" s="10">
        <v>0</v>
      </c>
      <c r="P55" s="51">
        <v>0</v>
      </c>
      <c r="Q55" s="51"/>
      <c r="S55" s="10">
        <v>6867663600</v>
      </c>
      <c r="U55" s="10">
        <v>6867663600</v>
      </c>
      <c r="W55" s="11">
        <v>3.84</v>
      </c>
    </row>
    <row r="56" spans="1:23" ht="21.75" customHeight="1" x14ac:dyDescent="0.2">
      <c r="A56" s="50" t="s">
        <v>179</v>
      </c>
      <c r="B56" s="50"/>
      <c r="D56" s="10">
        <v>0</v>
      </c>
      <c r="F56" s="10">
        <v>0</v>
      </c>
      <c r="H56" s="10">
        <v>0</v>
      </c>
      <c r="J56" s="10">
        <v>0</v>
      </c>
      <c r="L56" s="11">
        <v>0</v>
      </c>
      <c r="N56" s="10">
        <v>18082710400</v>
      </c>
      <c r="P56" s="51">
        <v>0</v>
      </c>
      <c r="Q56" s="51"/>
      <c r="S56" s="10">
        <v>-27178657242</v>
      </c>
      <c r="U56" s="10">
        <v>-9095946842</v>
      </c>
      <c r="W56" s="11">
        <v>-5.09</v>
      </c>
    </row>
    <row r="57" spans="1:23" ht="21.75" customHeight="1" x14ac:dyDescent="0.2">
      <c r="A57" s="50" t="s">
        <v>180</v>
      </c>
      <c r="B57" s="50"/>
      <c r="D57" s="10">
        <v>0</v>
      </c>
      <c r="F57" s="10">
        <v>0</v>
      </c>
      <c r="H57" s="10">
        <v>0</v>
      </c>
      <c r="J57" s="10">
        <v>0</v>
      </c>
      <c r="L57" s="11">
        <v>0</v>
      </c>
      <c r="N57" s="10">
        <v>0</v>
      </c>
      <c r="P57" s="51">
        <v>0</v>
      </c>
      <c r="Q57" s="51"/>
      <c r="S57" s="10">
        <v>1590618584</v>
      </c>
      <c r="U57" s="10">
        <v>1590618584</v>
      </c>
      <c r="W57" s="11">
        <v>0.89</v>
      </c>
    </row>
    <row r="58" spans="1:23" ht="21.75" customHeight="1" x14ac:dyDescent="0.2">
      <c r="A58" s="50" t="s">
        <v>26</v>
      </c>
      <c r="B58" s="50"/>
      <c r="D58" s="10">
        <v>0</v>
      </c>
      <c r="F58" s="10">
        <v>8531408570</v>
      </c>
      <c r="H58" s="10">
        <v>0</v>
      </c>
      <c r="J58" s="10">
        <v>8531408570</v>
      </c>
      <c r="L58" s="11">
        <v>2.62</v>
      </c>
      <c r="N58" s="10">
        <v>0</v>
      </c>
      <c r="P58" s="51">
        <v>11149256921</v>
      </c>
      <c r="Q58" s="51"/>
      <c r="S58" s="10">
        <v>17832419486</v>
      </c>
      <c r="U58" s="10">
        <v>28981676407</v>
      </c>
      <c r="W58" s="11">
        <v>16.22</v>
      </c>
    </row>
    <row r="59" spans="1:23" ht="21.75" customHeight="1" x14ac:dyDescent="0.2">
      <c r="A59" s="50" t="s">
        <v>22</v>
      </c>
      <c r="B59" s="50"/>
      <c r="D59" s="10">
        <v>0</v>
      </c>
      <c r="F59" s="10">
        <v>14832694096</v>
      </c>
      <c r="H59" s="10">
        <v>0</v>
      </c>
      <c r="J59" s="10">
        <v>14832694096</v>
      </c>
      <c r="L59" s="11">
        <v>4.5599999999999996</v>
      </c>
      <c r="N59" s="10">
        <v>1426470114</v>
      </c>
      <c r="P59" s="51">
        <v>8814914079</v>
      </c>
      <c r="Q59" s="51"/>
      <c r="S59" s="10">
        <v>-1067930886</v>
      </c>
      <c r="U59" s="10">
        <v>9173453307</v>
      </c>
      <c r="W59" s="11">
        <v>5.13</v>
      </c>
    </row>
    <row r="60" spans="1:23" ht="21.75" customHeight="1" x14ac:dyDescent="0.2">
      <c r="A60" s="50" t="s">
        <v>181</v>
      </c>
      <c r="B60" s="50"/>
      <c r="D60" s="10">
        <v>0</v>
      </c>
      <c r="F60" s="10">
        <v>0</v>
      </c>
      <c r="H60" s="10">
        <v>0</v>
      </c>
      <c r="J60" s="10">
        <v>0</v>
      </c>
      <c r="L60" s="11">
        <v>0</v>
      </c>
      <c r="N60" s="10">
        <v>0</v>
      </c>
      <c r="P60" s="51">
        <v>0</v>
      </c>
      <c r="Q60" s="51"/>
      <c r="S60" s="10">
        <v>227491845</v>
      </c>
      <c r="U60" s="10">
        <v>227491845</v>
      </c>
      <c r="W60" s="11">
        <v>0.13</v>
      </c>
    </row>
    <row r="61" spans="1:23" ht="21.75" customHeight="1" x14ac:dyDescent="0.2">
      <c r="A61" s="50" t="s">
        <v>182</v>
      </c>
      <c r="B61" s="50"/>
      <c r="D61" s="10">
        <v>0</v>
      </c>
      <c r="F61" s="10">
        <v>0</v>
      </c>
      <c r="H61" s="10">
        <v>0</v>
      </c>
      <c r="J61" s="10">
        <v>0</v>
      </c>
      <c r="L61" s="11">
        <v>0</v>
      </c>
      <c r="N61" s="10">
        <v>0</v>
      </c>
      <c r="P61" s="51">
        <v>0</v>
      </c>
      <c r="Q61" s="51"/>
      <c r="S61" s="10">
        <v>-482383764</v>
      </c>
      <c r="U61" s="10">
        <v>-482383764</v>
      </c>
      <c r="W61" s="11">
        <v>-0.27</v>
      </c>
    </row>
    <row r="62" spans="1:23" ht="21.75" customHeight="1" x14ac:dyDescent="0.2">
      <c r="A62" s="50" t="s">
        <v>183</v>
      </c>
      <c r="B62" s="50"/>
      <c r="D62" s="10">
        <v>0</v>
      </c>
      <c r="F62" s="10">
        <v>0</v>
      </c>
      <c r="H62" s="10">
        <v>0</v>
      </c>
      <c r="J62" s="10">
        <v>0</v>
      </c>
      <c r="L62" s="11">
        <v>0</v>
      </c>
      <c r="N62" s="10">
        <v>19967500000</v>
      </c>
      <c r="P62" s="51">
        <v>0</v>
      </c>
      <c r="Q62" s="51"/>
      <c r="S62" s="10">
        <v>-59209350794</v>
      </c>
      <c r="U62" s="10">
        <v>-39241850794</v>
      </c>
      <c r="W62" s="11">
        <v>-21.96</v>
      </c>
    </row>
    <row r="63" spans="1:23" ht="21.75" customHeight="1" x14ac:dyDescent="0.2">
      <c r="A63" s="50" t="s">
        <v>71</v>
      </c>
      <c r="B63" s="50"/>
      <c r="D63" s="10">
        <v>0</v>
      </c>
      <c r="F63" s="10">
        <v>2365839000</v>
      </c>
      <c r="H63" s="10">
        <v>0</v>
      </c>
      <c r="J63" s="10">
        <v>2365839000</v>
      </c>
      <c r="L63" s="11">
        <v>0.73</v>
      </c>
      <c r="N63" s="10">
        <v>11827093261</v>
      </c>
      <c r="P63" s="51">
        <v>-34001052051</v>
      </c>
      <c r="Q63" s="51"/>
      <c r="S63" s="10">
        <v>0</v>
      </c>
      <c r="U63" s="10">
        <v>-22173958790</v>
      </c>
      <c r="W63" s="11">
        <v>-12.41</v>
      </c>
    </row>
    <row r="64" spans="1:23" ht="21.75" customHeight="1" x14ac:dyDescent="0.2">
      <c r="A64" s="50" t="s">
        <v>49</v>
      </c>
      <c r="B64" s="50"/>
      <c r="D64" s="10">
        <v>0</v>
      </c>
      <c r="F64" s="10">
        <v>1860861600</v>
      </c>
      <c r="H64" s="10">
        <v>0</v>
      </c>
      <c r="J64" s="10">
        <v>1860861600</v>
      </c>
      <c r="L64" s="11">
        <v>0.56999999999999995</v>
      </c>
      <c r="N64" s="10">
        <v>11305000000</v>
      </c>
      <c r="P64" s="51">
        <v>-7472095562</v>
      </c>
      <c r="Q64" s="51"/>
      <c r="S64" s="10">
        <v>0</v>
      </c>
      <c r="U64" s="10">
        <v>3832904438</v>
      </c>
      <c r="W64" s="11">
        <v>2.15</v>
      </c>
    </row>
    <row r="65" spans="1:23" ht="21.75" customHeight="1" x14ac:dyDescent="0.2">
      <c r="A65" s="50" t="s">
        <v>51</v>
      </c>
      <c r="B65" s="50"/>
      <c r="D65" s="10">
        <v>0</v>
      </c>
      <c r="F65" s="10">
        <v>2149136100</v>
      </c>
      <c r="H65" s="10">
        <v>0</v>
      </c>
      <c r="J65" s="10">
        <v>2149136100</v>
      </c>
      <c r="L65" s="11">
        <v>0.66</v>
      </c>
      <c r="N65" s="10">
        <v>27448000000</v>
      </c>
      <c r="P65" s="51">
        <v>-6934747504</v>
      </c>
      <c r="Q65" s="51"/>
      <c r="S65" s="10">
        <v>0</v>
      </c>
      <c r="U65" s="10">
        <v>20513252496</v>
      </c>
      <c r="W65" s="11">
        <v>11.48</v>
      </c>
    </row>
    <row r="66" spans="1:23" ht="21.75" customHeight="1" x14ac:dyDescent="0.2">
      <c r="A66" s="50" t="s">
        <v>40</v>
      </c>
      <c r="B66" s="50"/>
      <c r="D66" s="10">
        <v>0</v>
      </c>
      <c r="F66" s="10">
        <v>13274842392</v>
      </c>
      <c r="H66" s="10">
        <v>0</v>
      </c>
      <c r="J66" s="10">
        <v>13274842392</v>
      </c>
      <c r="L66" s="11">
        <v>4.08</v>
      </c>
      <c r="N66" s="10">
        <v>3670753137</v>
      </c>
      <c r="P66" s="51">
        <v>5918216576</v>
      </c>
      <c r="Q66" s="51"/>
      <c r="S66" s="10">
        <v>0</v>
      </c>
      <c r="U66" s="10">
        <v>9588969713</v>
      </c>
      <c r="W66" s="11">
        <v>5.37</v>
      </c>
    </row>
    <row r="67" spans="1:23" ht="21.75" customHeight="1" x14ac:dyDescent="0.2">
      <c r="A67" s="50" t="s">
        <v>52</v>
      </c>
      <c r="B67" s="50"/>
      <c r="D67" s="10">
        <v>0</v>
      </c>
      <c r="F67" s="10">
        <v>6902683200</v>
      </c>
      <c r="H67" s="10">
        <v>0</v>
      </c>
      <c r="J67" s="10">
        <v>6902683200</v>
      </c>
      <c r="L67" s="11">
        <v>2.12</v>
      </c>
      <c r="N67" s="10">
        <v>2688000000</v>
      </c>
      <c r="P67" s="51">
        <v>-70474168800</v>
      </c>
      <c r="Q67" s="51"/>
      <c r="S67" s="10">
        <v>0</v>
      </c>
      <c r="U67" s="10">
        <v>-67786168800</v>
      </c>
      <c r="W67" s="11">
        <v>-37.94</v>
      </c>
    </row>
    <row r="68" spans="1:23" ht="21.75" customHeight="1" x14ac:dyDescent="0.2">
      <c r="A68" s="50" t="s">
        <v>72</v>
      </c>
      <c r="B68" s="50"/>
      <c r="D68" s="10">
        <v>0</v>
      </c>
      <c r="F68" s="10">
        <v>3198312972</v>
      </c>
      <c r="H68" s="10">
        <v>0</v>
      </c>
      <c r="J68" s="10">
        <v>3198312972</v>
      </c>
      <c r="L68" s="11">
        <v>0.98</v>
      </c>
      <c r="N68" s="10">
        <v>903362882</v>
      </c>
      <c r="P68" s="51">
        <v>123012037</v>
      </c>
      <c r="Q68" s="51"/>
      <c r="S68" s="10">
        <v>0</v>
      </c>
      <c r="U68" s="10">
        <v>1026374919</v>
      </c>
      <c r="W68" s="11">
        <v>0.56999999999999995</v>
      </c>
    </row>
    <row r="69" spans="1:23" ht="21.75" customHeight="1" x14ac:dyDescent="0.2">
      <c r="A69" s="50" t="s">
        <v>54</v>
      </c>
      <c r="B69" s="50"/>
      <c r="D69" s="10">
        <v>0</v>
      </c>
      <c r="F69" s="10">
        <v>3228421772</v>
      </c>
      <c r="H69" s="10">
        <v>0</v>
      </c>
      <c r="J69" s="10">
        <v>3228421772</v>
      </c>
      <c r="L69" s="11">
        <v>0.99</v>
      </c>
      <c r="N69" s="10">
        <v>2520000000</v>
      </c>
      <c r="P69" s="51">
        <v>22484334132</v>
      </c>
      <c r="Q69" s="51"/>
      <c r="S69" s="10">
        <v>0</v>
      </c>
      <c r="U69" s="10">
        <v>25004334132</v>
      </c>
      <c r="W69" s="11">
        <v>13.99</v>
      </c>
    </row>
    <row r="70" spans="1:23" ht="21.75" customHeight="1" x14ac:dyDescent="0.2">
      <c r="A70" s="50" t="s">
        <v>73</v>
      </c>
      <c r="B70" s="50"/>
      <c r="D70" s="10">
        <v>0</v>
      </c>
      <c r="F70" s="10">
        <v>4851361620</v>
      </c>
      <c r="H70" s="10">
        <v>0</v>
      </c>
      <c r="J70" s="10">
        <v>4851361620</v>
      </c>
      <c r="L70" s="11">
        <v>1.49</v>
      </c>
      <c r="N70" s="10">
        <v>9883243754</v>
      </c>
      <c r="P70" s="51">
        <v>-1710212319</v>
      </c>
      <c r="Q70" s="51"/>
      <c r="S70" s="10">
        <v>0</v>
      </c>
      <c r="U70" s="10">
        <v>8173031435</v>
      </c>
      <c r="W70" s="11">
        <v>4.57</v>
      </c>
    </row>
    <row r="71" spans="1:23" ht="21.75" customHeight="1" x14ac:dyDescent="0.2">
      <c r="A71" s="50" t="s">
        <v>43</v>
      </c>
      <c r="B71" s="50"/>
      <c r="D71" s="10">
        <v>0</v>
      </c>
      <c r="F71" s="10">
        <v>32718956940</v>
      </c>
      <c r="H71" s="10">
        <v>0</v>
      </c>
      <c r="J71" s="10">
        <v>32718956940</v>
      </c>
      <c r="L71" s="11">
        <v>10.07</v>
      </c>
      <c r="N71" s="10">
        <v>3330000000</v>
      </c>
      <c r="P71" s="51">
        <v>28387621858</v>
      </c>
      <c r="Q71" s="51"/>
      <c r="S71" s="10">
        <v>0</v>
      </c>
      <c r="U71" s="10">
        <v>31717621858</v>
      </c>
      <c r="W71" s="11">
        <v>17.75</v>
      </c>
    </row>
    <row r="72" spans="1:23" ht="21.75" customHeight="1" x14ac:dyDescent="0.2">
      <c r="A72" s="50" t="s">
        <v>61</v>
      </c>
      <c r="B72" s="50"/>
      <c r="D72" s="10">
        <v>0</v>
      </c>
      <c r="F72" s="10">
        <v>2167526025</v>
      </c>
      <c r="H72" s="10">
        <v>0</v>
      </c>
      <c r="J72" s="10">
        <v>2167526025</v>
      </c>
      <c r="L72" s="11">
        <v>0.67</v>
      </c>
      <c r="N72" s="10">
        <v>324753947</v>
      </c>
      <c r="P72" s="51">
        <v>-14003679375</v>
      </c>
      <c r="Q72" s="51"/>
      <c r="S72" s="10">
        <v>0</v>
      </c>
      <c r="U72" s="10">
        <v>-13678925428</v>
      </c>
      <c r="W72" s="11">
        <v>-7.66</v>
      </c>
    </row>
    <row r="73" spans="1:23" ht="21.75" customHeight="1" x14ac:dyDescent="0.2">
      <c r="A73" s="50" t="s">
        <v>27</v>
      </c>
      <c r="B73" s="50"/>
      <c r="D73" s="10">
        <v>0</v>
      </c>
      <c r="F73" s="10">
        <v>14524563796</v>
      </c>
      <c r="H73" s="10">
        <v>0</v>
      </c>
      <c r="J73" s="10">
        <v>14524563796</v>
      </c>
      <c r="L73" s="11">
        <v>4.47</v>
      </c>
      <c r="N73" s="10">
        <v>2127888675</v>
      </c>
      <c r="P73" s="51">
        <v>69438438220</v>
      </c>
      <c r="Q73" s="51"/>
      <c r="S73" s="10">
        <v>0</v>
      </c>
      <c r="U73" s="10">
        <v>71566326895</v>
      </c>
      <c r="W73" s="11">
        <v>40.049999999999997</v>
      </c>
    </row>
    <row r="74" spans="1:23" ht="21.75" customHeight="1" x14ac:dyDescent="0.2">
      <c r="A74" s="50" t="s">
        <v>46</v>
      </c>
      <c r="B74" s="50"/>
      <c r="D74" s="10">
        <v>3754692114</v>
      </c>
      <c r="F74" s="10">
        <v>-4864685846</v>
      </c>
      <c r="H74" s="10">
        <v>0</v>
      </c>
      <c r="J74" s="10">
        <v>-1109993732</v>
      </c>
      <c r="L74" s="11">
        <v>-0.34</v>
      </c>
      <c r="N74" s="10">
        <v>3754692114</v>
      </c>
      <c r="P74" s="51">
        <v>-15184152567</v>
      </c>
      <c r="Q74" s="51"/>
      <c r="S74" s="10">
        <v>0</v>
      </c>
      <c r="U74" s="10">
        <v>-11429460453</v>
      </c>
      <c r="W74" s="11">
        <v>-6.4</v>
      </c>
    </row>
    <row r="75" spans="1:23" ht="21.75" customHeight="1" x14ac:dyDescent="0.2">
      <c r="A75" s="50" t="s">
        <v>42</v>
      </c>
      <c r="B75" s="50"/>
      <c r="D75" s="10">
        <v>0</v>
      </c>
      <c r="F75" s="10">
        <v>7206862500</v>
      </c>
      <c r="H75" s="10">
        <v>0</v>
      </c>
      <c r="J75" s="10">
        <v>7206862500</v>
      </c>
      <c r="L75" s="11">
        <v>2.2200000000000002</v>
      </c>
      <c r="N75" s="10">
        <v>2497368421</v>
      </c>
      <c r="P75" s="51">
        <v>-20030107500</v>
      </c>
      <c r="Q75" s="51"/>
      <c r="S75" s="10">
        <v>0</v>
      </c>
      <c r="U75" s="10">
        <v>-17532739079</v>
      </c>
      <c r="W75" s="11">
        <v>-9.81</v>
      </c>
    </row>
    <row r="76" spans="1:23" ht="21.75" customHeight="1" x14ac:dyDescent="0.2">
      <c r="A76" s="50" t="s">
        <v>20</v>
      </c>
      <c r="B76" s="50"/>
      <c r="D76" s="10">
        <v>0</v>
      </c>
      <c r="F76" s="10">
        <v>5944372582</v>
      </c>
      <c r="H76" s="10">
        <v>0</v>
      </c>
      <c r="J76" s="10">
        <v>5944372582</v>
      </c>
      <c r="L76" s="11">
        <v>1.83</v>
      </c>
      <c r="N76" s="10">
        <v>5100000000</v>
      </c>
      <c r="P76" s="51">
        <v>10042035865</v>
      </c>
      <c r="Q76" s="51"/>
      <c r="S76" s="10">
        <v>0</v>
      </c>
      <c r="U76" s="10">
        <v>15142035865</v>
      </c>
      <c r="W76" s="11">
        <v>8.4700000000000006</v>
      </c>
    </row>
    <row r="77" spans="1:23" ht="21.75" customHeight="1" x14ac:dyDescent="0.2">
      <c r="A77" s="50" t="s">
        <v>24</v>
      </c>
      <c r="B77" s="50"/>
      <c r="D77" s="10">
        <v>0</v>
      </c>
      <c r="F77" s="10">
        <v>5004344327</v>
      </c>
      <c r="H77" s="10">
        <v>0</v>
      </c>
      <c r="J77" s="10">
        <v>5004344327</v>
      </c>
      <c r="L77" s="11">
        <v>1.54</v>
      </c>
      <c r="N77" s="10">
        <v>3654877060</v>
      </c>
      <c r="P77" s="51">
        <v>-14754786818</v>
      </c>
      <c r="Q77" s="51"/>
      <c r="S77" s="10">
        <v>0</v>
      </c>
      <c r="U77" s="10">
        <v>-11099909758</v>
      </c>
      <c r="W77" s="11">
        <v>-6.21</v>
      </c>
    </row>
    <row r="78" spans="1:23" ht="21.75" customHeight="1" x14ac:dyDescent="0.2">
      <c r="A78" s="50" t="s">
        <v>34</v>
      </c>
      <c r="B78" s="50"/>
      <c r="D78" s="10">
        <v>0</v>
      </c>
      <c r="F78" s="10">
        <v>7213820850</v>
      </c>
      <c r="H78" s="10">
        <v>0</v>
      </c>
      <c r="J78" s="10">
        <v>7213820850</v>
      </c>
      <c r="L78" s="11">
        <v>2.2200000000000002</v>
      </c>
      <c r="N78" s="10">
        <v>7800796759</v>
      </c>
      <c r="P78" s="51">
        <v>9164536369</v>
      </c>
      <c r="Q78" s="51"/>
      <c r="S78" s="10">
        <v>0</v>
      </c>
      <c r="U78" s="10">
        <v>16965333128</v>
      </c>
      <c r="W78" s="11">
        <v>9.49</v>
      </c>
    </row>
    <row r="79" spans="1:23" ht="21.75" customHeight="1" x14ac:dyDescent="0.2">
      <c r="A79" s="50" t="s">
        <v>59</v>
      </c>
      <c r="B79" s="50"/>
      <c r="D79" s="10">
        <v>0</v>
      </c>
      <c r="F79" s="10">
        <v>5683915301</v>
      </c>
      <c r="H79" s="10">
        <v>0</v>
      </c>
      <c r="J79" s="10">
        <v>5683915301</v>
      </c>
      <c r="L79" s="11">
        <v>1.75</v>
      </c>
      <c r="N79" s="10">
        <v>1205487000</v>
      </c>
      <c r="P79" s="51">
        <v>2013450831</v>
      </c>
      <c r="Q79" s="51"/>
      <c r="S79" s="10">
        <v>0</v>
      </c>
      <c r="U79" s="10">
        <v>3218937831</v>
      </c>
      <c r="W79" s="11">
        <v>1.8</v>
      </c>
    </row>
    <row r="80" spans="1:23" ht="21.75" customHeight="1" x14ac:dyDescent="0.2">
      <c r="A80" s="50" t="s">
        <v>66</v>
      </c>
      <c r="B80" s="50"/>
      <c r="D80" s="10">
        <v>0</v>
      </c>
      <c r="F80" s="10">
        <v>3421433659</v>
      </c>
      <c r="H80" s="10">
        <v>0</v>
      </c>
      <c r="J80" s="10">
        <v>3421433659</v>
      </c>
      <c r="L80" s="11">
        <v>1.05</v>
      </c>
      <c r="N80" s="10">
        <v>3500</v>
      </c>
      <c r="P80" s="51">
        <v>-1338741061</v>
      </c>
      <c r="Q80" s="51"/>
      <c r="S80" s="10">
        <v>0</v>
      </c>
      <c r="U80" s="10">
        <v>-1338737561</v>
      </c>
      <c r="W80" s="11">
        <v>-0.75</v>
      </c>
    </row>
    <row r="81" spans="1:23" ht="21.75" customHeight="1" x14ac:dyDescent="0.2">
      <c r="A81" s="50" t="s">
        <v>58</v>
      </c>
      <c r="B81" s="50"/>
      <c r="D81" s="10">
        <v>0</v>
      </c>
      <c r="F81" s="10">
        <v>26267046963</v>
      </c>
      <c r="H81" s="10">
        <v>0</v>
      </c>
      <c r="J81" s="10">
        <v>26267046963</v>
      </c>
      <c r="L81" s="11">
        <v>8.08</v>
      </c>
      <c r="N81" s="10">
        <v>2665328960</v>
      </c>
      <c r="P81" s="51">
        <v>-10728989025</v>
      </c>
      <c r="Q81" s="51"/>
      <c r="S81" s="10">
        <v>0</v>
      </c>
      <c r="U81" s="10">
        <v>-8063660065</v>
      </c>
      <c r="W81" s="11">
        <v>-4.51</v>
      </c>
    </row>
    <row r="82" spans="1:23" ht="21.75" customHeight="1" x14ac:dyDescent="0.2">
      <c r="A82" s="50" t="s">
        <v>38</v>
      </c>
      <c r="B82" s="50"/>
      <c r="D82" s="10">
        <v>0</v>
      </c>
      <c r="F82" s="10">
        <v>-469788030</v>
      </c>
      <c r="H82" s="10">
        <v>0</v>
      </c>
      <c r="J82" s="10">
        <v>-469788030</v>
      </c>
      <c r="L82" s="11">
        <v>-0.14000000000000001</v>
      </c>
      <c r="N82" s="10">
        <v>6950000000</v>
      </c>
      <c r="P82" s="51">
        <v>-6908647500</v>
      </c>
      <c r="Q82" s="51"/>
      <c r="S82" s="10">
        <v>0</v>
      </c>
      <c r="U82" s="10">
        <v>41352500</v>
      </c>
      <c r="W82" s="11">
        <v>0.02</v>
      </c>
    </row>
    <row r="83" spans="1:23" ht="21.75" customHeight="1" x14ac:dyDescent="0.2">
      <c r="A83" s="50" t="s">
        <v>63</v>
      </c>
      <c r="B83" s="50"/>
      <c r="D83" s="10">
        <v>0</v>
      </c>
      <c r="F83" s="10">
        <v>925568244</v>
      </c>
      <c r="H83" s="10">
        <v>0</v>
      </c>
      <c r="J83" s="10">
        <v>925568244</v>
      </c>
      <c r="L83" s="11">
        <v>0.28000000000000003</v>
      </c>
      <c r="N83" s="10">
        <v>0</v>
      </c>
      <c r="P83" s="51">
        <v>-4209900809</v>
      </c>
      <c r="Q83" s="51"/>
      <c r="S83" s="10">
        <v>0</v>
      </c>
      <c r="U83" s="10">
        <v>-4209900809</v>
      </c>
      <c r="W83" s="11">
        <v>-2.36</v>
      </c>
    </row>
    <row r="84" spans="1:23" ht="21.75" customHeight="1" x14ac:dyDescent="0.2">
      <c r="A84" s="50" t="s">
        <v>50</v>
      </c>
      <c r="B84" s="50"/>
      <c r="D84" s="10">
        <v>0</v>
      </c>
      <c r="F84" s="10">
        <v>7031605182</v>
      </c>
      <c r="H84" s="10">
        <v>0</v>
      </c>
      <c r="J84" s="10">
        <v>7031605182</v>
      </c>
      <c r="L84" s="11">
        <v>2.16</v>
      </c>
      <c r="N84" s="10">
        <v>0</v>
      </c>
      <c r="P84" s="51">
        <v>-1765074187</v>
      </c>
      <c r="Q84" s="51"/>
      <c r="S84" s="10">
        <v>0</v>
      </c>
      <c r="U84" s="10">
        <v>-1765074187</v>
      </c>
      <c r="W84" s="11">
        <v>-0.99</v>
      </c>
    </row>
    <row r="85" spans="1:23" ht="21.75" customHeight="1" x14ac:dyDescent="0.2">
      <c r="A85" s="50" t="s">
        <v>44</v>
      </c>
      <c r="B85" s="50"/>
      <c r="D85" s="10">
        <v>0</v>
      </c>
      <c r="F85" s="10">
        <v>7003579275</v>
      </c>
      <c r="H85" s="10">
        <v>0</v>
      </c>
      <c r="J85" s="10">
        <v>7003579275</v>
      </c>
      <c r="L85" s="11">
        <v>2.15</v>
      </c>
      <c r="N85" s="10">
        <v>0</v>
      </c>
      <c r="P85" s="51">
        <v>7059430851</v>
      </c>
      <c r="Q85" s="51"/>
      <c r="S85" s="10">
        <v>0</v>
      </c>
      <c r="U85" s="10">
        <v>7059430851</v>
      </c>
      <c r="W85" s="11">
        <v>3.95</v>
      </c>
    </row>
    <row r="86" spans="1:23" ht="21.75" customHeight="1" x14ac:dyDescent="0.2">
      <c r="A86" s="50" t="s">
        <v>30</v>
      </c>
      <c r="B86" s="50"/>
      <c r="D86" s="10">
        <v>0</v>
      </c>
      <c r="F86" s="10">
        <v>6542819789</v>
      </c>
      <c r="H86" s="10">
        <v>0</v>
      </c>
      <c r="J86" s="10">
        <v>6542819789</v>
      </c>
      <c r="L86" s="11">
        <v>2.0099999999999998</v>
      </c>
      <c r="N86" s="10">
        <v>0</v>
      </c>
      <c r="P86" s="51">
        <v>-6715757757</v>
      </c>
      <c r="Q86" s="51"/>
      <c r="S86" s="10">
        <v>0</v>
      </c>
      <c r="U86" s="10">
        <v>-6715757757</v>
      </c>
      <c r="W86" s="11">
        <v>-3.76</v>
      </c>
    </row>
    <row r="87" spans="1:23" ht="21.75" customHeight="1" x14ac:dyDescent="0.2">
      <c r="A87" s="50" t="s">
        <v>36</v>
      </c>
      <c r="B87" s="50"/>
      <c r="D87" s="10">
        <v>0</v>
      </c>
      <c r="F87" s="10">
        <v>103381200</v>
      </c>
      <c r="H87" s="10">
        <v>0</v>
      </c>
      <c r="J87" s="10">
        <v>103381200</v>
      </c>
      <c r="L87" s="11">
        <v>0.03</v>
      </c>
      <c r="N87" s="10">
        <v>0</v>
      </c>
      <c r="P87" s="51">
        <v>-183816581</v>
      </c>
      <c r="Q87" s="51"/>
      <c r="S87" s="10">
        <v>0</v>
      </c>
      <c r="U87" s="10">
        <v>-183816581</v>
      </c>
      <c r="W87" s="11">
        <v>-0.1</v>
      </c>
    </row>
    <row r="88" spans="1:23" ht="21.75" customHeight="1" x14ac:dyDescent="0.2">
      <c r="A88" s="50" t="s">
        <v>184</v>
      </c>
      <c r="B88" s="50"/>
      <c r="D88" s="10">
        <v>0</v>
      </c>
      <c r="F88" s="10">
        <v>4974878378</v>
      </c>
      <c r="H88" s="10">
        <v>0</v>
      </c>
      <c r="J88" s="10">
        <v>4974878378</v>
      </c>
      <c r="L88" s="11">
        <v>1.53</v>
      </c>
      <c r="N88" s="10">
        <v>0</v>
      </c>
      <c r="P88" s="51">
        <v>7505279392</v>
      </c>
      <c r="Q88" s="51"/>
      <c r="S88" s="10">
        <v>0</v>
      </c>
      <c r="U88" s="10">
        <v>7505279392</v>
      </c>
      <c r="W88" s="11">
        <v>4.2</v>
      </c>
    </row>
    <row r="89" spans="1:23" ht="21.75" customHeight="1" x14ac:dyDescent="0.2">
      <c r="A89" s="50" t="s">
        <v>57</v>
      </c>
      <c r="B89" s="50"/>
      <c r="D89" s="10">
        <v>0</v>
      </c>
      <c r="F89" s="10">
        <v>4018447125</v>
      </c>
      <c r="H89" s="10">
        <v>0</v>
      </c>
      <c r="J89" s="10">
        <v>4018447125</v>
      </c>
      <c r="L89" s="11">
        <v>1.24</v>
      </c>
      <c r="N89" s="10">
        <v>0</v>
      </c>
      <c r="P89" s="51">
        <v>-12298510845</v>
      </c>
      <c r="Q89" s="51"/>
      <c r="S89" s="10">
        <v>0</v>
      </c>
      <c r="U89" s="10">
        <v>-12298510845</v>
      </c>
      <c r="W89" s="11">
        <v>-6.88</v>
      </c>
    </row>
    <row r="90" spans="1:23" ht="21.75" customHeight="1" x14ac:dyDescent="0.2">
      <c r="A90" s="50" t="s">
        <v>37</v>
      </c>
      <c r="B90" s="50"/>
      <c r="D90" s="10">
        <v>0</v>
      </c>
      <c r="F90" s="10">
        <v>11540796776</v>
      </c>
      <c r="H90" s="10">
        <v>0</v>
      </c>
      <c r="J90" s="10">
        <v>11540796776</v>
      </c>
      <c r="L90" s="11">
        <v>3.55</v>
      </c>
      <c r="N90" s="10">
        <v>0</v>
      </c>
      <c r="P90" s="51">
        <v>-1675809546</v>
      </c>
      <c r="Q90" s="51"/>
      <c r="S90" s="10">
        <v>0</v>
      </c>
      <c r="U90" s="10">
        <v>-1675809546</v>
      </c>
      <c r="W90" s="11">
        <v>-0.94</v>
      </c>
    </row>
    <row r="91" spans="1:23" ht="21.75" customHeight="1" x14ac:dyDescent="0.2">
      <c r="A91" s="52" t="s">
        <v>79</v>
      </c>
      <c r="B91" s="52"/>
      <c r="D91" s="14">
        <v>0</v>
      </c>
      <c r="F91" s="14">
        <v>3875668344</v>
      </c>
      <c r="H91" s="14">
        <v>0</v>
      </c>
      <c r="J91" s="14">
        <v>3875668344</v>
      </c>
      <c r="L91" s="15">
        <v>1.19</v>
      </c>
      <c r="N91" s="14">
        <v>0</v>
      </c>
      <c r="P91" s="51">
        <v>3875668344</v>
      </c>
      <c r="Q91" s="53"/>
      <c r="S91" s="14">
        <v>0</v>
      </c>
      <c r="U91" s="14">
        <v>3875668344</v>
      </c>
      <c r="W91" s="15">
        <v>2.17</v>
      </c>
    </row>
    <row r="92" spans="1:23" ht="21.75" customHeight="1" x14ac:dyDescent="0.2">
      <c r="A92" s="54" t="s">
        <v>80</v>
      </c>
      <c r="B92" s="54"/>
      <c r="D92" s="17">
        <v>3754692114</v>
      </c>
      <c r="F92" s="17">
        <v>318793884142</v>
      </c>
      <c r="H92" s="17">
        <v>-17139647528</v>
      </c>
      <c r="J92" s="17">
        <v>305408928728</v>
      </c>
      <c r="L92" s="18">
        <v>93.96</v>
      </c>
      <c r="N92" s="17">
        <v>348709746498</v>
      </c>
      <c r="Q92" s="17">
        <v>-190038650246</v>
      </c>
      <c r="S92" s="17">
        <v>-83868813514</v>
      </c>
      <c r="U92" s="17">
        <v>74802282738</v>
      </c>
      <c r="W92" s="18">
        <v>41.85</v>
      </c>
    </row>
    <row r="94" spans="1:23" x14ac:dyDescent="0.2">
      <c r="F94" s="31"/>
    </row>
    <row r="95" spans="1:23" x14ac:dyDescent="0.2">
      <c r="F95" s="31"/>
    </row>
  </sheetData>
  <mergeCells count="17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9:B89"/>
    <mergeCell ref="P89:Q89"/>
    <mergeCell ref="A90:B90"/>
    <mergeCell ref="P90:Q90"/>
    <mergeCell ref="A91:B91"/>
    <mergeCell ref="P91:Q91"/>
    <mergeCell ref="A92:B92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2024-09-22T06:16:43Z</dcterms:created>
  <dcterms:modified xsi:type="dcterms:W3CDTF">2024-09-25T05:25:52Z</dcterms:modified>
</cp:coreProperties>
</file>