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76\norouzi\صورت وضعیت پرتفوی\مدیریت ثروت\"/>
    </mc:Choice>
  </mc:AlternateContent>
  <xr:revisionPtr revIDLastSave="0" documentId="8_{25A10465-3587-4F71-9866-CBD114DD6FDF}" xr6:coauthVersionLast="47" xr6:coauthVersionMax="47" xr10:uidLastSave="{00000000-0000-0000-0000-000000000000}"/>
  <bookViews>
    <workbookView xWindow="-120" yWindow="-120" windowWidth="29040" windowHeight="15720" firstSheet="14" activeTab="2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اوراق!$A$1:$AM$10</definedName>
    <definedName name="_xlnm.Print_Area" localSheetId="2">'اوراق مشتقه'!$A$1:$AX$89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بانکی'!$A$1:$K$17</definedName>
    <definedName name="_xlnm.Print_Area" localSheetId="10">'درآمد سرمایه گذاری در اوراق به'!$A$1:$S$10</definedName>
    <definedName name="_xlnm.Print_Area" localSheetId="8">'درآمد سرمایه گذاری در سهام'!$A$1:$X$86</definedName>
    <definedName name="_xlnm.Print_Area" localSheetId="9">'درآمد سرمایه گذاری در صندوق'!$A$1:$W$8</definedName>
    <definedName name="_xlnm.Print_Area" localSheetId="14">'درآمد سود سهام'!$A$1:$T$13</definedName>
    <definedName name="_xlnm.Print_Area" localSheetId="15">'درآمد سود صندوق'!$A$1:$L$7</definedName>
    <definedName name="_xlnm.Print_Area" localSheetId="20">'درآمد ناشی از تغییر قیمت اوراق'!$A$1:$S$76</definedName>
    <definedName name="_xlnm.Print_Area" localSheetId="18">'درآمد ناشی از فروش'!$A$1:$S$38</definedName>
    <definedName name="_xlnm.Print_Area" localSheetId="13">'سایر درآمدها'!$A$1:$G$11</definedName>
    <definedName name="_xlnm.Print_Area" localSheetId="6">سپرده!$A$1:$M$18</definedName>
    <definedName name="_xlnm.Print_Area" localSheetId="1">سهام!$A$1:$AC$84</definedName>
    <definedName name="_xlnm.Print_Area" localSheetId="16">'سود اوراق بهادار'!$A$1:$T$7</definedName>
    <definedName name="_xlnm.Print_Area" localSheetId="17">'سود سپرده بانکی'!$A$1:$N$17</definedName>
    <definedName name="_xlnm.Print_Area" localSheetId="0">'صورت وضعیت'!$A$1:$C$6</definedName>
    <definedName name="_xlnm.Print_Area" localSheetId="11">'مبالغ تخصیصی اوراق'!$A$1:$R$93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7" l="1"/>
  <c r="J17" i="13"/>
  <c r="J9" i="13"/>
  <c r="J10" i="13"/>
  <c r="J11" i="13"/>
  <c r="J12" i="13"/>
  <c r="J13" i="13"/>
  <c r="J14" i="13"/>
  <c r="J15" i="13"/>
  <c r="J16" i="13"/>
  <c r="J8" i="13"/>
  <c r="F17" i="13"/>
  <c r="F14" i="13"/>
  <c r="F9" i="13"/>
  <c r="F10" i="13"/>
  <c r="F11" i="13"/>
  <c r="F12" i="13"/>
  <c r="F13" i="13"/>
  <c r="F15" i="13"/>
  <c r="F16" i="13"/>
  <c r="F8" i="13"/>
</calcChain>
</file>

<file path=xl/sharedStrings.xml><?xml version="1.0" encoding="utf-8"?>
<sst xmlns="http://schemas.openxmlformats.org/spreadsheetml/2006/main" count="695" uniqueCount="255">
  <si>
    <t>صندوق سرمایه‌گذاری مدیریت ثروت صندوق بازنشستگی کشوری</t>
  </si>
  <si>
    <t>صورت وضعیت پرتفوی</t>
  </si>
  <si>
    <t>برای ماه منتهی به 1403/12/30</t>
  </si>
  <si>
    <t>-1</t>
  </si>
  <si>
    <t>سرمایه گذاری ها</t>
  </si>
  <si>
    <t>-1-1</t>
  </si>
  <si>
    <t>سرمایه گذاری در سهام و حق تقدم سهام</t>
  </si>
  <si>
    <t>1403/11/30</t>
  </si>
  <si>
    <t>تغییرات طی دوره</t>
  </si>
  <si>
    <t>1403/12/30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</si>
  <si>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</si>
  <si>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</si>
  <si>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</si>
  <si>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</si>
  <si>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</si>
  <si>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</si>
  <si>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</si>
  <si>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</si>
  <si>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</si>
  <si>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اخشان خراسان</t>
  </si>
  <si>
    <t>ایمن خودرو شرق</t>
  </si>
  <si>
    <t>بانک تجارت</t>
  </si>
  <si>
    <t>بانک خاورمیانه</t>
  </si>
  <si>
    <t>بانک سامان</t>
  </si>
  <si>
    <t>بانک صادرات ایران</t>
  </si>
  <si>
    <t>بانک ملت</t>
  </si>
  <si>
    <t>بهساز کاشانه تهران</t>
  </si>
  <si>
    <t>بهمن  دیزل</t>
  </si>
  <si>
    <t>بیمه البرز</t>
  </si>
  <si>
    <t>بیمه ملت</t>
  </si>
  <si>
    <t>بیمه کوثر</t>
  </si>
  <si>
    <t>بین المللی توسعه ص. معادن غدیر</t>
  </si>
  <si>
    <t>پارس‌ خزر</t>
  </si>
  <si>
    <t>پالایش نفت اصفهان</t>
  </si>
  <si>
    <t>پالایش نفت بندرعباس</t>
  </si>
  <si>
    <t>پالایش نفت لاوان</t>
  </si>
  <si>
    <t>پاکدیس</t>
  </si>
  <si>
    <t>پتروشیمی پردیس</t>
  </si>
  <si>
    <t>پتروشیمی جم</t>
  </si>
  <si>
    <t>پخش البرز</t>
  </si>
  <si>
    <t>پست بانک ایران</t>
  </si>
  <si>
    <t>پمپ‌ سازی‌ ایران‌</t>
  </si>
  <si>
    <t>تامین سرمایه نوین</t>
  </si>
  <si>
    <t>تامین سرمایه کیمیا</t>
  </si>
  <si>
    <t>تایدواترخاورمیانه</t>
  </si>
  <si>
    <t>تراکتورسازی‌ایران‌</t>
  </si>
  <si>
    <t>توسعه نیشکر و  صنایع جانبی</t>
  </si>
  <si>
    <t>تکادو</t>
  </si>
  <si>
    <t>حفاری شمال</t>
  </si>
  <si>
    <t>سرمایه گذاری تامین اجتماعی</t>
  </si>
  <si>
    <t>سرمایه گذاری خوارزمی</t>
  </si>
  <si>
    <t>سرمایه گذاری مس سرچشمه</t>
  </si>
  <si>
    <t>سرمایه‌گذاری‌ سایپا</t>
  </si>
  <si>
    <t>سرمایه‌گذاری‌ سپه‌</t>
  </si>
  <si>
    <t>سرمایه‌گذاری‌توکافولاد(هلدینگ</t>
  </si>
  <si>
    <t>سرمایه‌گذاری‌صندوق‌بازنشستگی‌</t>
  </si>
  <si>
    <t>سیمان‌ خزر</t>
  </si>
  <si>
    <t>سیمان‌ دورود</t>
  </si>
  <si>
    <t>سیمان‌ شرق‌</t>
  </si>
  <si>
    <t>سیمان‌ صوفیان‌</t>
  </si>
  <si>
    <t>سیمان‌مازندران‌</t>
  </si>
  <si>
    <t>سیمان‌هگمتان‌</t>
  </si>
  <si>
    <t>سیمرغ</t>
  </si>
  <si>
    <t>شیشه‌ همدان‌</t>
  </si>
  <si>
    <t>صبا فولاد خلیج فارس</t>
  </si>
  <si>
    <t>صنایع ارتباطی آوا</t>
  </si>
  <si>
    <t>صنایع گلدیران</t>
  </si>
  <si>
    <t>صنعت غذایی کورش</t>
  </si>
  <si>
    <t>صنعتی مینو</t>
  </si>
  <si>
    <t>عمران و توسعه شاهد</t>
  </si>
  <si>
    <t>فولاد آلیاژی ایران</t>
  </si>
  <si>
    <t>فولاد شاهرود</t>
  </si>
  <si>
    <t>فولاد مبارکه اصفهان</t>
  </si>
  <si>
    <t>فولاد هرمزگان جنوب</t>
  </si>
  <si>
    <t>فولاد کاوه جنوب کیش</t>
  </si>
  <si>
    <t>گ.مدیریت ارزش سرمایه ص ب کشوری</t>
  </si>
  <si>
    <t>گروه انتخاب الکترونیک آرمان</t>
  </si>
  <si>
    <t>گروه توسعه مالی مهرآیندگان</t>
  </si>
  <si>
    <t>گروه سرمایه گذاری سپهر صادرات</t>
  </si>
  <si>
    <t>گروه‌بهمن‌</t>
  </si>
  <si>
    <t>گواهي سپرده کالايي شمش طلا</t>
  </si>
  <si>
    <t>مبین انرژی خلیج فارس</t>
  </si>
  <si>
    <t>مس‌ شهیدباهنر</t>
  </si>
  <si>
    <t>معدنی و صنعتی گل گهر</t>
  </si>
  <si>
    <t>معدنی‌ املاح‌  ایران‌</t>
  </si>
  <si>
    <t>ملی‌ صنایع‌ مس‌ ایران‌</t>
  </si>
  <si>
    <t>نفت‌ بهران‌</t>
  </si>
  <si>
    <t>نوردوقطعات‌ فولادی‌</t>
  </si>
  <si>
    <t>کارخانجات‌ قند قزوین‌</t>
  </si>
  <si>
    <t>کاشی‌ الوند</t>
  </si>
  <si>
    <t>کاشی‌ پارس‌</t>
  </si>
  <si>
    <t>کربن‌ ایران‌</t>
  </si>
  <si>
    <t>کشتیرانی جمهوری اسلامی ایران</t>
  </si>
  <si>
    <t>ح . معدنی و صنعتی گل گهر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</si>
  <si>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</si>
  <si>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</si>
  <si>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</si>
  <si>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</si>
  <si>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</si>
  <si>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</si>
  <si>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</si>
  <si>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</si>
  <si>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</si>
  <si>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</si>
  <si>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</si>
  <si>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</si>
  <si>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</si>
  <si>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</si>
  <si>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</si>
  <si>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</si>
  <si>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</si>
  <si>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</si>
  <si>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</si>
  <si>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</si>
  <si>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</si>
  <si>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</si>
  <si>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</si>
  <si>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</si>
  <si>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</si>
  <si>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</si>
  <si>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</si>
  <si>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</si>
  <si>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</si>
  <si>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موازی آرتا جوجه سبلان</t>
  </si>
  <si>
    <t>بله</t>
  </si>
  <si>
    <t>1403/11/08</t>
  </si>
  <si>
    <t>1405/11/08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</si>
  <si>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</si>
  <si>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</si>
  <si>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</si>
  <si>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</si>
  <si>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</si>
  <si>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</si>
  <si>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</si>
  <si>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</si>
  <si>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</si>
  <si>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</si>
  <si>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</si>
  <si>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</si>
  <si>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</si>
  <si>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</si>
  <si>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پاسارگاد سرو 239.8100.14301757.1</t>
  </si>
  <si>
    <t>سپرده کوتاه مدت بانک آینده شریعتی 0203585254006</t>
  </si>
  <si>
    <t>سپرده کوتاه مدت بانک شهر دیباجی جنوبی 700846067315</t>
  </si>
  <si>
    <t>سپرده کوتاه مدت بانک سامان دفتر بانکداری اختصاصی زعفرانیه 864.810.80008500.1</t>
  </si>
  <si>
    <t>سپرده کوتاه مدت بانک خاورمیانه نیایش 101310810707074727</t>
  </si>
  <si>
    <t>سپرده کوتاه مدت موسسه اعتباری ملل دادمان 0516.10.277.000000520</t>
  </si>
  <si>
    <t>سپرده کوتاه مدت بانک گردشگری میدان هروی 148.9967.1492512.1</t>
  </si>
  <si>
    <t>سپرده بلند مدت بانک پاسارگاد سرو 239.303.14301757.5</t>
  </si>
  <si>
    <t>سپرده بلند مدت بانک گردشگری میدان هروی 148.333.1492512.10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</si>
  <si>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</si>
  <si>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</si>
  <si>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</si>
  <si>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</si>
  <si>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</si>
  <si>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</si>
  <si>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</si>
  <si>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</si>
  <si>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</si>
  <si>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</si>
  <si>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</si>
  <si>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</si>
  <si>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</si>
  <si>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</si>
  <si>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</si>
  <si>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</si>
  <si>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</si>
  <si>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</si>
  <si>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</si>
  <si>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</si>
  <si>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</si>
  <si>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</si>
  <si>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</si>
  <si>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</si>
  <si>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</si>
  <si>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بین‌المللی‌توسعه‌ساختمان</t>
  </si>
  <si>
    <t>پتروشیمی‌شیراز</t>
  </si>
  <si>
    <t>گواهی سپرده کالایی شمش طلا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</si>
  <si>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</si>
  <si>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</si>
  <si>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</si>
  <si>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</si>
  <si>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</si>
  <si>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</si>
  <si>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</si>
  <si>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</si>
  <si>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</si>
  <si>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</si>
  <si>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</si>
  <si>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</si>
  <si>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</si>
  <si>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</si>
  <si>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</si>
  <si>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</si>
  <si>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</si>
  <si>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</si>
  <si>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</si>
  <si>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</si>
  <si>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</si>
  <si>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</si>
  <si>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</si>
  <si>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</si>
  <si>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</si>
  <si>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</si>
  <si>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</si>
  <si>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</si>
  <si>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</si>
  <si>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</si>
  <si>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</si>
  <si>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</si>
  <si>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</si>
  <si>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</si>
  <si>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</si>
  <si>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</si>
  <si>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</si>
  <si>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</si>
  <si>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</si>
  <si>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</si>
  <si>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</si>
  <si>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</si>
  <si>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</si>
  <si>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</si>
  <si>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</si>
  <si>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</si>
  <si>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1403/11/23</t>
  </si>
  <si>
    <t>1403/11/25</t>
  </si>
  <si>
    <t>1403/12/27</t>
  </si>
  <si>
    <t>1403/12/20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</si>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</sst>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2"/>
      <name val="B Nazanin"/>
      <charset val="178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top"/>
    </xf>
    <xf numFmtId="3" fontId="5" fillId="0" borderId="0" xfId="0" applyNumberFormat="1" applyFont="1" applyAlignment="1">
      <alignment horizontal="center" vertical="top"/>
    </xf>
    <xf numFmtId="3" fontId="5" fillId="0" borderId="4" xfId="0" applyNumberFormat="1" applyFont="1" applyBorder="1" applyAlignment="1">
      <alignment horizontal="center" vertical="top"/>
    </xf>
    <xf numFmtId="3" fontId="5" fillId="0" borderId="5" xfId="0" applyNumberFormat="1" applyFont="1" applyBorder="1" applyAlignment="1">
      <alignment horizontal="center" vertical="top"/>
    </xf>
    <xf numFmtId="10" fontId="5" fillId="0" borderId="0" xfId="0" applyNumberFormat="1" applyFont="1" applyAlignment="1">
      <alignment horizontal="center" vertical="center"/>
    </xf>
    <xf numFmtId="10" fontId="5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37" fontId="5" fillId="0" borderId="2" xfId="0" applyNumberFormat="1" applyFont="1" applyBorder="1" applyAlignment="1">
      <alignment horizontal="right" vertical="top"/>
    </xf>
    <xf numFmtId="37" fontId="0" fillId="0" borderId="0" xfId="0" applyNumberFormat="1" applyAlignment="1">
      <alignment horizontal="left"/>
    </xf>
    <xf numFmtId="37" fontId="5" fillId="0" borderId="2" xfId="0" applyNumberFormat="1" applyFont="1" applyBorder="1" applyAlignment="1">
      <alignment horizontal="right" vertical="top"/>
    </xf>
    <xf numFmtId="37" fontId="5" fillId="0" borderId="0" xfId="0" applyNumberFormat="1" applyFont="1" applyAlignment="1">
      <alignment horizontal="right" vertical="top"/>
    </xf>
    <xf numFmtId="37" fontId="5" fillId="0" borderId="0" xfId="0" applyNumberFormat="1" applyFont="1" applyAlignment="1">
      <alignment horizontal="right" vertical="top"/>
    </xf>
    <xf numFmtId="37" fontId="5" fillId="0" borderId="4" xfId="0" applyNumberFormat="1" applyFont="1" applyBorder="1" applyAlignment="1">
      <alignment horizontal="right" vertical="top"/>
    </xf>
    <xf numFmtId="37" fontId="5" fillId="0" borderId="4" xfId="0" applyNumberFormat="1" applyFont="1" applyBorder="1" applyAlignment="1">
      <alignment horizontal="right" vertical="top"/>
    </xf>
    <xf numFmtId="37" fontId="5" fillId="0" borderId="5" xfId="0" applyNumberFormat="1" applyFont="1" applyBorder="1" applyAlignment="1">
      <alignment horizontal="right" vertical="top"/>
    </xf>
    <xf numFmtId="10" fontId="5" fillId="0" borderId="2" xfId="0" applyNumberFormat="1" applyFont="1" applyBorder="1" applyAlignment="1">
      <alignment horizontal="right" vertical="top"/>
    </xf>
    <xf numFmtId="10" fontId="5" fillId="0" borderId="0" xfId="0" applyNumberFormat="1" applyFont="1" applyAlignment="1">
      <alignment horizontal="right" vertical="top"/>
    </xf>
    <xf numFmtId="10" fontId="5" fillId="0" borderId="4" xfId="0" applyNumberFormat="1" applyFont="1" applyBorder="1" applyAlignment="1">
      <alignment horizontal="right" vertical="top"/>
    </xf>
    <xf numFmtId="39" fontId="6" fillId="0" borderId="2" xfId="0" applyNumberFormat="1" applyFont="1" applyBorder="1" applyAlignment="1">
      <alignment horizontal="right" vertical="top"/>
    </xf>
    <xf numFmtId="39" fontId="7" fillId="0" borderId="0" xfId="0" applyNumberFormat="1" applyFont="1" applyAlignment="1">
      <alignment horizontal="left"/>
    </xf>
    <xf numFmtId="39" fontId="6" fillId="0" borderId="0" xfId="0" applyNumberFormat="1" applyFont="1" applyAlignment="1">
      <alignment horizontal="right" vertical="top"/>
    </xf>
    <xf numFmtId="39" fontId="6" fillId="0" borderId="4" xfId="0" applyNumberFormat="1" applyFont="1" applyBorder="1" applyAlignment="1">
      <alignment horizontal="right" vertical="top"/>
    </xf>
    <xf numFmtId="39" fontId="6" fillId="0" borderId="5" xfId="0" applyNumberFormat="1" applyFont="1" applyBorder="1" applyAlignment="1">
      <alignment horizontal="right" vertical="top"/>
    </xf>
    <xf numFmtId="39" fontId="6" fillId="0" borderId="7" xfId="0" applyNumberFormat="1" applyFont="1" applyBorder="1" applyAlignment="1">
      <alignment horizontal="right" vertical="top"/>
    </xf>
    <xf numFmtId="37" fontId="5" fillId="0" borderId="5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workbookViewId="0">
      <selection activeCell="B5" sqref="B5:B6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29" t="s">
        <v>0</v>
      </c>
      <c r="B1" s="29"/>
      <c r="C1" s="29"/>
    </row>
    <row r="2" spans="1:3" ht="21.75" customHeight="1" x14ac:dyDescent="0.2">
      <c r="A2" s="29" t="s">
        <v>1</v>
      </c>
      <c r="B2" s="29"/>
      <c r="C2" s="29"/>
    </row>
    <row r="3" spans="1:3" ht="21.75" customHeight="1" x14ac:dyDescent="0.2">
      <c r="A3" s="29" t="s">
        <v>2</v>
      </c>
      <c r="B3" s="29"/>
      <c r="C3" s="29"/>
    </row>
    <row r="4" spans="1:3" ht="7.35" customHeight="1" x14ac:dyDescent="0.2"/>
    <row r="5" spans="1:3" ht="123.6" customHeight="1" x14ac:dyDescent="0.2">
      <c r="B5" s="30"/>
    </row>
    <row r="6" spans="1:3" ht="123.6" customHeight="1" x14ac:dyDescent="0.2">
      <c r="B6" s="30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workbookViewId="0">
      <selection sqref="A1:V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</row>
    <row r="2" spans="1:22" ht="21.75" customHeight="1" x14ac:dyDescent="0.2">
      <c r="A2" s="29" t="s">
        <v>150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2" ht="21.7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</row>
    <row r="4" spans="1:22" ht="14.45" customHeight="1" x14ac:dyDescent="0.2"/>
    <row r="5" spans="1:22" ht="14.45" customHeight="1" x14ac:dyDescent="0.2">
      <c r="A5" s="1" t="s">
        <v>178</v>
      </c>
      <c r="B5" s="37" t="s">
        <v>179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</row>
    <row r="6" spans="1:22" ht="14.45" customHeight="1" x14ac:dyDescent="0.2">
      <c r="D6" s="35" t="s">
        <v>169</v>
      </c>
      <c r="E6" s="35"/>
      <c r="F6" s="35"/>
      <c r="G6" s="35"/>
      <c r="H6" s="35"/>
      <c r="I6" s="35"/>
      <c r="J6" s="35"/>
      <c r="K6" s="35"/>
      <c r="L6" s="35"/>
      <c r="N6" s="35" t="s">
        <v>170</v>
      </c>
      <c r="O6" s="35"/>
      <c r="P6" s="35"/>
      <c r="Q6" s="35"/>
      <c r="R6" s="35"/>
      <c r="S6" s="35"/>
      <c r="T6" s="35"/>
      <c r="U6" s="35"/>
      <c r="V6" s="35"/>
    </row>
    <row r="7" spans="1:22" ht="14.45" customHeight="1" x14ac:dyDescent="0.2">
      <c r="D7" s="3"/>
      <c r="E7" s="3"/>
      <c r="F7" s="3"/>
      <c r="G7" s="3"/>
      <c r="H7" s="3"/>
      <c r="I7" s="3"/>
      <c r="J7" s="34" t="s">
        <v>94</v>
      </c>
      <c r="K7" s="34"/>
      <c r="L7" s="34"/>
      <c r="N7" s="3"/>
      <c r="O7" s="3"/>
      <c r="P7" s="3"/>
      <c r="Q7" s="3"/>
      <c r="R7" s="3"/>
      <c r="S7" s="3"/>
      <c r="T7" s="34" t="s">
        <v>94</v>
      </c>
      <c r="U7" s="34"/>
      <c r="V7" s="34"/>
    </row>
    <row r="8" spans="1:22" ht="14.45" customHeight="1" x14ac:dyDescent="0.2">
      <c r="A8" s="35" t="s">
        <v>111</v>
      </c>
      <c r="B8" s="35"/>
      <c r="D8" s="2" t="s">
        <v>180</v>
      </c>
      <c r="F8" s="2" t="s">
        <v>173</v>
      </c>
      <c r="H8" s="2" t="s">
        <v>174</v>
      </c>
      <c r="J8" s="4" t="s">
        <v>138</v>
      </c>
      <c r="K8" s="3"/>
      <c r="L8" s="4" t="s">
        <v>155</v>
      </c>
      <c r="N8" s="2" t="s">
        <v>180</v>
      </c>
      <c r="P8" s="2" t="s">
        <v>173</v>
      </c>
      <c r="R8" s="2" t="s">
        <v>174</v>
      </c>
      <c r="T8" s="4" t="s">
        <v>138</v>
      </c>
      <c r="U8" s="3"/>
      <c r="V8" s="4" t="s">
        <v>155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0"/>
  <sheetViews>
    <sheetView rightToLeft="1" workbookViewId="0">
      <selection activeCell="R10" sqref="R10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.85546875" bestFit="1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.85546875" bestFit="1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21.75" customHeight="1" x14ac:dyDescent="0.2">
      <c r="A2" s="29" t="s">
        <v>150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18" ht="21.7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spans="1:18" ht="14.45" customHeight="1" x14ac:dyDescent="0.2"/>
    <row r="5" spans="1:18" ht="14.45" customHeight="1" x14ac:dyDescent="0.2">
      <c r="A5" s="1" t="s">
        <v>181</v>
      </c>
      <c r="B5" s="37" t="s">
        <v>182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1:18" ht="14.45" customHeight="1" x14ac:dyDescent="0.2">
      <c r="D6" s="35" t="s">
        <v>169</v>
      </c>
      <c r="E6" s="35"/>
      <c r="F6" s="35"/>
      <c r="G6" s="35"/>
      <c r="H6" s="35"/>
      <c r="I6" s="35"/>
      <c r="J6" s="35"/>
      <c r="L6" s="35" t="s">
        <v>170</v>
      </c>
      <c r="M6" s="35"/>
      <c r="N6" s="35"/>
      <c r="O6" s="35"/>
      <c r="P6" s="35"/>
      <c r="Q6" s="35"/>
      <c r="R6" s="35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35" t="s">
        <v>183</v>
      </c>
      <c r="B8" s="35"/>
      <c r="D8" s="2" t="s">
        <v>184</v>
      </c>
      <c r="F8" s="2" t="s">
        <v>173</v>
      </c>
      <c r="H8" s="2" t="s">
        <v>174</v>
      </c>
      <c r="J8" s="2" t="s">
        <v>94</v>
      </c>
      <c r="L8" s="2" t="s">
        <v>184</v>
      </c>
      <c r="N8" s="2" t="s">
        <v>173</v>
      </c>
      <c r="P8" s="2" t="s">
        <v>174</v>
      </c>
      <c r="R8" s="2" t="s">
        <v>94</v>
      </c>
    </row>
    <row r="9" spans="1:18" ht="21.75" customHeight="1" x14ac:dyDescent="0.2">
      <c r="A9" s="39" t="s">
        <v>123</v>
      </c>
      <c r="B9" s="39"/>
      <c r="D9" s="20">
        <v>0</v>
      </c>
      <c r="F9" s="20">
        <v>0</v>
      </c>
      <c r="H9" s="20">
        <v>2391383754</v>
      </c>
      <c r="J9" s="20">
        <v>2391383754</v>
      </c>
      <c r="L9" s="20">
        <v>0</v>
      </c>
      <c r="N9" s="20">
        <v>0</v>
      </c>
      <c r="P9" s="20">
        <v>2819511142</v>
      </c>
      <c r="R9" s="20">
        <v>2819511142</v>
      </c>
    </row>
    <row r="10" spans="1:18" ht="21.75" customHeight="1" x14ac:dyDescent="0.2">
      <c r="A10" s="33" t="s">
        <v>94</v>
      </c>
      <c r="B10" s="33"/>
      <c r="D10" s="16">
        <v>0</v>
      </c>
      <c r="F10" s="16">
        <v>0</v>
      </c>
      <c r="H10" s="16">
        <v>2391383754</v>
      </c>
      <c r="J10" s="16">
        <v>2391383754</v>
      </c>
      <c r="L10" s="16">
        <v>0</v>
      </c>
      <c r="N10" s="16">
        <v>0</v>
      </c>
      <c r="P10" s="16">
        <v>2819511142</v>
      </c>
      <c r="R10" s="16">
        <v>2819511142</v>
      </c>
    </row>
  </sheetData>
  <mergeCells count="9">
    <mergeCell ref="A8:B8"/>
    <mergeCell ref="A9:B9"/>
    <mergeCell ref="A10:B10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93"/>
  <sheetViews>
    <sheetView rightToLeft="1" workbookViewId="0">
      <selection sqref="A1:Q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ht="21.75" customHeight="1" x14ac:dyDescent="0.2">
      <c r="A2" s="29" t="s">
        <v>150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21.7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14.45" customHeight="1" x14ac:dyDescent="0.2"/>
    <row r="5" spans="1:17" ht="14.45" customHeight="1" x14ac:dyDescent="0.2">
      <c r="A5" s="1" t="s">
        <v>185</v>
      </c>
      <c r="B5" s="37" t="s">
        <v>186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6" spans="1:17" ht="29.1" customHeight="1" x14ac:dyDescent="0.2">
      <c r="M6" s="43" t="s">
        <v>187</v>
      </c>
      <c r="Q6" s="43" t="s">
        <v>188</v>
      </c>
    </row>
    <row r="7" spans="1:17" ht="14.45" customHeight="1" x14ac:dyDescent="0.2">
      <c r="A7" s="35" t="s">
        <v>189</v>
      </c>
      <c r="B7" s="35"/>
      <c r="D7" s="2" t="s">
        <v>190</v>
      </c>
      <c r="F7" s="2" t="s">
        <v>191</v>
      </c>
      <c r="H7" s="2" t="s">
        <v>105</v>
      </c>
      <c r="J7" s="35" t="s">
        <v>192</v>
      </c>
      <c r="K7" s="35"/>
      <c r="M7" s="43"/>
      <c r="O7" s="2" t="s">
        <v>193</v>
      </c>
      <c r="Q7" s="43"/>
    </row>
    <row r="8" spans="1:17" ht="14.45" customHeight="1" x14ac:dyDescent="0.2">
      <c r="A8" s="34" t="s">
        <v>194</v>
      </c>
      <c r="B8" s="44"/>
      <c r="D8" s="34" t="s">
        <v>195</v>
      </c>
      <c r="F8" s="4" t="s">
        <v>196</v>
      </c>
      <c r="H8" s="3"/>
      <c r="J8" s="3"/>
      <c r="K8" s="3"/>
      <c r="M8" s="3"/>
      <c r="O8" s="3"/>
      <c r="Q8" s="3"/>
    </row>
    <row r="9" spans="1:17" ht="14.45" customHeight="1" x14ac:dyDescent="0.2">
      <c r="A9" s="35"/>
      <c r="B9" s="35"/>
      <c r="D9" s="35"/>
      <c r="F9" s="4" t="s">
        <v>197</v>
      </c>
    </row>
    <row r="10" spans="1:17" ht="14.45" customHeight="1" x14ac:dyDescent="0.2">
      <c r="A10" s="34" t="s">
        <v>194</v>
      </c>
      <c r="B10" s="44"/>
      <c r="D10" s="34" t="s">
        <v>198</v>
      </c>
      <c r="F10" s="4" t="s">
        <v>196</v>
      </c>
    </row>
    <row r="11" spans="1:17" ht="14.45" customHeight="1" x14ac:dyDescent="0.2">
      <c r="A11" s="35"/>
      <c r="B11" s="35"/>
      <c r="D11" s="35"/>
      <c r="F11" s="4" t="s">
        <v>199</v>
      </c>
    </row>
    <row r="12" spans="1:17" ht="65.45" customHeight="1" x14ac:dyDescent="0.2">
      <c r="A12" s="40" t="s">
        <v>200</v>
      </c>
      <c r="B12" s="40"/>
      <c r="D12" s="22" t="s">
        <v>201</v>
      </c>
      <c r="F12" s="4" t="s">
        <v>202</v>
      </c>
    </row>
    <row r="13" spans="1:17" ht="14.45" customHeight="1" x14ac:dyDescent="0.2">
      <c r="A13" s="40" t="s">
        <v>203</v>
      </c>
      <c r="B13" s="41"/>
      <c r="D13" s="40" t="s">
        <v>203</v>
      </c>
      <c r="F13" s="4" t="s">
        <v>204</v>
      </c>
    </row>
    <row r="14" spans="1:17" ht="14.45" customHeight="1" x14ac:dyDescent="0.2">
      <c r="A14" s="42"/>
      <c r="B14" s="42"/>
      <c r="D14" s="42"/>
      <c r="F14" s="4" t="s">
        <v>205</v>
      </c>
    </row>
    <row r="15" spans="1:17" ht="14.45" customHeight="1" x14ac:dyDescent="0.2">
      <c r="A15" s="42"/>
      <c r="B15" s="42"/>
      <c r="D15" s="42"/>
      <c r="F15" s="4" t="s">
        <v>206</v>
      </c>
    </row>
    <row r="16" spans="1:17" ht="14.45" customHeight="1" x14ac:dyDescent="0.2">
      <c r="A16" s="43"/>
      <c r="B16" s="43"/>
      <c r="D16" s="43"/>
      <c r="F16" s="4" t="s">
        <v>207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35" t="s">
        <v>208</v>
      </c>
      <c r="B18" s="35"/>
      <c r="C18" s="35"/>
      <c r="D18" s="35"/>
      <c r="E18" s="35"/>
      <c r="F18" s="35"/>
      <c r="G18" s="35"/>
      <c r="H18" s="35"/>
      <c r="I18" s="35"/>
      <c r="J18" s="35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  <row r="21" spans="1:10" ht="14.45" customHeight="1" x14ac:dyDescent="0.2"/>
    <row r="22" spans="1:10" ht="14.45" customHeight="1" x14ac:dyDescent="0.2"/>
    <row r="23" spans="1:10" ht="14.45" customHeight="1" x14ac:dyDescent="0.2"/>
    <row r="24" spans="1:10" ht="14.45" customHeight="1" x14ac:dyDescent="0.2"/>
    <row r="25" spans="1:10" ht="14.45" customHeight="1" x14ac:dyDescent="0.2"/>
    <row r="26" spans="1:10" ht="14.45" customHeight="1" x14ac:dyDescent="0.2"/>
    <row r="27" spans="1:10" ht="14.45" customHeight="1" x14ac:dyDescent="0.2"/>
    <row r="28" spans="1:10" ht="14.45" customHeight="1" x14ac:dyDescent="0.2"/>
    <row r="29" spans="1:10" ht="14.45" customHeight="1" x14ac:dyDescent="0.2"/>
    <row r="30" spans="1:10" ht="14.45" customHeight="1" x14ac:dyDescent="0.2"/>
    <row r="31" spans="1:10" ht="14.45" customHeight="1" x14ac:dyDescent="0.2"/>
    <row r="32" spans="1:10" ht="14.45" customHeight="1" x14ac:dyDescent="0.2"/>
    <row r="33" ht="14.45" customHeight="1" x14ac:dyDescent="0.2"/>
    <row r="34" ht="14.45" customHeight="1" x14ac:dyDescent="0.2"/>
    <row r="35" ht="14.45" customHeight="1" x14ac:dyDescent="0.2"/>
    <row r="36" ht="14.45" customHeight="1" x14ac:dyDescent="0.2"/>
    <row r="37" ht="14.45" customHeight="1" x14ac:dyDescent="0.2"/>
    <row r="38" ht="14.45" customHeight="1" x14ac:dyDescent="0.2"/>
    <row r="39" ht="14.45" customHeight="1" x14ac:dyDescent="0.2"/>
    <row r="40" ht="14.45" customHeight="1" x14ac:dyDescent="0.2"/>
    <row r="41" ht="14.45" customHeight="1" x14ac:dyDescent="0.2"/>
    <row r="42" ht="14.45" customHeight="1" x14ac:dyDescent="0.2"/>
    <row r="43" ht="14.45" customHeight="1" x14ac:dyDescent="0.2"/>
    <row r="44" ht="14.45" customHeight="1" x14ac:dyDescent="0.2"/>
    <row r="45" ht="14.45" customHeight="1" x14ac:dyDescent="0.2"/>
    <row r="46" ht="14.45" customHeight="1" x14ac:dyDescent="0.2"/>
    <row r="47" ht="14.45" customHeight="1" x14ac:dyDescent="0.2"/>
    <row r="48" ht="14.45" customHeight="1" x14ac:dyDescent="0.2"/>
    <row r="49" ht="14.45" customHeight="1" x14ac:dyDescent="0.2"/>
    <row r="50" ht="14.45" customHeight="1" x14ac:dyDescent="0.2"/>
    <row r="51" ht="14.45" customHeight="1" x14ac:dyDescent="0.2"/>
    <row r="52" ht="14.45" customHeight="1" x14ac:dyDescent="0.2"/>
    <row r="53" ht="14.45" customHeight="1" x14ac:dyDescent="0.2"/>
    <row r="54" ht="14.45" customHeight="1" x14ac:dyDescent="0.2"/>
    <row r="55" ht="14.45" customHeight="1" x14ac:dyDescent="0.2"/>
    <row r="56" ht="14.45" customHeight="1" x14ac:dyDescent="0.2"/>
    <row r="57" ht="14.45" customHeight="1" x14ac:dyDescent="0.2"/>
    <row r="58" ht="14.45" customHeight="1" x14ac:dyDescent="0.2"/>
    <row r="59" ht="14.45" customHeight="1" x14ac:dyDescent="0.2"/>
    <row r="60" ht="14.45" customHeight="1" x14ac:dyDescent="0.2"/>
    <row r="61" ht="14.45" customHeight="1" x14ac:dyDescent="0.2"/>
    <row r="62" ht="14.45" customHeight="1" x14ac:dyDescent="0.2"/>
    <row r="63" ht="14.45" customHeight="1" x14ac:dyDescent="0.2"/>
    <row r="64" ht="14.45" customHeight="1" x14ac:dyDescent="0.2"/>
    <row r="65" ht="14.45" customHeight="1" x14ac:dyDescent="0.2"/>
    <row r="66" ht="14.45" customHeight="1" x14ac:dyDescent="0.2"/>
    <row r="67" ht="14.45" customHeight="1" x14ac:dyDescent="0.2"/>
    <row r="68" ht="14.45" customHeight="1" x14ac:dyDescent="0.2"/>
    <row r="69" ht="14.45" customHeight="1" x14ac:dyDescent="0.2"/>
    <row r="70" ht="14.45" customHeight="1" x14ac:dyDescent="0.2"/>
    <row r="71" ht="14.45" customHeight="1" x14ac:dyDescent="0.2"/>
    <row r="72" ht="14.45" customHeight="1" x14ac:dyDescent="0.2"/>
    <row r="73" ht="14.45" customHeight="1" x14ac:dyDescent="0.2"/>
    <row r="74" ht="14.45" customHeight="1" x14ac:dyDescent="0.2"/>
    <row r="75" ht="14.45" customHeight="1" x14ac:dyDescent="0.2"/>
    <row r="76" ht="14.45" customHeight="1" x14ac:dyDescent="0.2"/>
    <row r="77" ht="14.45" customHeight="1" x14ac:dyDescent="0.2"/>
    <row r="78" ht="14.45" customHeight="1" x14ac:dyDescent="0.2"/>
    <row r="79" ht="14.45" customHeight="1" x14ac:dyDescent="0.2"/>
    <row r="80" ht="14.45" customHeight="1" x14ac:dyDescent="0.2"/>
    <row r="81" ht="14.45" customHeight="1" x14ac:dyDescent="0.2"/>
    <row r="82" ht="14.45" customHeight="1" x14ac:dyDescent="0.2"/>
    <row r="83" ht="14.45" customHeight="1" x14ac:dyDescent="0.2"/>
    <row r="84" ht="14.45" customHeight="1" x14ac:dyDescent="0.2"/>
    <row r="85" ht="14.45" customHeight="1" x14ac:dyDescent="0.2"/>
    <row r="86" ht="14.45" customHeight="1" x14ac:dyDescent="0.2"/>
    <row r="87" ht="14.45" customHeight="1" x14ac:dyDescent="0.2"/>
    <row r="88" ht="14.45" customHeight="1" x14ac:dyDescent="0.2"/>
    <row r="89" ht="14.45" customHeight="1" x14ac:dyDescent="0.2"/>
    <row r="90" ht="14.45" customHeight="1" x14ac:dyDescent="0.2"/>
    <row r="91" ht="14.45" customHeight="1" x14ac:dyDescent="0.2"/>
    <row r="92" ht="14.45" customHeight="1" x14ac:dyDescent="0.2"/>
    <row r="93" ht="14.45" customHeight="1" x14ac:dyDescent="0.2"/>
  </sheetData>
  <mergeCells count="16">
    <mergeCell ref="A1:Q1"/>
    <mergeCell ref="A2:Q2"/>
    <mergeCell ref="A3:Q3"/>
    <mergeCell ref="B5:Q5"/>
    <mergeCell ref="M6:M7"/>
    <mergeCell ref="Q6:Q7"/>
    <mergeCell ref="A7:B7"/>
    <mergeCell ref="J7:K7"/>
    <mergeCell ref="A13:B16"/>
    <mergeCell ref="D13:D16"/>
    <mergeCell ref="A18:J18"/>
    <mergeCell ref="A8:B9"/>
    <mergeCell ref="D8:D9"/>
    <mergeCell ref="A10:B11"/>
    <mergeCell ref="D10:D11"/>
    <mergeCell ref="A12:B12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8"/>
  <sheetViews>
    <sheetView rightToLeft="1" workbookViewId="0">
      <selection activeCell="J20" sqref="J20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21.75" customHeight="1" x14ac:dyDescent="0.2">
      <c r="A2" s="29" t="s">
        <v>150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21.7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14.45" customHeight="1" x14ac:dyDescent="0.2"/>
    <row r="5" spans="1:10" ht="14.45" customHeight="1" x14ac:dyDescent="0.2">
      <c r="A5" s="1" t="s">
        <v>209</v>
      </c>
      <c r="B5" s="37" t="s">
        <v>210</v>
      </c>
      <c r="C5" s="37"/>
      <c r="D5" s="37"/>
      <c r="E5" s="37"/>
      <c r="F5" s="37"/>
      <c r="G5" s="37"/>
      <c r="H5" s="37"/>
      <c r="I5" s="37"/>
      <c r="J5" s="37"/>
    </row>
    <row r="6" spans="1:10" ht="14.45" customHeight="1" x14ac:dyDescent="0.2">
      <c r="D6" s="35" t="s">
        <v>169</v>
      </c>
      <c r="E6" s="35"/>
      <c r="F6" s="35"/>
      <c r="H6" s="35" t="s">
        <v>170</v>
      </c>
      <c r="I6" s="35"/>
      <c r="J6" s="35"/>
    </row>
    <row r="7" spans="1:10" ht="36.4" customHeight="1" x14ac:dyDescent="0.2">
      <c r="A7" s="35" t="s">
        <v>211</v>
      </c>
      <c r="B7" s="35"/>
      <c r="D7" s="22" t="s">
        <v>212</v>
      </c>
      <c r="E7" s="3"/>
      <c r="F7" s="22" t="s">
        <v>213</v>
      </c>
      <c r="H7" s="22" t="s">
        <v>212</v>
      </c>
      <c r="I7" s="3"/>
      <c r="J7" s="22" t="s">
        <v>213</v>
      </c>
    </row>
    <row r="8" spans="1:10" ht="21.75" customHeight="1" x14ac:dyDescent="0.2">
      <c r="A8" s="36" t="s">
        <v>141</v>
      </c>
      <c r="B8" s="36"/>
      <c r="D8" s="23">
        <v>29185</v>
      </c>
      <c r="F8" s="27">
        <f>D8/$D$17</f>
        <v>3.5473233549775037E-5</v>
      </c>
      <c r="H8" s="6">
        <v>219916</v>
      </c>
      <c r="J8" s="27">
        <f>H8/$H$17</f>
        <v>1.0809177300198603E-4</v>
      </c>
    </row>
    <row r="9" spans="1:10" ht="21.75" customHeight="1" x14ac:dyDescent="0.2">
      <c r="A9" s="31" t="s">
        <v>142</v>
      </c>
      <c r="B9" s="31"/>
      <c r="D9" s="24">
        <v>552935</v>
      </c>
      <c r="F9" s="27">
        <f t="shared" ref="F9:F16" si="0">D9/$D$17</f>
        <v>6.7207100883484193E-4</v>
      </c>
      <c r="H9" s="9">
        <v>1103613</v>
      </c>
      <c r="J9" s="27">
        <f t="shared" ref="J9:J16" si="1">H9/$H$17</f>
        <v>5.4244114060841787E-4</v>
      </c>
    </row>
    <row r="10" spans="1:10" ht="21.75" customHeight="1" x14ac:dyDescent="0.2">
      <c r="A10" s="31" t="s">
        <v>143</v>
      </c>
      <c r="B10" s="31"/>
      <c r="D10" s="24">
        <v>68445</v>
      </c>
      <c r="F10" s="27">
        <f t="shared" si="0"/>
        <v>8.3192238146799805E-5</v>
      </c>
      <c r="H10" s="9">
        <v>138388</v>
      </c>
      <c r="J10" s="27">
        <f t="shared" si="1"/>
        <v>6.8019626958469801E-5</v>
      </c>
    </row>
    <row r="11" spans="1:10" ht="21.75" customHeight="1" x14ac:dyDescent="0.2">
      <c r="A11" s="31" t="s">
        <v>144</v>
      </c>
      <c r="B11" s="31"/>
      <c r="D11" s="24">
        <v>2572041</v>
      </c>
      <c r="F11" s="27">
        <f t="shared" si="0"/>
        <v>3.1262159017507946E-3</v>
      </c>
      <c r="H11" s="9">
        <v>5133598</v>
      </c>
      <c r="J11" s="27">
        <f t="shared" si="1"/>
        <v>2.5232348246578217E-3</v>
      </c>
    </row>
    <row r="12" spans="1:10" ht="21.75" customHeight="1" x14ac:dyDescent="0.2">
      <c r="A12" s="31" t="s">
        <v>145</v>
      </c>
      <c r="B12" s="31"/>
      <c r="D12" s="24">
        <v>35154</v>
      </c>
      <c r="F12" s="27">
        <f t="shared" si="0"/>
        <v>4.2728321131019076E-5</v>
      </c>
      <c r="H12" s="9">
        <v>44280</v>
      </c>
      <c r="J12" s="27">
        <f t="shared" si="1"/>
        <v>2.1764235928845295E-5</v>
      </c>
    </row>
    <row r="13" spans="1:10" ht="21.75" customHeight="1" x14ac:dyDescent="0.2">
      <c r="A13" s="31" t="s">
        <v>146</v>
      </c>
      <c r="B13" s="31"/>
      <c r="D13" s="24">
        <v>172623</v>
      </c>
      <c r="F13" s="27">
        <f t="shared" si="0"/>
        <v>2.098165494282274E-4</v>
      </c>
      <c r="H13" s="9">
        <v>344541</v>
      </c>
      <c r="J13" s="27">
        <f t="shared" si="1"/>
        <v>1.6934669401897666E-4</v>
      </c>
    </row>
    <row r="14" spans="1:10" ht="21.75" customHeight="1" x14ac:dyDescent="0.2">
      <c r="A14" s="31" t="s">
        <v>147</v>
      </c>
      <c r="B14" s="31"/>
      <c r="D14" s="24">
        <v>24387</v>
      </c>
      <c r="F14" s="27">
        <f>D14/$D$17</f>
        <v>2.9641450970648065E-5</v>
      </c>
      <c r="H14" s="9">
        <v>48674</v>
      </c>
      <c r="J14" s="27">
        <f t="shared" si="1"/>
        <v>2.3923948048794398E-5</v>
      </c>
    </row>
    <row r="15" spans="1:10" ht="21.75" customHeight="1" x14ac:dyDescent="0.2">
      <c r="A15" s="31" t="s">
        <v>148</v>
      </c>
      <c r="B15" s="31"/>
      <c r="D15" s="24">
        <v>675835614</v>
      </c>
      <c r="F15" s="27">
        <f t="shared" si="0"/>
        <v>0.82145192998724048</v>
      </c>
      <c r="H15" s="9">
        <v>1884054787</v>
      </c>
      <c r="J15" s="27">
        <f t="shared" si="1"/>
        <v>0.92603913475922239</v>
      </c>
    </row>
    <row r="16" spans="1:10" ht="21.75" customHeight="1" x14ac:dyDescent="0.2">
      <c r="A16" s="32" t="s">
        <v>149</v>
      </c>
      <c r="B16" s="32"/>
      <c r="D16" s="25">
        <v>143442620</v>
      </c>
      <c r="F16" s="27">
        <f t="shared" si="0"/>
        <v>0.17434893130894746</v>
      </c>
      <c r="H16" s="13">
        <v>143442620</v>
      </c>
      <c r="J16" s="27">
        <f t="shared" si="1"/>
        <v>7.0504042997554264E-2</v>
      </c>
    </row>
    <row r="17" spans="1:10" ht="21.75" customHeight="1" thickBot="1" x14ac:dyDescent="0.25">
      <c r="A17" s="33" t="s">
        <v>94</v>
      </c>
      <c r="B17" s="33"/>
      <c r="D17" s="26">
        <v>822733004</v>
      </c>
      <c r="F17" s="28">
        <f>SUM(F8:F16)</f>
        <v>1</v>
      </c>
      <c r="H17" s="16">
        <v>2034530417</v>
      </c>
      <c r="J17" s="28">
        <f>SUM(J8:J16)</f>
        <v>1</v>
      </c>
    </row>
    <row r="18" spans="1:10" ht="13.5" thickTop="1" x14ac:dyDescent="0.2"/>
  </sheetData>
  <mergeCells count="17">
    <mergeCell ref="A1:J1"/>
    <mergeCell ref="A2:J2"/>
    <mergeCell ref="A3:J3"/>
    <mergeCell ref="B5:J5"/>
    <mergeCell ref="D6:F6"/>
    <mergeCell ref="H6:J6"/>
    <mergeCell ref="A7:B7"/>
    <mergeCell ref="A8:B8"/>
    <mergeCell ref="A9:B9"/>
    <mergeCell ref="A10:B10"/>
    <mergeCell ref="A11:B11"/>
    <mergeCell ref="A17:B17"/>
    <mergeCell ref="A12:B12"/>
    <mergeCell ref="A13:B13"/>
    <mergeCell ref="A14:B14"/>
    <mergeCell ref="A15:B15"/>
    <mergeCell ref="A16:B1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H23" sqref="H23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29" t="s">
        <v>0</v>
      </c>
      <c r="B1" s="29"/>
      <c r="C1" s="29"/>
      <c r="D1" s="29"/>
      <c r="E1" s="29"/>
      <c r="F1" s="29"/>
    </row>
    <row r="2" spans="1:6" ht="21.75" customHeight="1" x14ac:dyDescent="0.2">
      <c r="A2" s="29" t="s">
        <v>150</v>
      </c>
      <c r="B2" s="29"/>
      <c r="C2" s="29"/>
      <c r="D2" s="29"/>
      <c r="E2" s="29"/>
      <c r="F2" s="29"/>
    </row>
    <row r="3" spans="1:6" ht="21.75" customHeight="1" x14ac:dyDescent="0.2">
      <c r="A3" s="29" t="s">
        <v>2</v>
      </c>
      <c r="B3" s="29"/>
      <c r="C3" s="29"/>
      <c r="D3" s="29"/>
      <c r="E3" s="29"/>
      <c r="F3" s="29"/>
    </row>
    <row r="4" spans="1:6" ht="14.45" customHeight="1" x14ac:dyDescent="0.2"/>
    <row r="5" spans="1:6" ht="29.1" customHeight="1" x14ac:dyDescent="0.2">
      <c r="A5" s="1" t="s">
        <v>214</v>
      </c>
      <c r="B5" s="37" t="s">
        <v>165</v>
      </c>
      <c r="C5" s="37"/>
      <c r="D5" s="37"/>
      <c r="E5" s="37"/>
      <c r="F5" s="37"/>
    </row>
    <row r="6" spans="1:6" ht="14.45" customHeight="1" x14ac:dyDescent="0.2">
      <c r="D6" s="2" t="s">
        <v>169</v>
      </c>
      <c r="F6" s="2" t="s">
        <v>9</v>
      </c>
    </row>
    <row r="7" spans="1:6" ht="14.45" customHeight="1" x14ac:dyDescent="0.2">
      <c r="A7" s="35" t="s">
        <v>165</v>
      </c>
      <c r="B7" s="35"/>
      <c r="D7" s="4" t="s">
        <v>138</v>
      </c>
      <c r="F7" s="4" t="s">
        <v>138</v>
      </c>
    </row>
    <row r="8" spans="1:6" ht="21.75" customHeight="1" x14ac:dyDescent="0.2">
      <c r="A8" s="36" t="s">
        <v>165</v>
      </c>
      <c r="B8" s="36"/>
      <c r="D8" s="6">
        <v>1212312440</v>
      </c>
      <c r="F8" s="6">
        <v>2322203260</v>
      </c>
    </row>
    <row r="9" spans="1:6" ht="21.75" customHeight="1" x14ac:dyDescent="0.2">
      <c r="A9" s="31" t="s">
        <v>215</v>
      </c>
      <c r="B9" s="31"/>
      <c r="D9" s="9">
        <v>0</v>
      </c>
      <c r="F9" s="9">
        <v>1705357</v>
      </c>
    </row>
    <row r="10" spans="1:6" ht="21.75" customHeight="1" x14ac:dyDescent="0.2">
      <c r="A10" s="32" t="s">
        <v>216</v>
      </c>
      <c r="B10" s="32"/>
      <c r="D10" s="13">
        <v>188542806</v>
      </c>
      <c r="F10" s="13">
        <v>234248820</v>
      </c>
    </row>
    <row r="11" spans="1:6" ht="21.75" customHeight="1" x14ac:dyDescent="0.2">
      <c r="A11" s="33" t="s">
        <v>94</v>
      </c>
      <c r="B11" s="33"/>
      <c r="D11" s="16">
        <v>1400855246</v>
      </c>
      <c r="F11" s="16">
        <v>2558157437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3"/>
  <sheetViews>
    <sheetView rightToLeft="1" workbookViewId="0">
      <selection activeCell="S13" sqref="S13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9" bestFit="1" customWidth="1"/>
    <col min="10" max="10" width="1.28515625" customWidth="1"/>
    <col min="11" max="11" width="13.85546875" bestFit="1" customWidth="1"/>
    <col min="12" max="12" width="1.28515625" customWidth="1"/>
    <col min="13" max="13" width="15.5703125" customWidth="1"/>
    <col min="14" max="14" width="1.28515625" customWidth="1"/>
    <col min="15" max="15" width="19" bestFit="1" customWidth="1"/>
    <col min="16" max="16" width="1.28515625" customWidth="1"/>
    <col min="17" max="17" width="13.85546875" bestFit="1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21.75" customHeight="1" x14ac:dyDescent="0.2">
      <c r="A2" s="29" t="s">
        <v>150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21.7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19" ht="14.45" customHeight="1" x14ac:dyDescent="0.2"/>
    <row r="5" spans="1:19" ht="14.45" customHeight="1" x14ac:dyDescent="0.2">
      <c r="A5" s="37" t="s">
        <v>172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</row>
    <row r="6" spans="1:19" ht="14.45" customHeight="1" x14ac:dyDescent="0.2">
      <c r="A6" s="35" t="s">
        <v>96</v>
      </c>
      <c r="C6" s="35" t="s">
        <v>217</v>
      </c>
      <c r="D6" s="35"/>
      <c r="E6" s="35"/>
      <c r="F6" s="35"/>
      <c r="G6" s="35"/>
      <c r="I6" s="35" t="s">
        <v>169</v>
      </c>
      <c r="J6" s="35"/>
      <c r="K6" s="35"/>
      <c r="L6" s="35"/>
      <c r="M6" s="35"/>
      <c r="O6" s="35" t="s">
        <v>170</v>
      </c>
      <c r="P6" s="35"/>
      <c r="Q6" s="35"/>
      <c r="R6" s="35"/>
      <c r="S6" s="35"/>
    </row>
    <row r="7" spans="1:19" ht="29.1" customHeight="1" x14ac:dyDescent="0.2">
      <c r="A7" s="35"/>
      <c r="C7" s="22" t="s">
        <v>218</v>
      </c>
      <c r="D7" s="3"/>
      <c r="E7" s="22" t="s">
        <v>219</v>
      </c>
      <c r="F7" s="3"/>
      <c r="G7" s="22" t="s">
        <v>220</v>
      </c>
      <c r="I7" s="22" t="s">
        <v>221</v>
      </c>
      <c r="J7" s="3"/>
      <c r="K7" s="22" t="s">
        <v>222</v>
      </c>
      <c r="L7" s="3"/>
      <c r="M7" s="22" t="s">
        <v>223</v>
      </c>
      <c r="O7" s="22" t="s">
        <v>221</v>
      </c>
      <c r="P7" s="3"/>
      <c r="Q7" s="22" t="s">
        <v>222</v>
      </c>
      <c r="R7" s="3"/>
      <c r="S7" s="22" t="s">
        <v>223</v>
      </c>
    </row>
    <row r="8" spans="1:19" ht="21.75" customHeight="1" x14ac:dyDescent="0.2">
      <c r="A8" s="5" t="s">
        <v>60</v>
      </c>
      <c r="C8" s="5" t="s">
        <v>224</v>
      </c>
      <c r="E8" s="6">
        <v>4819369</v>
      </c>
      <c r="G8" s="6">
        <v>5000</v>
      </c>
      <c r="I8" s="6">
        <v>0</v>
      </c>
      <c r="K8" s="6">
        <v>0</v>
      </c>
      <c r="M8" s="6">
        <v>0</v>
      </c>
      <c r="O8" s="6">
        <v>24096845000</v>
      </c>
      <c r="Q8" s="6">
        <v>1281414585</v>
      </c>
      <c r="S8" s="6">
        <v>22815430415</v>
      </c>
    </row>
    <row r="9" spans="1:19" ht="21.75" customHeight="1" x14ac:dyDescent="0.2">
      <c r="A9" s="8" t="s">
        <v>40</v>
      </c>
      <c r="C9" s="8" t="s">
        <v>225</v>
      </c>
      <c r="E9" s="9">
        <v>2500000</v>
      </c>
      <c r="G9" s="9">
        <v>1350</v>
      </c>
      <c r="I9" s="9">
        <v>0</v>
      </c>
      <c r="K9" s="9">
        <v>0</v>
      </c>
      <c r="M9" s="9">
        <v>0</v>
      </c>
      <c r="O9" s="9">
        <v>3375000000</v>
      </c>
      <c r="Q9" s="9">
        <v>0</v>
      </c>
      <c r="S9" s="9">
        <v>3375000000</v>
      </c>
    </row>
    <row r="10" spans="1:19" ht="21.75" customHeight="1" x14ac:dyDescent="0.2">
      <c r="A10" s="8" t="s">
        <v>75</v>
      </c>
      <c r="C10" s="8" t="s">
        <v>226</v>
      </c>
      <c r="E10" s="9">
        <v>150061360</v>
      </c>
      <c r="G10" s="9">
        <v>200</v>
      </c>
      <c r="I10" s="9">
        <v>30012272000</v>
      </c>
      <c r="K10" s="9">
        <v>1559079065</v>
      </c>
      <c r="M10" s="9">
        <v>28453192935</v>
      </c>
      <c r="O10" s="9">
        <v>30012272000</v>
      </c>
      <c r="Q10" s="9">
        <v>1559079065</v>
      </c>
      <c r="S10" s="9">
        <v>28453192935</v>
      </c>
    </row>
    <row r="11" spans="1:19" ht="21.75" customHeight="1" x14ac:dyDescent="0.2">
      <c r="A11" s="8" t="s">
        <v>76</v>
      </c>
      <c r="C11" s="8" t="s">
        <v>226</v>
      </c>
      <c r="E11" s="9">
        <v>55125046</v>
      </c>
      <c r="G11" s="9">
        <v>260</v>
      </c>
      <c r="I11" s="9">
        <v>14332511960</v>
      </c>
      <c r="K11" s="9">
        <v>1088545212</v>
      </c>
      <c r="M11" s="9">
        <v>13243966748</v>
      </c>
      <c r="O11" s="9">
        <v>14332511960</v>
      </c>
      <c r="Q11" s="9">
        <v>1088545212</v>
      </c>
      <c r="S11" s="9">
        <v>13243966748</v>
      </c>
    </row>
    <row r="12" spans="1:19" ht="21.75" customHeight="1" x14ac:dyDescent="0.2">
      <c r="A12" s="11" t="s">
        <v>46</v>
      </c>
      <c r="C12" s="11" t="s">
        <v>227</v>
      </c>
      <c r="E12" s="13">
        <v>1771310</v>
      </c>
      <c r="G12" s="13">
        <v>4400</v>
      </c>
      <c r="I12" s="13">
        <v>7793764000</v>
      </c>
      <c r="K12" s="13">
        <v>559882601</v>
      </c>
      <c r="M12" s="13">
        <v>7233881399</v>
      </c>
      <c r="O12" s="13">
        <v>7793764000</v>
      </c>
      <c r="Q12" s="13">
        <v>559882601</v>
      </c>
      <c r="S12" s="13">
        <v>7233881399</v>
      </c>
    </row>
    <row r="13" spans="1:19" ht="21.75" customHeight="1" x14ac:dyDescent="0.2">
      <c r="A13" s="15" t="s">
        <v>94</v>
      </c>
      <c r="C13" s="16"/>
      <c r="E13" s="16"/>
      <c r="G13" s="16"/>
      <c r="I13" s="16">
        <v>52138547960</v>
      </c>
      <c r="K13" s="16">
        <v>3207506878</v>
      </c>
      <c r="M13" s="16">
        <v>48931041082</v>
      </c>
      <c r="O13" s="16">
        <v>79610392960</v>
      </c>
      <c r="Q13" s="16">
        <v>4488921463</v>
      </c>
      <c r="S13" s="16">
        <v>75121471497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21.75" customHeight="1" x14ac:dyDescent="0.2">
      <c r="A2" s="29" t="s">
        <v>150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21.7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ht="14.45" customHeight="1" x14ac:dyDescent="0.2"/>
    <row r="5" spans="1:11" ht="14.45" customHeight="1" x14ac:dyDescent="0.2">
      <c r="A5" s="37" t="s">
        <v>180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ht="14.45" customHeight="1" x14ac:dyDescent="0.2">
      <c r="I6" s="2" t="s">
        <v>169</v>
      </c>
      <c r="K6" s="2" t="s">
        <v>170</v>
      </c>
    </row>
    <row r="7" spans="1:11" ht="29.1" customHeight="1" x14ac:dyDescent="0.2">
      <c r="A7" s="2" t="s">
        <v>228</v>
      </c>
      <c r="C7" s="21" t="s">
        <v>229</v>
      </c>
      <c r="E7" s="21" t="s">
        <v>230</v>
      </c>
      <c r="G7" s="21" t="s">
        <v>231</v>
      </c>
      <c r="I7" s="22" t="s">
        <v>232</v>
      </c>
      <c r="K7" s="22" t="s">
        <v>232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21.75" customHeight="1" x14ac:dyDescent="0.2">
      <c r="A2" s="29" t="s">
        <v>150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21.7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19" ht="14.45" customHeight="1" x14ac:dyDescent="0.2"/>
    <row r="5" spans="1:19" ht="14.45" customHeight="1" x14ac:dyDescent="0.2">
      <c r="A5" s="37" t="s">
        <v>233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</row>
    <row r="6" spans="1:19" ht="14.45" customHeight="1" x14ac:dyDescent="0.2">
      <c r="A6" s="35" t="s">
        <v>153</v>
      </c>
      <c r="I6" s="35" t="s">
        <v>169</v>
      </c>
      <c r="J6" s="35"/>
      <c r="K6" s="35"/>
      <c r="L6" s="35"/>
      <c r="M6" s="35"/>
      <c r="O6" s="35" t="s">
        <v>170</v>
      </c>
      <c r="P6" s="35"/>
      <c r="Q6" s="35"/>
      <c r="R6" s="35"/>
      <c r="S6" s="35"/>
    </row>
    <row r="7" spans="1:19" ht="29.1" customHeight="1" x14ac:dyDescent="0.2">
      <c r="A7" s="35"/>
      <c r="C7" s="21" t="s">
        <v>234</v>
      </c>
      <c r="E7" s="21" t="s">
        <v>121</v>
      </c>
      <c r="G7" s="21" t="s">
        <v>235</v>
      </c>
      <c r="I7" s="22" t="s">
        <v>236</v>
      </c>
      <c r="J7" s="3"/>
      <c r="K7" s="22" t="s">
        <v>222</v>
      </c>
      <c r="L7" s="3"/>
      <c r="M7" s="22" t="s">
        <v>237</v>
      </c>
      <c r="O7" s="22" t="s">
        <v>236</v>
      </c>
      <c r="P7" s="3"/>
      <c r="Q7" s="22" t="s">
        <v>222</v>
      </c>
      <c r="R7" s="3"/>
      <c r="S7" s="22" t="s">
        <v>237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7"/>
  <sheetViews>
    <sheetView rightToLeft="1" workbookViewId="0">
      <selection activeCell="M17" sqref="M17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21.75" customHeight="1" x14ac:dyDescent="0.2">
      <c r="A2" s="29" t="s">
        <v>150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21.7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ht="14.45" customHeight="1" x14ac:dyDescent="0.2"/>
    <row r="5" spans="1:13" ht="14.45" customHeight="1" x14ac:dyDescent="0.2">
      <c r="A5" s="37" t="s">
        <v>238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3" ht="14.45" customHeight="1" x14ac:dyDescent="0.2">
      <c r="A6" s="35" t="s">
        <v>153</v>
      </c>
      <c r="C6" s="35" t="s">
        <v>169</v>
      </c>
      <c r="D6" s="35"/>
      <c r="E6" s="35"/>
      <c r="F6" s="35"/>
      <c r="G6" s="35"/>
      <c r="I6" s="35" t="s">
        <v>170</v>
      </c>
      <c r="J6" s="35"/>
      <c r="K6" s="35"/>
      <c r="L6" s="35"/>
      <c r="M6" s="35"/>
    </row>
    <row r="7" spans="1:13" ht="29.1" customHeight="1" x14ac:dyDescent="0.2">
      <c r="A7" s="35"/>
      <c r="C7" s="22" t="s">
        <v>236</v>
      </c>
      <c r="D7" s="3"/>
      <c r="E7" s="22" t="s">
        <v>222</v>
      </c>
      <c r="F7" s="3"/>
      <c r="G7" s="22" t="s">
        <v>237</v>
      </c>
      <c r="I7" s="22" t="s">
        <v>236</v>
      </c>
      <c r="J7" s="3"/>
      <c r="K7" s="22" t="s">
        <v>222</v>
      </c>
      <c r="L7" s="3"/>
      <c r="M7" s="22" t="s">
        <v>237</v>
      </c>
    </row>
    <row r="8" spans="1:13" ht="21.75" customHeight="1" x14ac:dyDescent="0.2">
      <c r="A8" s="5" t="s">
        <v>141</v>
      </c>
      <c r="C8" s="6">
        <v>29185</v>
      </c>
      <c r="E8" s="6">
        <v>0</v>
      </c>
      <c r="G8" s="6">
        <v>29185</v>
      </c>
      <c r="I8" s="6">
        <v>219916</v>
      </c>
      <c r="K8" s="6">
        <v>0</v>
      </c>
      <c r="M8" s="6">
        <v>219916</v>
      </c>
    </row>
    <row r="9" spans="1:13" ht="21.75" customHeight="1" x14ac:dyDescent="0.2">
      <c r="A9" s="8" t="s">
        <v>142</v>
      </c>
      <c r="C9" s="9">
        <v>552935</v>
      </c>
      <c r="E9" s="9">
        <v>0</v>
      </c>
      <c r="G9" s="9">
        <v>552935</v>
      </c>
      <c r="I9" s="9">
        <v>1103613</v>
      </c>
      <c r="K9" s="9">
        <v>0</v>
      </c>
      <c r="M9" s="9">
        <v>1103613</v>
      </c>
    </row>
    <row r="10" spans="1:13" ht="21.75" customHeight="1" x14ac:dyDescent="0.2">
      <c r="A10" s="8" t="s">
        <v>143</v>
      </c>
      <c r="C10" s="9">
        <v>68445</v>
      </c>
      <c r="E10" s="9">
        <v>0</v>
      </c>
      <c r="G10" s="9">
        <v>68445</v>
      </c>
      <c r="I10" s="9">
        <v>138388</v>
      </c>
      <c r="K10" s="9">
        <v>0</v>
      </c>
      <c r="M10" s="9">
        <v>138388</v>
      </c>
    </row>
    <row r="11" spans="1:13" ht="21.75" customHeight="1" x14ac:dyDescent="0.2">
      <c r="A11" s="8" t="s">
        <v>144</v>
      </c>
      <c r="C11" s="9">
        <v>2572041</v>
      </c>
      <c r="E11" s="9">
        <v>0</v>
      </c>
      <c r="G11" s="9">
        <v>2572041</v>
      </c>
      <c r="I11" s="9">
        <v>5133598</v>
      </c>
      <c r="K11" s="9">
        <v>0</v>
      </c>
      <c r="M11" s="9">
        <v>5133598</v>
      </c>
    </row>
    <row r="12" spans="1:13" ht="21.75" customHeight="1" x14ac:dyDescent="0.2">
      <c r="A12" s="8" t="s">
        <v>145</v>
      </c>
      <c r="C12" s="9">
        <v>35154</v>
      </c>
      <c r="E12" s="9">
        <v>0</v>
      </c>
      <c r="G12" s="9">
        <v>35154</v>
      </c>
      <c r="I12" s="9">
        <v>44280</v>
      </c>
      <c r="K12" s="9">
        <v>0</v>
      </c>
      <c r="M12" s="9">
        <v>44280</v>
      </c>
    </row>
    <row r="13" spans="1:13" ht="21.75" customHeight="1" x14ac:dyDescent="0.2">
      <c r="A13" s="8" t="s">
        <v>146</v>
      </c>
      <c r="C13" s="9">
        <v>172623</v>
      </c>
      <c r="E13" s="9">
        <v>0</v>
      </c>
      <c r="G13" s="9">
        <v>172623</v>
      </c>
      <c r="I13" s="9">
        <v>344541</v>
      </c>
      <c r="K13" s="9">
        <v>0</v>
      </c>
      <c r="M13" s="9">
        <v>344541</v>
      </c>
    </row>
    <row r="14" spans="1:13" ht="21.75" customHeight="1" x14ac:dyDescent="0.2">
      <c r="A14" s="8" t="s">
        <v>147</v>
      </c>
      <c r="C14" s="9">
        <v>24387</v>
      </c>
      <c r="E14" s="9">
        <v>0</v>
      </c>
      <c r="G14" s="9">
        <v>24387</v>
      </c>
      <c r="I14" s="9">
        <v>48674</v>
      </c>
      <c r="K14" s="9">
        <v>0</v>
      </c>
      <c r="M14" s="9">
        <v>48674</v>
      </c>
    </row>
    <row r="15" spans="1:13" ht="21.75" customHeight="1" x14ac:dyDescent="0.2">
      <c r="A15" s="8" t="s">
        <v>148</v>
      </c>
      <c r="C15" s="9">
        <v>675835614</v>
      </c>
      <c r="E15" s="9">
        <v>0</v>
      </c>
      <c r="G15" s="9">
        <v>675835614</v>
      </c>
      <c r="I15" s="9">
        <v>1884054787</v>
      </c>
      <c r="K15" s="9">
        <v>456618</v>
      </c>
      <c r="M15" s="9">
        <v>1883598169</v>
      </c>
    </row>
    <row r="16" spans="1:13" ht="21.75" customHeight="1" x14ac:dyDescent="0.2">
      <c r="A16" s="11" t="s">
        <v>149</v>
      </c>
      <c r="C16" s="13">
        <v>143442620</v>
      </c>
      <c r="E16" s="13">
        <v>2880374</v>
      </c>
      <c r="G16" s="13">
        <v>140562246</v>
      </c>
      <c r="I16" s="13">
        <v>143442620</v>
      </c>
      <c r="K16" s="13">
        <v>2880374</v>
      </c>
      <c r="M16" s="13">
        <v>140562246</v>
      </c>
    </row>
    <row r="17" spans="1:13" ht="21.75" customHeight="1" x14ac:dyDescent="0.2">
      <c r="A17" s="15" t="s">
        <v>94</v>
      </c>
      <c r="C17" s="16">
        <v>822733004</v>
      </c>
      <c r="E17" s="16">
        <v>2880374</v>
      </c>
      <c r="G17" s="16">
        <v>819852630</v>
      </c>
      <c r="I17" s="16">
        <v>2034530417</v>
      </c>
      <c r="K17" s="16">
        <v>3336992</v>
      </c>
      <c r="M17" s="16">
        <v>2031193425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38"/>
  <sheetViews>
    <sheetView rightToLeft="1" topLeftCell="A19" workbookViewId="0">
      <selection activeCell="Q11" sqref="Q11:R11"/>
    </sheetView>
  </sheetViews>
  <sheetFormatPr defaultRowHeight="12.75" x14ac:dyDescent="0.2"/>
  <cols>
    <col min="1" max="1" width="40.28515625" customWidth="1"/>
    <col min="2" max="2" width="1.28515625" customWidth="1"/>
    <col min="3" max="3" width="12.7109375" bestFit="1" customWidth="1"/>
    <col min="4" max="4" width="1.28515625" customWidth="1"/>
    <col min="5" max="5" width="16.85546875" bestFit="1" customWidth="1"/>
    <col min="6" max="6" width="1.28515625" customWidth="1"/>
    <col min="7" max="7" width="16.85546875" bestFit="1" customWidth="1"/>
    <col min="8" max="8" width="1.28515625" customWidth="1"/>
    <col min="9" max="9" width="21.85546875" bestFit="1" customWidth="1"/>
    <col min="10" max="10" width="1.28515625" customWidth="1"/>
    <col min="11" max="11" width="12.7109375" bestFit="1" customWidth="1"/>
    <col min="12" max="12" width="1.28515625" customWidth="1"/>
    <col min="13" max="13" width="18.42578125" bestFit="1" customWidth="1"/>
    <col min="14" max="14" width="1.28515625" customWidth="1"/>
    <col min="15" max="15" width="18.42578125" bestFit="1" customWidth="1"/>
    <col min="16" max="16" width="1.28515625" customWidth="1"/>
    <col min="17" max="17" width="18.85546875" customWidth="1"/>
    <col min="18" max="18" width="1.28515625" customWidth="1"/>
    <col min="19" max="19" width="0.28515625" customWidth="1"/>
  </cols>
  <sheetData>
    <row r="1" spans="1:18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8" ht="21.75" customHeight="1" x14ac:dyDescent="0.2">
      <c r="A2" s="29" t="s">
        <v>150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18" ht="21.7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spans="1:18" ht="14.45" customHeight="1" x14ac:dyDescent="0.2"/>
    <row r="5" spans="1:18" ht="14.45" customHeight="1" x14ac:dyDescent="0.2">
      <c r="A5" s="37" t="s">
        <v>239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1:18" ht="14.45" customHeight="1" x14ac:dyDescent="0.2">
      <c r="A6" s="35" t="s">
        <v>153</v>
      </c>
      <c r="C6" s="35" t="s">
        <v>169</v>
      </c>
      <c r="D6" s="35"/>
      <c r="E6" s="35"/>
      <c r="F6" s="35"/>
      <c r="G6" s="35"/>
      <c r="H6" s="35"/>
      <c r="I6" s="35"/>
      <c r="K6" s="35" t="s">
        <v>170</v>
      </c>
      <c r="L6" s="35"/>
      <c r="M6" s="35"/>
      <c r="N6" s="35"/>
      <c r="O6" s="35"/>
      <c r="P6" s="35"/>
      <c r="Q6" s="35"/>
      <c r="R6" s="35"/>
    </row>
    <row r="7" spans="1:18" ht="29.1" customHeight="1" x14ac:dyDescent="0.2">
      <c r="A7" s="35"/>
      <c r="C7" s="22" t="s">
        <v>13</v>
      </c>
      <c r="D7" s="3"/>
      <c r="E7" s="22" t="s">
        <v>240</v>
      </c>
      <c r="F7" s="3"/>
      <c r="G7" s="22" t="s">
        <v>241</v>
      </c>
      <c r="H7" s="3"/>
      <c r="I7" s="22" t="s">
        <v>242</v>
      </c>
      <c r="K7" s="22" t="s">
        <v>13</v>
      </c>
      <c r="L7" s="3"/>
      <c r="M7" s="22" t="s">
        <v>240</v>
      </c>
      <c r="N7" s="3"/>
      <c r="O7" s="22" t="s">
        <v>241</v>
      </c>
      <c r="P7" s="3"/>
      <c r="Q7" s="40" t="s">
        <v>242</v>
      </c>
      <c r="R7" s="40"/>
    </row>
    <row r="8" spans="1:18" ht="21.75" customHeight="1" x14ac:dyDescent="0.2">
      <c r="A8" s="5" t="s">
        <v>44</v>
      </c>
      <c r="C8" s="47">
        <v>75000</v>
      </c>
      <c r="D8" s="46"/>
      <c r="E8" s="47">
        <v>529331637</v>
      </c>
      <c r="F8" s="46"/>
      <c r="G8" s="47">
        <v>527095007</v>
      </c>
      <c r="H8" s="46"/>
      <c r="I8" s="47">
        <v>2236630</v>
      </c>
      <c r="J8" s="46"/>
      <c r="K8" s="47">
        <v>925000</v>
      </c>
      <c r="L8" s="46"/>
      <c r="M8" s="47">
        <v>6601294011</v>
      </c>
      <c r="N8" s="46"/>
      <c r="O8" s="47">
        <v>6500838462</v>
      </c>
      <c r="P8" s="46"/>
      <c r="Q8" s="45">
        <v>100455549</v>
      </c>
      <c r="R8" s="45"/>
    </row>
    <row r="9" spans="1:18" ht="21.75" customHeight="1" x14ac:dyDescent="0.2">
      <c r="A9" s="8" t="s">
        <v>53</v>
      </c>
      <c r="C9" s="49">
        <v>10500000</v>
      </c>
      <c r="D9" s="46"/>
      <c r="E9" s="49">
        <v>67670726156</v>
      </c>
      <c r="F9" s="46"/>
      <c r="G9" s="49">
        <v>75358930600</v>
      </c>
      <c r="H9" s="46"/>
      <c r="I9" s="49">
        <v>-7688204444</v>
      </c>
      <c r="J9" s="46"/>
      <c r="K9" s="49">
        <v>12000000</v>
      </c>
      <c r="L9" s="46"/>
      <c r="M9" s="49">
        <v>78179769339</v>
      </c>
      <c r="N9" s="46"/>
      <c r="O9" s="49">
        <v>86124492000</v>
      </c>
      <c r="P9" s="46"/>
      <c r="Q9" s="48">
        <v>-7944722661</v>
      </c>
      <c r="R9" s="48"/>
    </row>
    <row r="10" spans="1:18" ht="21.75" customHeight="1" x14ac:dyDescent="0.2">
      <c r="A10" s="8" t="s">
        <v>79</v>
      </c>
      <c r="C10" s="49">
        <v>50825000</v>
      </c>
      <c r="D10" s="46"/>
      <c r="E10" s="49">
        <v>102171930722</v>
      </c>
      <c r="F10" s="46"/>
      <c r="G10" s="49">
        <v>105592215711</v>
      </c>
      <c r="H10" s="46"/>
      <c r="I10" s="49">
        <v>-3420284989</v>
      </c>
      <c r="J10" s="46"/>
      <c r="K10" s="49">
        <v>52500000</v>
      </c>
      <c r="L10" s="46"/>
      <c r="M10" s="49">
        <v>105759388961</v>
      </c>
      <c r="N10" s="46"/>
      <c r="O10" s="49">
        <v>109072136250</v>
      </c>
      <c r="P10" s="46"/>
      <c r="Q10" s="48">
        <v>-3312747289</v>
      </c>
      <c r="R10" s="48"/>
    </row>
    <row r="11" spans="1:18" ht="21.75" customHeight="1" x14ac:dyDescent="0.2">
      <c r="A11" s="8" t="s">
        <v>92</v>
      </c>
      <c r="C11" s="49">
        <v>1750000</v>
      </c>
      <c r="D11" s="46"/>
      <c r="E11" s="49">
        <v>18814612731</v>
      </c>
      <c r="F11" s="46"/>
      <c r="G11" s="49">
        <v>20561924154</v>
      </c>
      <c r="H11" s="46"/>
      <c r="I11" s="49">
        <v>-1747311423</v>
      </c>
      <c r="J11" s="46"/>
      <c r="K11" s="49">
        <v>1750000</v>
      </c>
      <c r="L11" s="46"/>
      <c r="M11" s="49">
        <v>18814612731</v>
      </c>
      <c r="N11" s="46"/>
      <c r="O11" s="49">
        <v>20561924154</v>
      </c>
      <c r="P11" s="46"/>
      <c r="Q11" s="48">
        <v>-1747311423</v>
      </c>
      <c r="R11" s="48"/>
    </row>
    <row r="12" spans="1:18" ht="21.75" customHeight="1" x14ac:dyDescent="0.2">
      <c r="A12" s="8" t="s">
        <v>60</v>
      </c>
      <c r="C12" s="49">
        <v>10000</v>
      </c>
      <c r="D12" s="46"/>
      <c r="E12" s="49">
        <v>399608100</v>
      </c>
      <c r="F12" s="46"/>
      <c r="G12" s="49">
        <v>426646256</v>
      </c>
      <c r="H12" s="46"/>
      <c r="I12" s="49">
        <v>-27038156</v>
      </c>
      <c r="J12" s="46"/>
      <c r="K12" s="49">
        <v>10000</v>
      </c>
      <c r="L12" s="46"/>
      <c r="M12" s="49">
        <v>399608100</v>
      </c>
      <c r="N12" s="46"/>
      <c r="O12" s="49">
        <v>426646256</v>
      </c>
      <c r="P12" s="46"/>
      <c r="Q12" s="48">
        <v>-27038156</v>
      </c>
      <c r="R12" s="48"/>
    </row>
    <row r="13" spans="1:18" ht="21.75" customHeight="1" x14ac:dyDescent="0.2">
      <c r="A13" s="8" t="s">
        <v>90</v>
      </c>
      <c r="C13" s="49">
        <v>1825000</v>
      </c>
      <c r="D13" s="46"/>
      <c r="E13" s="49">
        <v>15311592091</v>
      </c>
      <c r="F13" s="46"/>
      <c r="G13" s="49">
        <v>18413533685</v>
      </c>
      <c r="H13" s="46"/>
      <c r="I13" s="49">
        <v>-3101941594</v>
      </c>
      <c r="J13" s="46"/>
      <c r="K13" s="49">
        <v>1825000</v>
      </c>
      <c r="L13" s="46"/>
      <c r="M13" s="49">
        <v>15311592091</v>
      </c>
      <c r="N13" s="46"/>
      <c r="O13" s="49">
        <v>18413533685</v>
      </c>
      <c r="P13" s="46"/>
      <c r="Q13" s="48">
        <v>-3101941594</v>
      </c>
      <c r="R13" s="48"/>
    </row>
    <row r="14" spans="1:18" ht="21.75" customHeight="1" x14ac:dyDescent="0.2">
      <c r="A14" s="8" t="s">
        <v>63</v>
      </c>
      <c r="C14" s="49">
        <v>2000000</v>
      </c>
      <c r="D14" s="46"/>
      <c r="E14" s="49">
        <v>4137073791</v>
      </c>
      <c r="F14" s="46"/>
      <c r="G14" s="49">
        <v>5359917603</v>
      </c>
      <c r="H14" s="46"/>
      <c r="I14" s="49">
        <v>-1222843812</v>
      </c>
      <c r="J14" s="46"/>
      <c r="K14" s="49">
        <v>2000000</v>
      </c>
      <c r="L14" s="46"/>
      <c r="M14" s="49">
        <v>4137073791</v>
      </c>
      <c r="N14" s="46"/>
      <c r="O14" s="49">
        <v>5359917603</v>
      </c>
      <c r="P14" s="46"/>
      <c r="Q14" s="48">
        <v>-1222843812</v>
      </c>
      <c r="R14" s="48"/>
    </row>
    <row r="15" spans="1:18" ht="21.75" customHeight="1" x14ac:dyDescent="0.2">
      <c r="A15" s="8" t="s">
        <v>28</v>
      </c>
      <c r="C15" s="49">
        <v>2236918</v>
      </c>
      <c r="D15" s="46"/>
      <c r="E15" s="49">
        <v>4347083643</v>
      </c>
      <c r="F15" s="46"/>
      <c r="G15" s="49">
        <v>4651788642</v>
      </c>
      <c r="H15" s="46"/>
      <c r="I15" s="49">
        <v>-304704999</v>
      </c>
      <c r="J15" s="46"/>
      <c r="K15" s="49">
        <v>2236918</v>
      </c>
      <c r="L15" s="46"/>
      <c r="M15" s="49">
        <v>4347083643</v>
      </c>
      <c r="N15" s="46"/>
      <c r="O15" s="49">
        <v>4651788642</v>
      </c>
      <c r="P15" s="46"/>
      <c r="Q15" s="48">
        <v>-304704999</v>
      </c>
      <c r="R15" s="48"/>
    </row>
    <row r="16" spans="1:18" ht="21.75" customHeight="1" x14ac:dyDescent="0.2">
      <c r="A16" s="8" t="s">
        <v>37</v>
      </c>
      <c r="C16" s="49">
        <v>439846</v>
      </c>
      <c r="D16" s="46"/>
      <c r="E16" s="49">
        <v>109269968562</v>
      </c>
      <c r="F16" s="46"/>
      <c r="G16" s="49">
        <v>91380843506</v>
      </c>
      <c r="H16" s="46"/>
      <c r="I16" s="49">
        <v>17889125056</v>
      </c>
      <c r="J16" s="46"/>
      <c r="K16" s="49">
        <v>439846</v>
      </c>
      <c r="L16" s="46"/>
      <c r="M16" s="49">
        <v>109269968562</v>
      </c>
      <c r="N16" s="46"/>
      <c r="O16" s="49">
        <v>91380843506</v>
      </c>
      <c r="P16" s="46"/>
      <c r="Q16" s="48">
        <v>17889125056</v>
      </c>
      <c r="R16" s="48"/>
    </row>
    <row r="17" spans="1:18" ht="21.75" customHeight="1" x14ac:dyDescent="0.2">
      <c r="A17" s="8" t="s">
        <v>50</v>
      </c>
      <c r="C17" s="49">
        <v>3975022</v>
      </c>
      <c r="D17" s="46"/>
      <c r="E17" s="49">
        <v>6817994692</v>
      </c>
      <c r="F17" s="46"/>
      <c r="G17" s="49">
        <v>7847422072</v>
      </c>
      <c r="H17" s="46"/>
      <c r="I17" s="49">
        <v>-1029427380</v>
      </c>
      <c r="J17" s="46"/>
      <c r="K17" s="49">
        <v>3975022</v>
      </c>
      <c r="L17" s="46"/>
      <c r="M17" s="49">
        <v>6817994692</v>
      </c>
      <c r="N17" s="46"/>
      <c r="O17" s="49">
        <v>7847422072</v>
      </c>
      <c r="P17" s="46"/>
      <c r="Q17" s="48">
        <v>-1029427380</v>
      </c>
      <c r="R17" s="48"/>
    </row>
    <row r="18" spans="1:18" ht="21.75" customHeight="1" x14ac:dyDescent="0.2">
      <c r="A18" s="8" t="s">
        <v>27</v>
      </c>
      <c r="C18" s="49">
        <v>1</v>
      </c>
      <c r="D18" s="46"/>
      <c r="E18" s="49">
        <v>1</v>
      </c>
      <c r="F18" s="46"/>
      <c r="G18" s="49">
        <v>1707</v>
      </c>
      <c r="H18" s="46"/>
      <c r="I18" s="49">
        <v>-1706</v>
      </c>
      <c r="J18" s="46"/>
      <c r="K18" s="49">
        <v>1</v>
      </c>
      <c r="L18" s="46"/>
      <c r="M18" s="49">
        <v>1</v>
      </c>
      <c r="N18" s="46"/>
      <c r="O18" s="49">
        <v>1707</v>
      </c>
      <c r="P18" s="46"/>
      <c r="Q18" s="48">
        <v>-1706</v>
      </c>
      <c r="R18" s="48"/>
    </row>
    <row r="19" spans="1:18" ht="21.75" customHeight="1" x14ac:dyDescent="0.2">
      <c r="A19" s="8" t="s">
        <v>38</v>
      </c>
      <c r="C19" s="49">
        <v>100000</v>
      </c>
      <c r="D19" s="46"/>
      <c r="E19" s="49">
        <v>6275383689</v>
      </c>
      <c r="F19" s="46"/>
      <c r="G19" s="49">
        <v>5610201435</v>
      </c>
      <c r="H19" s="46"/>
      <c r="I19" s="49">
        <v>665182254</v>
      </c>
      <c r="J19" s="46"/>
      <c r="K19" s="49">
        <v>100000</v>
      </c>
      <c r="L19" s="46"/>
      <c r="M19" s="49">
        <v>6275383689</v>
      </c>
      <c r="N19" s="46"/>
      <c r="O19" s="49">
        <v>5610201435</v>
      </c>
      <c r="P19" s="46"/>
      <c r="Q19" s="48">
        <v>665182254</v>
      </c>
      <c r="R19" s="48"/>
    </row>
    <row r="20" spans="1:18" ht="21.75" customHeight="1" x14ac:dyDescent="0.2">
      <c r="A20" s="8" t="s">
        <v>30</v>
      </c>
      <c r="C20" s="49">
        <v>58000000</v>
      </c>
      <c r="D20" s="46"/>
      <c r="E20" s="49">
        <v>116840279061</v>
      </c>
      <c r="F20" s="46"/>
      <c r="G20" s="49">
        <v>138371759979</v>
      </c>
      <c r="H20" s="46"/>
      <c r="I20" s="49">
        <v>-21531480918</v>
      </c>
      <c r="J20" s="46"/>
      <c r="K20" s="49">
        <v>59000000</v>
      </c>
      <c r="L20" s="46"/>
      <c r="M20" s="49">
        <v>119201641308</v>
      </c>
      <c r="N20" s="46"/>
      <c r="O20" s="49">
        <v>140757480000</v>
      </c>
      <c r="P20" s="46"/>
      <c r="Q20" s="48">
        <v>-21555838692</v>
      </c>
      <c r="R20" s="48"/>
    </row>
    <row r="21" spans="1:18" ht="21.75" customHeight="1" x14ac:dyDescent="0.2">
      <c r="A21" s="8" t="s">
        <v>20</v>
      </c>
      <c r="C21" s="49">
        <v>1750000</v>
      </c>
      <c r="D21" s="46"/>
      <c r="E21" s="49">
        <v>5221512538</v>
      </c>
      <c r="F21" s="46"/>
      <c r="G21" s="49">
        <v>4203813600</v>
      </c>
      <c r="H21" s="46"/>
      <c r="I21" s="49">
        <v>1017698938</v>
      </c>
      <c r="J21" s="46"/>
      <c r="K21" s="49">
        <v>1750000</v>
      </c>
      <c r="L21" s="46"/>
      <c r="M21" s="49">
        <v>5221512538</v>
      </c>
      <c r="N21" s="46"/>
      <c r="O21" s="49">
        <v>4203813600</v>
      </c>
      <c r="P21" s="46"/>
      <c r="Q21" s="48">
        <v>1017698938</v>
      </c>
      <c r="R21" s="48"/>
    </row>
    <row r="22" spans="1:18" ht="21.75" customHeight="1" x14ac:dyDescent="0.2">
      <c r="A22" s="8" t="s">
        <v>62</v>
      </c>
      <c r="C22" s="49">
        <v>58528550</v>
      </c>
      <c r="D22" s="46"/>
      <c r="E22" s="49">
        <v>97994773089</v>
      </c>
      <c r="F22" s="46"/>
      <c r="G22" s="49">
        <v>97510191393</v>
      </c>
      <c r="H22" s="46"/>
      <c r="I22" s="49">
        <v>484581696</v>
      </c>
      <c r="J22" s="46"/>
      <c r="K22" s="49">
        <v>58528550</v>
      </c>
      <c r="L22" s="46"/>
      <c r="M22" s="49">
        <v>97994773089</v>
      </c>
      <c r="N22" s="46"/>
      <c r="O22" s="49">
        <v>97510191393</v>
      </c>
      <c r="P22" s="46"/>
      <c r="Q22" s="48">
        <v>484581696</v>
      </c>
      <c r="R22" s="48"/>
    </row>
    <row r="23" spans="1:18" ht="21.75" customHeight="1" x14ac:dyDescent="0.2">
      <c r="A23" s="8" t="s">
        <v>68</v>
      </c>
      <c r="C23" s="49">
        <v>5527433</v>
      </c>
      <c r="D23" s="46"/>
      <c r="E23" s="49">
        <v>49654434124</v>
      </c>
      <c r="F23" s="46"/>
      <c r="G23" s="49">
        <v>56044356908</v>
      </c>
      <c r="H23" s="46"/>
      <c r="I23" s="49">
        <v>-6389922784</v>
      </c>
      <c r="J23" s="46"/>
      <c r="K23" s="49">
        <v>5527433</v>
      </c>
      <c r="L23" s="46"/>
      <c r="M23" s="49">
        <v>49654434124</v>
      </c>
      <c r="N23" s="46"/>
      <c r="O23" s="49">
        <v>56044356908</v>
      </c>
      <c r="P23" s="46"/>
      <c r="Q23" s="48">
        <v>-6389922784</v>
      </c>
      <c r="R23" s="48"/>
    </row>
    <row r="24" spans="1:18" ht="21.75" customHeight="1" x14ac:dyDescent="0.2">
      <c r="A24" s="8" t="s">
        <v>76</v>
      </c>
      <c r="C24" s="49">
        <v>11638040</v>
      </c>
      <c r="D24" s="46"/>
      <c r="E24" s="49">
        <v>19793451399</v>
      </c>
      <c r="F24" s="46"/>
      <c r="G24" s="49">
        <v>21853451022</v>
      </c>
      <c r="H24" s="46"/>
      <c r="I24" s="49">
        <v>-2059999623</v>
      </c>
      <c r="J24" s="46"/>
      <c r="K24" s="49">
        <v>22638040</v>
      </c>
      <c r="L24" s="46"/>
      <c r="M24" s="49">
        <v>39851139849</v>
      </c>
      <c r="N24" s="46"/>
      <c r="O24" s="49">
        <v>42508815848</v>
      </c>
      <c r="P24" s="46"/>
      <c r="Q24" s="48">
        <v>-2657675999</v>
      </c>
      <c r="R24" s="48"/>
    </row>
    <row r="25" spans="1:18" ht="21.75" customHeight="1" x14ac:dyDescent="0.2">
      <c r="A25" s="8" t="s">
        <v>31</v>
      </c>
      <c r="C25" s="49">
        <v>18550000</v>
      </c>
      <c r="D25" s="46"/>
      <c r="E25" s="49">
        <v>75397766599</v>
      </c>
      <c r="F25" s="46"/>
      <c r="G25" s="49">
        <v>80765568448</v>
      </c>
      <c r="H25" s="46"/>
      <c r="I25" s="49">
        <v>-5367801849</v>
      </c>
      <c r="J25" s="46"/>
      <c r="K25" s="49">
        <v>18550000</v>
      </c>
      <c r="L25" s="46"/>
      <c r="M25" s="49">
        <v>75397766599</v>
      </c>
      <c r="N25" s="46"/>
      <c r="O25" s="49">
        <v>80765568448</v>
      </c>
      <c r="P25" s="46"/>
      <c r="Q25" s="48">
        <v>-5367801849</v>
      </c>
      <c r="R25" s="48"/>
    </row>
    <row r="26" spans="1:18" ht="21.75" customHeight="1" x14ac:dyDescent="0.2">
      <c r="A26" s="8" t="s">
        <v>43</v>
      </c>
      <c r="C26" s="49">
        <v>8374774</v>
      </c>
      <c r="D26" s="46"/>
      <c r="E26" s="49">
        <v>16622053511</v>
      </c>
      <c r="F26" s="46"/>
      <c r="G26" s="49">
        <v>17066135383</v>
      </c>
      <c r="H26" s="46"/>
      <c r="I26" s="49">
        <v>-444081872</v>
      </c>
      <c r="J26" s="46"/>
      <c r="K26" s="49">
        <v>8374774</v>
      </c>
      <c r="L26" s="46"/>
      <c r="M26" s="49">
        <v>16622053511</v>
      </c>
      <c r="N26" s="46"/>
      <c r="O26" s="49">
        <v>17066135383</v>
      </c>
      <c r="P26" s="46"/>
      <c r="Q26" s="48">
        <v>-444081872</v>
      </c>
      <c r="R26" s="48"/>
    </row>
    <row r="27" spans="1:18" ht="21.75" customHeight="1" x14ac:dyDescent="0.2">
      <c r="A27" s="8" t="s">
        <v>175</v>
      </c>
      <c r="C27" s="49">
        <v>0</v>
      </c>
      <c r="D27" s="46"/>
      <c r="E27" s="49">
        <v>0</v>
      </c>
      <c r="F27" s="46"/>
      <c r="G27" s="49">
        <v>0</v>
      </c>
      <c r="H27" s="46"/>
      <c r="I27" s="49">
        <v>0</v>
      </c>
      <c r="J27" s="46"/>
      <c r="K27" s="49">
        <v>12497759</v>
      </c>
      <c r="L27" s="46"/>
      <c r="M27" s="49">
        <v>64622163208</v>
      </c>
      <c r="N27" s="46"/>
      <c r="O27" s="49">
        <v>61371582829</v>
      </c>
      <c r="P27" s="46"/>
      <c r="Q27" s="48">
        <v>3250580379</v>
      </c>
      <c r="R27" s="48"/>
    </row>
    <row r="28" spans="1:18" ht="21.75" customHeight="1" x14ac:dyDescent="0.2">
      <c r="A28" s="8" t="s">
        <v>176</v>
      </c>
      <c r="C28" s="49">
        <v>0</v>
      </c>
      <c r="D28" s="46"/>
      <c r="E28" s="49">
        <v>0</v>
      </c>
      <c r="F28" s="46"/>
      <c r="G28" s="49">
        <v>0</v>
      </c>
      <c r="H28" s="46"/>
      <c r="I28" s="49">
        <v>0</v>
      </c>
      <c r="J28" s="46"/>
      <c r="K28" s="49">
        <v>1750000</v>
      </c>
      <c r="L28" s="46"/>
      <c r="M28" s="49">
        <v>68792993034</v>
      </c>
      <c r="N28" s="46"/>
      <c r="O28" s="49">
        <v>67409015625</v>
      </c>
      <c r="P28" s="46"/>
      <c r="Q28" s="48">
        <v>1383977409</v>
      </c>
      <c r="R28" s="48"/>
    </row>
    <row r="29" spans="1:18" ht="21.75" customHeight="1" x14ac:dyDescent="0.2">
      <c r="A29" s="8" t="s">
        <v>59</v>
      </c>
      <c r="C29" s="49">
        <v>0</v>
      </c>
      <c r="D29" s="46"/>
      <c r="E29" s="49">
        <v>0</v>
      </c>
      <c r="F29" s="46"/>
      <c r="G29" s="49">
        <v>0</v>
      </c>
      <c r="H29" s="46"/>
      <c r="I29" s="49">
        <v>0</v>
      </c>
      <c r="J29" s="46"/>
      <c r="K29" s="49">
        <v>10250</v>
      </c>
      <c r="L29" s="46"/>
      <c r="M29" s="49">
        <v>857044922</v>
      </c>
      <c r="N29" s="46"/>
      <c r="O29" s="49">
        <v>803913107</v>
      </c>
      <c r="P29" s="46"/>
      <c r="Q29" s="48">
        <v>53131815</v>
      </c>
      <c r="R29" s="48"/>
    </row>
    <row r="30" spans="1:18" ht="21.75" customHeight="1" x14ac:dyDescent="0.2">
      <c r="A30" s="8" t="s">
        <v>25</v>
      </c>
      <c r="C30" s="49">
        <v>0</v>
      </c>
      <c r="D30" s="46"/>
      <c r="E30" s="49">
        <v>0</v>
      </c>
      <c r="F30" s="46"/>
      <c r="G30" s="49">
        <v>0</v>
      </c>
      <c r="H30" s="46"/>
      <c r="I30" s="49">
        <v>0</v>
      </c>
      <c r="J30" s="46"/>
      <c r="K30" s="49">
        <v>6000000</v>
      </c>
      <c r="L30" s="46"/>
      <c r="M30" s="49">
        <v>17827292843</v>
      </c>
      <c r="N30" s="46"/>
      <c r="O30" s="49">
        <v>18775616348</v>
      </c>
      <c r="P30" s="46"/>
      <c r="Q30" s="48">
        <v>-948323505</v>
      </c>
      <c r="R30" s="48"/>
    </row>
    <row r="31" spans="1:18" ht="21.75" customHeight="1" x14ac:dyDescent="0.2">
      <c r="A31" s="8" t="s">
        <v>24</v>
      </c>
      <c r="C31" s="49">
        <v>0</v>
      </c>
      <c r="D31" s="46"/>
      <c r="E31" s="49">
        <v>0</v>
      </c>
      <c r="F31" s="46"/>
      <c r="G31" s="49">
        <v>0</v>
      </c>
      <c r="H31" s="46"/>
      <c r="I31" s="49">
        <v>0</v>
      </c>
      <c r="J31" s="46"/>
      <c r="K31" s="49">
        <v>1</v>
      </c>
      <c r="L31" s="46"/>
      <c r="M31" s="49">
        <v>1</v>
      </c>
      <c r="N31" s="46"/>
      <c r="O31" s="49">
        <v>609</v>
      </c>
      <c r="P31" s="46"/>
      <c r="Q31" s="48">
        <v>-608</v>
      </c>
      <c r="R31" s="48"/>
    </row>
    <row r="32" spans="1:18" ht="21.75" customHeight="1" x14ac:dyDescent="0.2">
      <c r="A32" s="8" t="s">
        <v>48</v>
      </c>
      <c r="C32" s="49">
        <v>0</v>
      </c>
      <c r="D32" s="46"/>
      <c r="E32" s="49">
        <v>0</v>
      </c>
      <c r="F32" s="46"/>
      <c r="G32" s="49">
        <v>0</v>
      </c>
      <c r="H32" s="46"/>
      <c r="I32" s="49">
        <v>0</v>
      </c>
      <c r="J32" s="46"/>
      <c r="K32" s="49">
        <v>1000000</v>
      </c>
      <c r="L32" s="46"/>
      <c r="M32" s="49">
        <v>5631842418</v>
      </c>
      <c r="N32" s="46"/>
      <c r="O32" s="49">
        <v>5298286493</v>
      </c>
      <c r="P32" s="46"/>
      <c r="Q32" s="48">
        <v>333555925</v>
      </c>
      <c r="R32" s="48"/>
    </row>
    <row r="33" spans="1:18" ht="21.75" customHeight="1" x14ac:dyDescent="0.2">
      <c r="A33" s="8" t="s">
        <v>49</v>
      </c>
      <c r="C33" s="49">
        <v>0</v>
      </c>
      <c r="D33" s="46"/>
      <c r="E33" s="49">
        <v>0</v>
      </c>
      <c r="F33" s="46"/>
      <c r="G33" s="49">
        <v>0</v>
      </c>
      <c r="H33" s="46"/>
      <c r="I33" s="49">
        <v>0</v>
      </c>
      <c r="J33" s="46"/>
      <c r="K33" s="49">
        <v>800000</v>
      </c>
      <c r="L33" s="46"/>
      <c r="M33" s="49">
        <v>1037788210</v>
      </c>
      <c r="N33" s="46"/>
      <c r="O33" s="49">
        <v>1078345436</v>
      </c>
      <c r="P33" s="46"/>
      <c r="Q33" s="48">
        <v>-40557226</v>
      </c>
      <c r="R33" s="48"/>
    </row>
    <row r="34" spans="1:18" ht="21.75" customHeight="1" x14ac:dyDescent="0.2">
      <c r="A34" s="8" t="s">
        <v>67</v>
      </c>
      <c r="C34" s="49">
        <v>0</v>
      </c>
      <c r="D34" s="46"/>
      <c r="E34" s="49">
        <v>0</v>
      </c>
      <c r="F34" s="46"/>
      <c r="G34" s="49">
        <v>0</v>
      </c>
      <c r="H34" s="46"/>
      <c r="I34" s="49">
        <v>0</v>
      </c>
      <c r="J34" s="46"/>
      <c r="K34" s="49">
        <v>13403152</v>
      </c>
      <c r="L34" s="46"/>
      <c r="M34" s="49">
        <v>59007546209</v>
      </c>
      <c r="N34" s="46"/>
      <c r="O34" s="49">
        <v>57956803818</v>
      </c>
      <c r="P34" s="46"/>
      <c r="Q34" s="48">
        <v>1050742391</v>
      </c>
      <c r="R34" s="48"/>
    </row>
    <row r="35" spans="1:18" ht="21.75" customHeight="1" x14ac:dyDescent="0.2">
      <c r="A35" s="8" t="s">
        <v>19</v>
      </c>
      <c r="C35" s="49">
        <v>0</v>
      </c>
      <c r="D35" s="46"/>
      <c r="E35" s="49">
        <v>0</v>
      </c>
      <c r="F35" s="46"/>
      <c r="G35" s="49">
        <v>0</v>
      </c>
      <c r="H35" s="46"/>
      <c r="I35" s="49">
        <v>0</v>
      </c>
      <c r="J35" s="46"/>
      <c r="K35" s="49">
        <v>245000</v>
      </c>
      <c r="L35" s="46"/>
      <c r="M35" s="49">
        <v>2302860923</v>
      </c>
      <c r="N35" s="46"/>
      <c r="O35" s="49">
        <v>1924996314</v>
      </c>
      <c r="P35" s="46"/>
      <c r="Q35" s="48">
        <v>377864609</v>
      </c>
      <c r="R35" s="48"/>
    </row>
    <row r="36" spans="1:18" ht="21.75" customHeight="1" x14ac:dyDescent="0.2">
      <c r="A36" s="8" t="s">
        <v>65</v>
      </c>
      <c r="C36" s="49">
        <v>0</v>
      </c>
      <c r="D36" s="46"/>
      <c r="E36" s="49">
        <v>0</v>
      </c>
      <c r="F36" s="46"/>
      <c r="G36" s="49">
        <v>0</v>
      </c>
      <c r="H36" s="46"/>
      <c r="I36" s="49">
        <v>0</v>
      </c>
      <c r="J36" s="46"/>
      <c r="K36" s="49">
        <v>250003</v>
      </c>
      <c r="L36" s="46"/>
      <c r="M36" s="49">
        <v>2328589620</v>
      </c>
      <c r="N36" s="46"/>
      <c r="O36" s="49">
        <v>2500065739</v>
      </c>
      <c r="P36" s="46"/>
      <c r="Q36" s="48">
        <v>-171476119</v>
      </c>
      <c r="R36" s="48"/>
    </row>
    <row r="37" spans="1:18" ht="21.75" customHeight="1" x14ac:dyDescent="0.2">
      <c r="A37" s="11" t="s">
        <v>123</v>
      </c>
      <c r="C37" s="51">
        <v>47400</v>
      </c>
      <c r="D37" s="46"/>
      <c r="E37" s="51">
        <v>116151383754</v>
      </c>
      <c r="F37" s="46"/>
      <c r="G37" s="51">
        <v>113760000000</v>
      </c>
      <c r="H37" s="46"/>
      <c r="I37" s="51">
        <v>2391383754</v>
      </c>
      <c r="J37" s="46"/>
      <c r="K37" s="51">
        <v>81700</v>
      </c>
      <c r="L37" s="46"/>
      <c r="M37" s="51">
        <v>198899511142</v>
      </c>
      <c r="N37" s="46"/>
      <c r="O37" s="51">
        <v>196080000000</v>
      </c>
      <c r="P37" s="46"/>
      <c r="Q37" s="50">
        <v>2819511142</v>
      </c>
      <c r="R37" s="50"/>
    </row>
    <row r="38" spans="1:18" ht="21.75" customHeight="1" x14ac:dyDescent="0.2">
      <c r="A38" s="15" t="s">
        <v>94</v>
      </c>
      <c r="C38" s="52">
        <v>236152984</v>
      </c>
      <c r="D38" s="46"/>
      <c r="E38" s="52">
        <v>833420959890</v>
      </c>
      <c r="F38" s="46"/>
      <c r="G38" s="52">
        <v>865305797111</v>
      </c>
      <c r="H38" s="46"/>
      <c r="I38" s="52">
        <v>-31884837221</v>
      </c>
      <c r="J38" s="46"/>
      <c r="K38" s="52">
        <v>288168449</v>
      </c>
      <c r="L38" s="46"/>
      <c r="M38" s="52">
        <v>1181164723159</v>
      </c>
      <c r="N38" s="46"/>
      <c r="O38" s="52">
        <v>1208004733670</v>
      </c>
      <c r="P38" s="46"/>
      <c r="Q38" s="62">
        <v>-26840010511</v>
      </c>
      <c r="R38" s="62"/>
    </row>
  </sheetData>
  <mergeCells count="39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8:R38"/>
    <mergeCell ref="Q33:R33"/>
    <mergeCell ref="Q34:R34"/>
    <mergeCell ref="Q35:R35"/>
    <mergeCell ref="Q36:R36"/>
    <mergeCell ref="Q37:R3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84"/>
  <sheetViews>
    <sheetView rightToLeft="1" topLeftCell="A72" workbookViewId="0">
      <selection activeCell="X86" sqref="X86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4.42578125" bestFit="1" customWidth="1"/>
    <col min="7" max="7" width="1.28515625" customWidth="1"/>
    <col min="8" max="8" width="18.28515625" bestFit="1" customWidth="1"/>
    <col min="9" max="9" width="1.28515625" customWidth="1"/>
    <col min="10" max="10" width="18.42578125" bestFit="1" customWidth="1"/>
    <col min="11" max="11" width="1.28515625" customWidth="1"/>
    <col min="12" max="12" width="14.28515625" customWidth="1"/>
    <col min="13" max="13" width="1.28515625" customWidth="1"/>
    <col min="14" max="14" width="16.7109375" bestFit="1" customWidth="1"/>
    <col min="15" max="15" width="1.28515625" customWidth="1"/>
    <col min="16" max="16" width="14.28515625" customWidth="1"/>
    <col min="17" max="17" width="1.28515625" customWidth="1"/>
    <col min="18" max="18" width="16.85546875" bestFit="1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8.42578125" bestFit="1" customWidth="1"/>
    <col min="25" max="25" width="1.28515625" customWidth="1"/>
    <col min="26" max="26" width="18" bestFit="1" customWidth="1"/>
    <col min="27" max="27" width="1.28515625" customWidth="1"/>
    <col min="28" max="28" width="15.5703125" customWidth="1"/>
    <col min="29" max="29" width="0.28515625" customWidth="1"/>
  </cols>
  <sheetData>
    <row r="1" spans="1:28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</row>
    <row r="2" spans="1:28" ht="21.75" customHeight="1" x14ac:dyDescent="0.2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</row>
    <row r="3" spans="1:28" ht="21.7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</row>
    <row r="4" spans="1:28" ht="14.45" customHeight="1" x14ac:dyDescent="0.2">
      <c r="A4" s="1" t="s">
        <v>3</v>
      </c>
      <c r="B4" s="37" t="s">
        <v>4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</row>
    <row r="5" spans="1:28" ht="14.45" customHeight="1" x14ac:dyDescent="0.2">
      <c r="A5" s="37" t="s">
        <v>5</v>
      </c>
      <c r="B5" s="37"/>
      <c r="C5" s="37" t="s">
        <v>6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</row>
    <row r="6" spans="1:28" ht="14.45" customHeight="1" x14ac:dyDescent="0.2">
      <c r="F6" s="35" t="s">
        <v>7</v>
      </c>
      <c r="G6" s="35"/>
      <c r="H6" s="35"/>
      <c r="I6" s="35"/>
      <c r="J6" s="35"/>
      <c r="L6" s="35" t="s">
        <v>8</v>
      </c>
      <c r="M6" s="35"/>
      <c r="N6" s="35"/>
      <c r="O6" s="35"/>
      <c r="P6" s="35"/>
      <c r="Q6" s="35"/>
      <c r="R6" s="35"/>
      <c r="T6" s="35" t="s">
        <v>9</v>
      </c>
      <c r="U6" s="35"/>
      <c r="V6" s="35"/>
      <c r="W6" s="35"/>
      <c r="X6" s="35"/>
      <c r="Y6" s="35"/>
      <c r="Z6" s="35"/>
      <c r="AA6" s="35"/>
      <c r="AB6" s="35"/>
    </row>
    <row r="7" spans="1:28" ht="14.45" customHeight="1" x14ac:dyDescent="0.2">
      <c r="F7" s="3"/>
      <c r="G7" s="3"/>
      <c r="H7" s="3"/>
      <c r="I7" s="3"/>
      <c r="J7" s="3"/>
      <c r="L7" s="34" t="s">
        <v>10</v>
      </c>
      <c r="M7" s="34"/>
      <c r="N7" s="34"/>
      <c r="O7" s="3"/>
      <c r="P7" s="34" t="s">
        <v>11</v>
      </c>
      <c r="Q7" s="34"/>
      <c r="R7" s="34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35" t="s">
        <v>12</v>
      </c>
      <c r="B8" s="35"/>
      <c r="C8" s="35"/>
      <c r="E8" s="35" t="s">
        <v>13</v>
      </c>
      <c r="F8" s="35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36" t="s">
        <v>19</v>
      </c>
      <c r="B9" s="36"/>
      <c r="C9" s="36"/>
      <c r="E9" s="45">
        <v>245000</v>
      </c>
      <c r="F9" s="45"/>
      <c r="G9" s="46"/>
      <c r="H9" s="47">
        <v>1924996308</v>
      </c>
      <c r="I9" s="46"/>
      <c r="J9" s="47">
        <v>2252765812.5</v>
      </c>
      <c r="K9" s="46"/>
      <c r="L9" s="47">
        <v>0</v>
      </c>
      <c r="M9" s="46"/>
      <c r="N9" s="47">
        <v>0</v>
      </c>
      <c r="O9" s="46"/>
      <c r="P9" s="47">
        <v>0</v>
      </c>
      <c r="Q9" s="46"/>
      <c r="R9" s="47">
        <v>0</v>
      </c>
      <c r="S9" s="46"/>
      <c r="T9" s="47">
        <v>245000</v>
      </c>
      <c r="U9" s="46"/>
      <c r="V9" s="47">
        <v>7170</v>
      </c>
      <c r="W9" s="46"/>
      <c r="X9" s="47">
        <v>1924996308</v>
      </c>
      <c r="Y9" s="46"/>
      <c r="Z9" s="47">
        <v>1746197932.5</v>
      </c>
      <c r="AB9" s="7">
        <v>0.03</v>
      </c>
    </row>
    <row r="10" spans="1:28" ht="21.75" customHeight="1" x14ac:dyDescent="0.2">
      <c r="A10" s="31" t="s">
        <v>20</v>
      </c>
      <c r="B10" s="31"/>
      <c r="C10" s="31"/>
      <c r="E10" s="48">
        <v>3500000</v>
      </c>
      <c r="F10" s="48"/>
      <c r="G10" s="46"/>
      <c r="H10" s="49">
        <v>8407627200</v>
      </c>
      <c r="I10" s="46"/>
      <c r="J10" s="49">
        <v>9546856200</v>
      </c>
      <c r="K10" s="46"/>
      <c r="L10" s="49">
        <v>0</v>
      </c>
      <c r="M10" s="46"/>
      <c r="N10" s="49">
        <v>0</v>
      </c>
      <c r="O10" s="46"/>
      <c r="P10" s="49">
        <v>-1750000</v>
      </c>
      <c r="Q10" s="46"/>
      <c r="R10" s="49">
        <v>5221512538</v>
      </c>
      <c r="S10" s="46"/>
      <c r="T10" s="49">
        <v>1750000</v>
      </c>
      <c r="U10" s="46"/>
      <c r="V10" s="49">
        <v>2699</v>
      </c>
      <c r="W10" s="46"/>
      <c r="X10" s="49">
        <v>4203813600</v>
      </c>
      <c r="Y10" s="46"/>
      <c r="Z10" s="49">
        <v>4695146662.5</v>
      </c>
      <c r="AB10" s="10">
        <v>7.0000000000000007E-2</v>
      </c>
    </row>
    <row r="11" spans="1:28" ht="21.75" customHeight="1" x14ac:dyDescent="0.2">
      <c r="A11" s="31" t="s">
        <v>21</v>
      </c>
      <c r="B11" s="31"/>
      <c r="C11" s="31"/>
      <c r="E11" s="48">
        <v>61522625</v>
      </c>
      <c r="F11" s="48"/>
      <c r="G11" s="46"/>
      <c r="H11" s="49">
        <v>106718423830</v>
      </c>
      <c r="I11" s="46"/>
      <c r="J11" s="49">
        <v>104577726801.938</v>
      </c>
      <c r="K11" s="46"/>
      <c r="L11" s="49">
        <v>209584424</v>
      </c>
      <c r="M11" s="46"/>
      <c r="N11" s="49">
        <v>0</v>
      </c>
      <c r="O11" s="46"/>
      <c r="P11" s="49">
        <v>0</v>
      </c>
      <c r="Q11" s="46"/>
      <c r="R11" s="49">
        <v>0</v>
      </c>
      <c r="S11" s="46"/>
      <c r="T11" s="49">
        <v>271107049</v>
      </c>
      <c r="U11" s="46"/>
      <c r="V11" s="49">
        <v>412</v>
      </c>
      <c r="W11" s="46"/>
      <c r="X11" s="49">
        <v>106718423830</v>
      </c>
      <c r="Y11" s="46"/>
      <c r="Z11" s="49">
        <v>111031512368.08099</v>
      </c>
      <c r="AB11" s="10">
        <v>1.65</v>
      </c>
    </row>
    <row r="12" spans="1:28" ht="21.75" customHeight="1" x14ac:dyDescent="0.2">
      <c r="A12" s="31" t="s">
        <v>22</v>
      </c>
      <c r="B12" s="31"/>
      <c r="C12" s="31"/>
      <c r="E12" s="48">
        <v>42000000</v>
      </c>
      <c r="F12" s="48"/>
      <c r="G12" s="46"/>
      <c r="H12" s="49">
        <v>99551976635</v>
      </c>
      <c r="I12" s="46"/>
      <c r="J12" s="49">
        <v>125751301200</v>
      </c>
      <c r="K12" s="46"/>
      <c r="L12" s="49">
        <v>0</v>
      </c>
      <c r="M12" s="46"/>
      <c r="N12" s="49">
        <v>0</v>
      </c>
      <c r="O12" s="46"/>
      <c r="P12" s="49">
        <v>0</v>
      </c>
      <c r="Q12" s="46"/>
      <c r="R12" s="49">
        <v>0</v>
      </c>
      <c r="S12" s="46"/>
      <c r="T12" s="49">
        <v>42000000</v>
      </c>
      <c r="U12" s="46"/>
      <c r="V12" s="49">
        <v>2965</v>
      </c>
      <c r="W12" s="46"/>
      <c r="X12" s="49">
        <v>99551976635</v>
      </c>
      <c r="Y12" s="46"/>
      <c r="Z12" s="49">
        <v>123789046500</v>
      </c>
      <c r="AB12" s="10">
        <v>1.84</v>
      </c>
    </row>
    <row r="13" spans="1:28" ht="21.75" customHeight="1" x14ac:dyDescent="0.2">
      <c r="A13" s="31" t="s">
        <v>23</v>
      </c>
      <c r="B13" s="31"/>
      <c r="C13" s="31"/>
      <c r="E13" s="48">
        <v>38725000</v>
      </c>
      <c r="F13" s="48"/>
      <c r="G13" s="46"/>
      <c r="H13" s="49">
        <v>74663224827</v>
      </c>
      <c r="I13" s="46"/>
      <c r="J13" s="49">
        <v>71907887115</v>
      </c>
      <c r="K13" s="46"/>
      <c r="L13" s="49">
        <v>0</v>
      </c>
      <c r="M13" s="46"/>
      <c r="N13" s="49">
        <v>0</v>
      </c>
      <c r="O13" s="46"/>
      <c r="P13" s="49">
        <v>0</v>
      </c>
      <c r="Q13" s="46"/>
      <c r="R13" s="49">
        <v>0</v>
      </c>
      <c r="S13" s="46"/>
      <c r="T13" s="49">
        <v>38725000</v>
      </c>
      <c r="U13" s="46"/>
      <c r="V13" s="49">
        <v>1766</v>
      </c>
      <c r="W13" s="46"/>
      <c r="X13" s="49">
        <v>74663224827</v>
      </c>
      <c r="Y13" s="46"/>
      <c r="Z13" s="49">
        <v>67981439317.5</v>
      </c>
      <c r="AB13" s="10">
        <v>1.01</v>
      </c>
    </row>
    <row r="14" spans="1:28" ht="21.75" customHeight="1" x14ac:dyDescent="0.2">
      <c r="A14" s="31" t="s">
        <v>24</v>
      </c>
      <c r="B14" s="31"/>
      <c r="C14" s="31"/>
      <c r="E14" s="48">
        <v>256962591</v>
      </c>
      <c r="F14" s="48"/>
      <c r="G14" s="46"/>
      <c r="H14" s="49">
        <v>127928771982</v>
      </c>
      <c r="I14" s="46"/>
      <c r="J14" s="49">
        <v>156580835776.716</v>
      </c>
      <c r="K14" s="46"/>
      <c r="L14" s="49">
        <v>0</v>
      </c>
      <c r="M14" s="46"/>
      <c r="N14" s="49">
        <v>0</v>
      </c>
      <c r="O14" s="46"/>
      <c r="P14" s="49">
        <v>0</v>
      </c>
      <c r="Q14" s="46"/>
      <c r="R14" s="49">
        <v>0</v>
      </c>
      <c r="S14" s="46"/>
      <c r="T14" s="49">
        <v>256962591</v>
      </c>
      <c r="U14" s="46"/>
      <c r="V14" s="49">
        <v>556</v>
      </c>
      <c r="W14" s="46"/>
      <c r="X14" s="49">
        <v>127928771982</v>
      </c>
      <c r="Y14" s="46"/>
      <c r="Z14" s="49">
        <v>142021116952.45401</v>
      </c>
      <c r="AB14" s="10">
        <v>2.12</v>
      </c>
    </row>
    <row r="15" spans="1:28" ht="21.75" customHeight="1" x14ac:dyDescent="0.2">
      <c r="A15" s="31" t="s">
        <v>25</v>
      </c>
      <c r="B15" s="31"/>
      <c r="C15" s="31"/>
      <c r="E15" s="48">
        <v>55370000</v>
      </c>
      <c r="F15" s="48"/>
      <c r="G15" s="46"/>
      <c r="H15" s="49">
        <v>132740044214</v>
      </c>
      <c r="I15" s="46"/>
      <c r="J15" s="49">
        <v>168534159507</v>
      </c>
      <c r="K15" s="46"/>
      <c r="L15" s="49">
        <v>38992958</v>
      </c>
      <c r="M15" s="46"/>
      <c r="N15" s="49">
        <v>0</v>
      </c>
      <c r="O15" s="46"/>
      <c r="P15" s="49">
        <v>0</v>
      </c>
      <c r="Q15" s="46"/>
      <c r="R15" s="49">
        <v>0</v>
      </c>
      <c r="S15" s="46"/>
      <c r="T15" s="49">
        <v>94362958</v>
      </c>
      <c r="U15" s="46"/>
      <c r="V15" s="49">
        <v>2163</v>
      </c>
      <c r="W15" s="46"/>
      <c r="X15" s="49">
        <v>132740044214</v>
      </c>
      <c r="Y15" s="46"/>
      <c r="Z15" s="49">
        <v>202892641038.98401</v>
      </c>
      <c r="AB15" s="10">
        <v>3.02</v>
      </c>
    </row>
    <row r="16" spans="1:28" ht="21.75" customHeight="1" x14ac:dyDescent="0.2">
      <c r="A16" s="31" t="s">
        <v>26</v>
      </c>
      <c r="B16" s="31"/>
      <c r="C16" s="31"/>
      <c r="E16" s="48">
        <v>29841289</v>
      </c>
      <c r="F16" s="48"/>
      <c r="G16" s="46"/>
      <c r="H16" s="49">
        <v>74122786216</v>
      </c>
      <c r="I16" s="46"/>
      <c r="J16" s="49">
        <v>68434232793.348198</v>
      </c>
      <c r="K16" s="46"/>
      <c r="L16" s="49">
        <v>0</v>
      </c>
      <c r="M16" s="46"/>
      <c r="N16" s="49">
        <v>0</v>
      </c>
      <c r="O16" s="46"/>
      <c r="P16" s="49">
        <v>0</v>
      </c>
      <c r="Q16" s="46"/>
      <c r="R16" s="49">
        <v>0</v>
      </c>
      <c r="S16" s="46"/>
      <c r="T16" s="49">
        <v>29841289</v>
      </c>
      <c r="U16" s="46"/>
      <c r="V16" s="49">
        <v>2457</v>
      </c>
      <c r="W16" s="46"/>
      <c r="X16" s="49">
        <v>74122786216</v>
      </c>
      <c r="Y16" s="46"/>
      <c r="Z16" s="49">
        <v>72883792792.915604</v>
      </c>
      <c r="AB16" s="10">
        <v>1.0900000000000001</v>
      </c>
    </row>
    <row r="17" spans="1:28" ht="21.75" customHeight="1" x14ac:dyDescent="0.2">
      <c r="A17" s="31" t="s">
        <v>27</v>
      </c>
      <c r="B17" s="31"/>
      <c r="C17" s="31"/>
      <c r="E17" s="48">
        <v>19795868</v>
      </c>
      <c r="F17" s="48"/>
      <c r="G17" s="46"/>
      <c r="H17" s="49">
        <v>36299016325</v>
      </c>
      <c r="I17" s="46"/>
      <c r="J17" s="49">
        <v>31898171870.933399</v>
      </c>
      <c r="K17" s="46"/>
      <c r="L17" s="49">
        <v>0</v>
      </c>
      <c r="M17" s="46"/>
      <c r="N17" s="49">
        <v>0</v>
      </c>
      <c r="O17" s="46"/>
      <c r="P17" s="49">
        <v>-1</v>
      </c>
      <c r="Q17" s="46"/>
      <c r="R17" s="49">
        <v>1</v>
      </c>
      <c r="S17" s="46"/>
      <c r="T17" s="49">
        <v>19795867</v>
      </c>
      <c r="U17" s="46"/>
      <c r="V17" s="49">
        <v>1332</v>
      </c>
      <c r="W17" s="46"/>
      <c r="X17" s="49">
        <v>36299014491</v>
      </c>
      <c r="Y17" s="46"/>
      <c r="Z17" s="49">
        <v>26211204679.6782</v>
      </c>
      <c r="AB17" s="10">
        <v>0.39</v>
      </c>
    </row>
    <row r="18" spans="1:28" ht="21.75" customHeight="1" x14ac:dyDescent="0.2">
      <c r="A18" s="31" t="s">
        <v>28</v>
      </c>
      <c r="B18" s="31"/>
      <c r="C18" s="31"/>
      <c r="E18" s="48">
        <v>2236918</v>
      </c>
      <c r="F18" s="48"/>
      <c r="G18" s="46"/>
      <c r="H18" s="49">
        <v>3735664779</v>
      </c>
      <c r="I18" s="46"/>
      <c r="J18" s="49">
        <v>4113675425.1149998</v>
      </c>
      <c r="K18" s="46"/>
      <c r="L18" s="49">
        <v>0</v>
      </c>
      <c r="M18" s="46"/>
      <c r="N18" s="49">
        <v>0</v>
      </c>
      <c r="O18" s="46"/>
      <c r="P18" s="49">
        <v>-2236918</v>
      </c>
      <c r="Q18" s="46"/>
      <c r="R18" s="49">
        <v>4347083643</v>
      </c>
      <c r="S18" s="46"/>
      <c r="T18" s="49">
        <v>0</v>
      </c>
      <c r="U18" s="46"/>
      <c r="V18" s="49">
        <v>0</v>
      </c>
      <c r="W18" s="46"/>
      <c r="X18" s="49">
        <v>0</v>
      </c>
      <c r="Y18" s="46"/>
      <c r="Z18" s="49">
        <v>0</v>
      </c>
      <c r="AB18" s="10">
        <v>0</v>
      </c>
    </row>
    <row r="19" spans="1:28" ht="21.75" customHeight="1" x14ac:dyDescent="0.2">
      <c r="A19" s="31" t="s">
        <v>29</v>
      </c>
      <c r="B19" s="31"/>
      <c r="C19" s="31"/>
      <c r="E19" s="48">
        <v>48086415</v>
      </c>
      <c r="F19" s="48"/>
      <c r="G19" s="46"/>
      <c r="H19" s="49">
        <v>110344702208</v>
      </c>
      <c r="I19" s="46"/>
      <c r="J19" s="49">
        <v>258121624486.04999</v>
      </c>
      <c r="K19" s="46"/>
      <c r="L19" s="49">
        <v>0</v>
      </c>
      <c r="M19" s="46"/>
      <c r="N19" s="49">
        <v>0</v>
      </c>
      <c r="O19" s="46"/>
      <c r="P19" s="49">
        <v>0</v>
      </c>
      <c r="Q19" s="46"/>
      <c r="R19" s="49">
        <v>0</v>
      </c>
      <c r="S19" s="46"/>
      <c r="T19" s="49">
        <v>48086415</v>
      </c>
      <c r="U19" s="46"/>
      <c r="V19" s="49">
        <v>5390</v>
      </c>
      <c r="W19" s="46"/>
      <c r="X19" s="49">
        <v>110344702208</v>
      </c>
      <c r="Y19" s="46"/>
      <c r="Z19" s="49">
        <v>257643621477.742</v>
      </c>
      <c r="AB19" s="10">
        <v>3.84</v>
      </c>
    </row>
    <row r="20" spans="1:28" ht="21.75" customHeight="1" x14ac:dyDescent="0.2">
      <c r="A20" s="31" t="s">
        <v>30</v>
      </c>
      <c r="B20" s="31"/>
      <c r="C20" s="31"/>
      <c r="E20" s="48">
        <v>58000000</v>
      </c>
      <c r="F20" s="48"/>
      <c r="G20" s="46"/>
      <c r="H20" s="49">
        <v>162340374631</v>
      </c>
      <c r="I20" s="46"/>
      <c r="J20" s="49">
        <v>119057368500</v>
      </c>
      <c r="K20" s="46"/>
      <c r="L20" s="49">
        <v>0</v>
      </c>
      <c r="M20" s="46"/>
      <c r="N20" s="49">
        <v>0</v>
      </c>
      <c r="O20" s="46"/>
      <c r="P20" s="49">
        <v>-58000000</v>
      </c>
      <c r="Q20" s="46"/>
      <c r="R20" s="49">
        <v>116840279061</v>
      </c>
      <c r="S20" s="46"/>
      <c r="T20" s="49">
        <v>0</v>
      </c>
      <c r="U20" s="46"/>
      <c r="V20" s="49">
        <v>0</v>
      </c>
      <c r="W20" s="46"/>
      <c r="X20" s="49">
        <v>0</v>
      </c>
      <c r="Y20" s="46"/>
      <c r="Z20" s="49">
        <v>0</v>
      </c>
      <c r="AB20" s="10">
        <v>0</v>
      </c>
    </row>
    <row r="21" spans="1:28" ht="21.75" customHeight="1" x14ac:dyDescent="0.2">
      <c r="A21" s="31" t="s">
        <v>31</v>
      </c>
      <c r="B21" s="31"/>
      <c r="C21" s="31"/>
      <c r="E21" s="48">
        <v>35888322</v>
      </c>
      <c r="F21" s="48"/>
      <c r="G21" s="46"/>
      <c r="H21" s="49">
        <v>195388904415</v>
      </c>
      <c r="I21" s="46"/>
      <c r="J21" s="49">
        <v>143876413890.375</v>
      </c>
      <c r="K21" s="46"/>
      <c r="L21" s="49">
        <v>0</v>
      </c>
      <c r="M21" s="46"/>
      <c r="N21" s="49">
        <v>0</v>
      </c>
      <c r="O21" s="46"/>
      <c r="P21" s="49">
        <v>-18550000</v>
      </c>
      <c r="Q21" s="46"/>
      <c r="R21" s="49">
        <v>75397766599</v>
      </c>
      <c r="S21" s="46"/>
      <c r="T21" s="49">
        <v>17338322</v>
      </c>
      <c r="U21" s="46"/>
      <c r="V21" s="49">
        <v>3898</v>
      </c>
      <c r="W21" s="46"/>
      <c r="X21" s="49">
        <v>94396047272</v>
      </c>
      <c r="Y21" s="46"/>
      <c r="Z21" s="49">
        <v>67182649720.021797</v>
      </c>
      <c r="AB21" s="10">
        <v>1</v>
      </c>
    </row>
    <row r="22" spans="1:28" ht="21.75" customHeight="1" x14ac:dyDescent="0.2">
      <c r="A22" s="31" t="s">
        <v>32</v>
      </c>
      <c r="B22" s="31"/>
      <c r="C22" s="31"/>
      <c r="E22" s="48">
        <v>6815335</v>
      </c>
      <c r="F22" s="48"/>
      <c r="G22" s="46"/>
      <c r="H22" s="49">
        <v>52086103659</v>
      </c>
      <c r="I22" s="46"/>
      <c r="J22" s="49">
        <v>47287990622.114998</v>
      </c>
      <c r="K22" s="46"/>
      <c r="L22" s="49">
        <v>3407668</v>
      </c>
      <c r="M22" s="46"/>
      <c r="N22" s="49">
        <v>0</v>
      </c>
      <c r="O22" s="46"/>
      <c r="P22" s="49">
        <v>0</v>
      </c>
      <c r="Q22" s="46"/>
      <c r="R22" s="49">
        <v>0</v>
      </c>
      <c r="S22" s="46"/>
      <c r="T22" s="49">
        <v>10223003</v>
      </c>
      <c r="U22" s="46"/>
      <c r="V22" s="49">
        <v>4533</v>
      </c>
      <c r="W22" s="46"/>
      <c r="X22" s="49">
        <v>52086103659</v>
      </c>
      <c r="Y22" s="46"/>
      <c r="Z22" s="49">
        <v>46065144407.035896</v>
      </c>
      <c r="AB22" s="10">
        <v>0.69</v>
      </c>
    </row>
    <row r="23" spans="1:28" ht="21.75" customHeight="1" x14ac:dyDescent="0.2">
      <c r="A23" s="31" t="s">
        <v>33</v>
      </c>
      <c r="B23" s="31"/>
      <c r="C23" s="31"/>
      <c r="E23" s="48">
        <v>32800000</v>
      </c>
      <c r="F23" s="48"/>
      <c r="G23" s="46"/>
      <c r="H23" s="49">
        <v>164637609255</v>
      </c>
      <c r="I23" s="46"/>
      <c r="J23" s="49">
        <v>158785570800</v>
      </c>
      <c r="K23" s="46"/>
      <c r="L23" s="49">
        <v>22012000</v>
      </c>
      <c r="M23" s="46"/>
      <c r="N23" s="49">
        <v>30164255702</v>
      </c>
      <c r="O23" s="46"/>
      <c r="P23" s="49">
        <v>0</v>
      </c>
      <c r="Q23" s="46"/>
      <c r="R23" s="49">
        <v>0</v>
      </c>
      <c r="S23" s="46"/>
      <c r="T23" s="49">
        <v>54812000</v>
      </c>
      <c r="U23" s="46"/>
      <c r="V23" s="49">
        <v>3465</v>
      </c>
      <c r="W23" s="46"/>
      <c r="X23" s="49">
        <v>194801864957</v>
      </c>
      <c r="Y23" s="46"/>
      <c r="Z23" s="49">
        <v>188793534699</v>
      </c>
      <c r="AB23" s="10">
        <v>2.81</v>
      </c>
    </row>
    <row r="24" spans="1:28" ht="21.75" customHeight="1" x14ac:dyDescent="0.2">
      <c r="A24" s="31" t="s">
        <v>34</v>
      </c>
      <c r="B24" s="31"/>
      <c r="C24" s="31"/>
      <c r="E24" s="48">
        <v>18900000</v>
      </c>
      <c r="F24" s="48"/>
      <c r="G24" s="46"/>
      <c r="H24" s="49">
        <v>157122190595</v>
      </c>
      <c r="I24" s="46"/>
      <c r="J24" s="49">
        <v>182239186500</v>
      </c>
      <c r="K24" s="46"/>
      <c r="L24" s="49">
        <v>0</v>
      </c>
      <c r="M24" s="46"/>
      <c r="N24" s="49">
        <v>0</v>
      </c>
      <c r="O24" s="46"/>
      <c r="P24" s="49">
        <v>0</v>
      </c>
      <c r="Q24" s="46"/>
      <c r="R24" s="49">
        <v>0</v>
      </c>
      <c r="S24" s="46"/>
      <c r="T24" s="49">
        <v>18900000</v>
      </c>
      <c r="U24" s="46"/>
      <c r="V24" s="49">
        <v>9280</v>
      </c>
      <c r="W24" s="46"/>
      <c r="X24" s="49">
        <v>157122190595</v>
      </c>
      <c r="Y24" s="46"/>
      <c r="Z24" s="49">
        <v>174348417600</v>
      </c>
      <c r="AB24" s="10">
        <v>2.6</v>
      </c>
    </row>
    <row r="25" spans="1:28" ht="21.75" customHeight="1" x14ac:dyDescent="0.2">
      <c r="A25" s="31" t="s">
        <v>35</v>
      </c>
      <c r="B25" s="31"/>
      <c r="C25" s="31"/>
      <c r="E25" s="48">
        <v>3650000</v>
      </c>
      <c r="F25" s="48"/>
      <c r="G25" s="46"/>
      <c r="H25" s="49">
        <v>88442857460</v>
      </c>
      <c r="I25" s="46"/>
      <c r="J25" s="49">
        <v>69844438125</v>
      </c>
      <c r="K25" s="46"/>
      <c r="L25" s="49">
        <v>0</v>
      </c>
      <c r="M25" s="46"/>
      <c r="N25" s="49">
        <v>0</v>
      </c>
      <c r="O25" s="46"/>
      <c r="P25" s="49">
        <v>0</v>
      </c>
      <c r="Q25" s="46"/>
      <c r="R25" s="49">
        <v>0</v>
      </c>
      <c r="S25" s="46"/>
      <c r="T25" s="49">
        <v>3650000</v>
      </c>
      <c r="U25" s="46"/>
      <c r="V25" s="49">
        <v>18720</v>
      </c>
      <c r="W25" s="46"/>
      <c r="X25" s="49">
        <v>88442857460</v>
      </c>
      <c r="Y25" s="46"/>
      <c r="Z25" s="49">
        <v>67921448400</v>
      </c>
      <c r="AB25" s="10">
        <v>1.01</v>
      </c>
    </row>
    <row r="26" spans="1:28" ht="21.75" customHeight="1" x14ac:dyDescent="0.2">
      <c r="A26" s="31" t="s">
        <v>36</v>
      </c>
      <c r="B26" s="31"/>
      <c r="C26" s="31"/>
      <c r="E26" s="48">
        <v>4100000</v>
      </c>
      <c r="F26" s="48"/>
      <c r="G26" s="46"/>
      <c r="H26" s="49">
        <v>68190446531</v>
      </c>
      <c r="I26" s="46"/>
      <c r="J26" s="49">
        <v>80900759250</v>
      </c>
      <c r="K26" s="46"/>
      <c r="L26" s="49">
        <v>0</v>
      </c>
      <c r="M26" s="46"/>
      <c r="N26" s="49">
        <v>0</v>
      </c>
      <c r="O26" s="46"/>
      <c r="P26" s="49">
        <v>0</v>
      </c>
      <c r="Q26" s="46"/>
      <c r="R26" s="49">
        <v>0</v>
      </c>
      <c r="S26" s="46"/>
      <c r="T26" s="49">
        <v>4100000</v>
      </c>
      <c r="U26" s="46"/>
      <c r="V26" s="49">
        <v>18730</v>
      </c>
      <c r="W26" s="46"/>
      <c r="X26" s="49">
        <v>68190446531</v>
      </c>
      <c r="Y26" s="46"/>
      <c r="Z26" s="49">
        <v>76336081650</v>
      </c>
      <c r="AB26" s="10">
        <v>1.1399999999999999</v>
      </c>
    </row>
    <row r="27" spans="1:28" ht="21.75" customHeight="1" x14ac:dyDescent="0.2">
      <c r="A27" s="31" t="s">
        <v>37</v>
      </c>
      <c r="B27" s="31"/>
      <c r="C27" s="31"/>
      <c r="E27" s="48">
        <v>439846</v>
      </c>
      <c r="F27" s="48"/>
      <c r="G27" s="46"/>
      <c r="H27" s="49">
        <v>75662345458</v>
      </c>
      <c r="I27" s="46"/>
      <c r="J27" s="49">
        <v>106793162806.27499</v>
      </c>
      <c r="K27" s="46"/>
      <c r="L27" s="49">
        <v>0</v>
      </c>
      <c r="M27" s="46"/>
      <c r="N27" s="49">
        <v>0</v>
      </c>
      <c r="O27" s="46"/>
      <c r="P27" s="49">
        <v>-439846</v>
      </c>
      <c r="Q27" s="46"/>
      <c r="R27" s="49">
        <v>109269968562</v>
      </c>
      <c r="S27" s="46"/>
      <c r="T27" s="49">
        <v>0</v>
      </c>
      <c r="U27" s="46"/>
      <c r="V27" s="49">
        <v>0</v>
      </c>
      <c r="W27" s="46"/>
      <c r="X27" s="49">
        <v>0</v>
      </c>
      <c r="Y27" s="46"/>
      <c r="Z27" s="49">
        <v>0</v>
      </c>
      <c r="AB27" s="10">
        <v>0</v>
      </c>
    </row>
    <row r="28" spans="1:28" ht="21.75" customHeight="1" x14ac:dyDescent="0.2">
      <c r="A28" s="31" t="s">
        <v>38</v>
      </c>
      <c r="B28" s="31"/>
      <c r="C28" s="31"/>
      <c r="E28" s="48">
        <v>100000</v>
      </c>
      <c r="F28" s="48"/>
      <c r="G28" s="46"/>
      <c r="H28" s="49">
        <v>5610201435</v>
      </c>
      <c r="I28" s="46"/>
      <c r="J28" s="49">
        <v>6472259550</v>
      </c>
      <c r="K28" s="46"/>
      <c r="L28" s="49">
        <v>0</v>
      </c>
      <c r="M28" s="46"/>
      <c r="N28" s="49">
        <v>0</v>
      </c>
      <c r="O28" s="46"/>
      <c r="P28" s="49">
        <v>-100000</v>
      </c>
      <c r="Q28" s="46"/>
      <c r="R28" s="49">
        <v>6275383689</v>
      </c>
      <c r="S28" s="46"/>
      <c r="T28" s="49">
        <v>0</v>
      </c>
      <c r="U28" s="46"/>
      <c r="V28" s="49">
        <v>0</v>
      </c>
      <c r="W28" s="46"/>
      <c r="X28" s="49">
        <v>0</v>
      </c>
      <c r="Y28" s="46"/>
      <c r="Z28" s="49">
        <v>0</v>
      </c>
      <c r="AB28" s="10">
        <v>0</v>
      </c>
    </row>
    <row r="29" spans="1:28" ht="21.75" customHeight="1" x14ac:dyDescent="0.2">
      <c r="A29" s="31" t="s">
        <v>39</v>
      </c>
      <c r="B29" s="31"/>
      <c r="C29" s="31"/>
      <c r="E29" s="48">
        <v>6400000</v>
      </c>
      <c r="F29" s="48"/>
      <c r="G29" s="46"/>
      <c r="H29" s="49">
        <v>43747535199</v>
      </c>
      <c r="I29" s="46"/>
      <c r="J29" s="49">
        <v>37471708800</v>
      </c>
      <c r="K29" s="46"/>
      <c r="L29" s="49">
        <v>1731765</v>
      </c>
      <c r="M29" s="46"/>
      <c r="N29" s="49">
        <v>0</v>
      </c>
      <c r="O29" s="46"/>
      <c r="P29" s="49">
        <v>0</v>
      </c>
      <c r="Q29" s="46"/>
      <c r="R29" s="49">
        <v>0</v>
      </c>
      <c r="S29" s="46"/>
      <c r="T29" s="49">
        <v>8131765</v>
      </c>
      <c r="U29" s="46"/>
      <c r="V29" s="49">
        <v>3785</v>
      </c>
      <c r="W29" s="46"/>
      <c r="X29" s="49">
        <v>43747535199</v>
      </c>
      <c r="Y29" s="46"/>
      <c r="Z29" s="49">
        <v>30595597078.376301</v>
      </c>
      <c r="AB29" s="10">
        <v>0.46</v>
      </c>
    </row>
    <row r="30" spans="1:28" ht="21.75" customHeight="1" x14ac:dyDescent="0.2">
      <c r="A30" s="31" t="s">
        <v>40</v>
      </c>
      <c r="B30" s="31"/>
      <c r="C30" s="31"/>
      <c r="E30" s="48">
        <v>2500000</v>
      </c>
      <c r="F30" s="48"/>
      <c r="G30" s="46"/>
      <c r="H30" s="49">
        <v>13835827703</v>
      </c>
      <c r="I30" s="46"/>
      <c r="J30" s="49">
        <v>13817295000</v>
      </c>
      <c r="K30" s="46"/>
      <c r="L30" s="49">
        <v>0</v>
      </c>
      <c r="M30" s="46"/>
      <c r="N30" s="49">
        <v>0</v>
      </c>
      <c r="O30" s="46"/>
      <c r="P30" s="49">
        <v>0</v>
      </c>
      <c r="Q30" s="46"/>
      <c r="R30" s="49">
        <v>0</v>
      </c>
      <c r="S30" s="46"/>
      <c r="T30" s="49">
        <v>2500000</v>
      </c>
      <c r="U30" s="46"/>
      <c r="V30" s="49">
        <v>6770</v>
      </c>
      <c r="W30" s="46"/>
      <c r="X30" s="49">
        <v>13835827703</v>
      </c>
      <c r="Y30" s="46"/>
      <c r="Z30" s="49">
        <v>16824296250</v>
      </c>
      <c r="AB30" s="10">
        <v>0.25</v>
      </c>
    </row>
    <row r="31" spans="1:28" ht="21.75" customHeight="1" x14ac:dyDescent="0.2">
      <c r="A31" s="31" t="s">
        <v>41</v>
      </c>
      <c r="B31" s="31"/>
      <c r="C31" s="31"/>
      <c r="E31" s="48">
        <v>24913896</v>
      </c>
      <c r="F31" s="48"/>
      <c r="G31" s="46"/>
      <c r="H31" s="49">
        <v>142692668508</v>
      </c>
      <c r="I31" s="46"/>
      <c r="J31" s="49">
        <v>100424744482.73399</v>
      </c>
      <c r="K31" s="46"/>
      <c r="L31" s="49">
        <v>0</v>
      </c>
      <c r="M31" s="46"/>
      <c r="N31" s="49">
        <v>0</v>
      </c>
      <c r="O31" s="46"/>
      <c r="P31" s="49">
        <v>0</v>
      </c>
      <c r="Q31" s="46"/>
      <c r="R31" s="49">
        <v>0</v>
      </c>
      <c r="S31" s="46"/>
      <c r="T31" s="49">
        <v>24913896</v>
      </c>
      <c r="U31" s="46"/>
      <c r="V31" s="49">
        <v>3950</v>
      </c>
      <c r="W31" s="46"/>
      <c r="X31" s="49">
        <v>142692668508</v>
      </c>
      <c r="Y31" s="46"/>
      <c r="Z31" s="49">
        <v>97824350359.259995</v>
      </c>
      <c r="AB31" s="10">
        <v>1.46</v>
      </c>
    </row>
    <row r="32" spans="1:28" ht="21.75" customHeight="1" x14ac:dyDescent="0.2">
      <c r="A32" s="31" t="s">
        <v>42</v>
      </c>
      <c r="B32" s="31"/>
      <c r="C32" s="31"/>
      <c r="E32" s="48">
        <v>38552407</v>
      </c>
      <c r="F32" s="48"/>
      <c r="G32" s="46"/>
      <c r="H32" s="49">
        <v>59098701002</v>
      </c>
      <c r="I32" s="46"/>
      <c r="J32" s="49">
        <v>55568379258.607498</v>
      </c>
      <c r="K32" s="46"/>
      <c r="L32" s="49">
        <v>0</v>
      </c>
      <c r="M32" s="46"/>
      <c r="N32" s="49">
        <v>0</v>
      </c>
      <c r="O32" s="46"/>
      <c r="P32" s="49">
        <v>0</v>
      </c>
      <c r="Q32" s="46"/>
      <c r="R32" s="49">
        <v>0</v>
      </c>
      <c r="S32" s="46"/>
      <c r="T32" s="49">
        <v>38552407</v>
      </c>
      <c r="U32" s="46"/>
      <c r="V32" s="49">
        <v>1429</v>
      </c>
      <c r="W32" s="46"/>
      <c r="X32" s="49">
        <v>59098701002</v>
      </c>
      <c r="Y32" s="46"/>
      <c r="Z32" s="49">
        <v>54763595834.862198</v>
      </c>
      <c r="AB32" s="10">
        <v>0.82</v>
      </c>
    </row>
    <row r="33" spans="1:28" ht="21.75" customHeight="1" x14ac:dyDescent="0.2">
      <c r="A33" s="31" t="s">
        <v>43</v>
      </c>
      <c r="B33" s="31"/>
      <c r="C33" s="31"/>
      <c r="E33" s="48">
        <v>27800000</v>
      </c>
      <c r="F33" s="48"/>
      <c r="G33" s="46"/>
      <c r="H33" s="49">
        <v>60828242900</v>
      </c>
      <c r="I33" s="46"/>
      <c r="J33" s="49">
        <v>54025623450</v>
      </c>
      <c r="K33" s="46"/>
      <c r="L33" s="49">
        <v>0</v>
      </c>
      <c r="M33" s="46"/>
      <c r="N33" s="49">
        <v>0</v>
      </c>
      <c r="O33" s="46"/>
      <c r="P33" s="49">
        <v>-8374774</v>
      </c>
      <c r="Q33" s="46"/>
      <c r="R33" s="49">
        <v>16622053511</v>
      </c>
      <c r="S33" s="46"/>
      <c r="T33" s="49">
        <v>19425226</v>
      </c>
      <c r="U33" s="46"/>
      <c r="V33" s="49">
        <v>2044</v>
      </c>
      <c r="W33" s="46"/>
      <c r="X33" s="49">
        <v>42503682221</v>
      </c>
      <c r="Y33" s="46"/>
      <c r="Z33" s="49">
        <v>39468916230.433197</v>
      </c>
      <c r="AB33" s="10">
        <v>0.59</v>
      </c>
    </row>
    <row r="34" spans="1:28" ht="21.75" customHeight="1" x14ac:dyDescent="0.2">
      <c r="A34" s="31" t="s">
        <v>44</v>
      </c>
      <c r="B34" s="31"/>
      <c r="C34" s="31"/>
      <c r="E34" s="48">
        <v>16008333</v>
      </c>
      <c r="F34" s="48"/>
      <c r="G34" s="46"/>
      <c r="H34" s="49">
        <v>75475853286</v>
      </c>
      <c r="I34" s="46"/>
      <c r="J34" s="49">
        <v>109959406422.87199</v>
      </c>
      <c r="K34" s="46"/>
      <c r="L34" s="49">
        <v>0</v>
      </c>
      <c r="M34" s="46"/>
      <c r="N34" s="49">
        <v>0</v>
      </c>
      <c r="O34" s="46"/>
      <c r="P34" s="49">
        <v>-75000</v>
      </c>
      <c r="Q34" s="46"/>
      <c r="R34" s="49">
        <v>529331637</v>
      </c>
      <c r="S34" s="46"/>
      <c r="T34" s="49">
        <v>15933333</v>
      </c>
      <c r="U34" s="46"/>
      <c r="V34" s="49">
        <v>6300</v>
      </c>
      <c r="W34" s="46"/>
      <c r="X34" s="49">
        <v>75122244388</v>
      </c>
      <c r="Y34" s="46"/>
      <c r="Z34" s="49">
        <v>99782736912.494995</v>
      </c>
      <c r="AB34" s="10">
        <v>1.49</v>
      </c>
    </row>
    <row r="35" spans="1:28" ht="21.75" customHeight="1" x14ac:dyDescent="0.2">
      <c r="A35" s="31" t="s">
        <v>45</v>
      </c>
      <c r="B35" s="31"/>
      <c r="C35" s="31"/>
      <c r="E35" s="48">
        <v>8342416</v>
      </c>
      <c r="F35" s="48"/>
      <c r="G35" s="46"/>
      <c r="H35" s="49">
        <v>64509848610</v>
      </c>
      <c r="I35" s="46"/>
      <c r="J35" s="49">
        <v>117259889754.672</v>
      </c>
      <c r="K35" s="46"/>
      <c r="L35" s="49">
        <v>14990279</v>
      </c>
      <c r="M35" s="46"/>
      <c r="N35" s="49">
        <v>0</v>
      </c>
      <c r="O35" s="46"/>
      <c r="P35" s="49">
        <v>0</v>
      </c>
      <c r="Q35" s="46"/>
      <c r="R35" s="49">
        <v>0</v>
      </c>
      <c r="S35" s="46"/>
      <c r="T35" s="49">
        <v>23332695</v>
      </c>
      <c r="U35" s="46"/>
      <c r="V35" s="49">
        <v>4540</v>
      </c>
      <c r="W35" s="46"/>
      <c r="X35" s="49">
        <v>64509848610</v>
      </c>
      <c r="Y35" s="46"/>
      <c r="Z35" s="49">
        <v>105300149209.965</v>
      </c>
      <c r="AB35" s="10">
        <v>1.57</v>
      </c>
    </row>
    <row r="36" spans="1:28" ht="21.75" customHeight="1" x14ac:dyDescent="0.2">
      <c r="A36" s="31" t="s">
        <v>46</v>
      </c>
      <c r="B36" s="31"/>
      <c r="C36" s="31"/>
      <c r="E36" s="48">
        <v>571500</v>
      </c>
      <c r="F36" s="48"/>
      <c r="G36" s="46"/>
      <c r="H36" s="49">
        <v>26312870407</v>
      </c>
      <c r="I36" s="46"/>
      <c r="J36" s="49">
        <v>29711607772.5</v>
      </c>
      <c r="K36" s="46"/>
      <c r="L36" s="49">
        <v>1199810</v>
      </c>
      <c r="M36" s="46"/>
      <c r="N36" s="49">
        <v>66760735143</v>
      </c>
      <c r="O36" s="46"/>
      <c r="P36" s="49">
        <v>0</v>
      </c>
      <c r="Q36" s="46"/>
      <c r="R36" s="49">
        <v>0</v>
      </c>
      <c r="S36" s="46"/>
      <c r="T36" s="49">
        <v>1771310</v>
      </c>
      <c r="U36" s="46"/>
      <c r="V36" s="49">
        <v>47950</v>
      </c>
      <c r="W36" s="46"/>
      <c r="X36" s="49">
        <v>93073605550</v>
      </c>
      <c r="Y36" s="46"/>
      <c r="Z36" s="49">
        <v>84428955328.725006</v>
      </c>
      <c r="AB36" s="10">
        <v>1.26</v>
      </c>
    </row>
    <row r="37" spans="1:28" ht="21.75" customHeight="1" x14ac:dyDescent="0.2">
      <c r="A37" s="31" t="s">
        <v>47</v>
      </c>
      <c r="B37" s="31"/>
      <c r="C37" s="31"/>
      <c r="E37" s="48">
        <v>10000000</v>
      </c>
      <c r="F37" s="48"/>
      <c r="G37" s="46"/>
      <c r="H37" s="49">
        <v>67051756000</v>
      </c>
      <c r="I37" s="46"/>
      <c r="J37" s="49">
        <v>39781881000</v>
      </c>
      <c r="K37" s="46"/>
      <c r="L37" s="49">
        <v>0</v>
      </c>
      <c r="M37" s="46"/>
      <c r="N37" s="49">
        <v>0</v>
      </c>
      <c r="O37" s="46"/>
      <c r="P37" s="49">
        <v>0</v>
      </c>
      <c r="Q37" s="46"/>
      <c r="R37" s="49">
        <v>0</v>
      </c>
      <c r="S37" s="46"/>
      <c r="T37" s="49">
        <v>10000000</v>
      </c>
      <c r="U37" s="46"/>
      <c r="V37" s="49">
        <v>3788</v>
      </c>
      <c r="W37" s="46"/>
      <c r="X37" s="49">
        <v>67051756000</v>
      </c>
      <c r="Y37" s="46"/>
      <c r="Z37" s="49">
        <v>37654614000</v>
      </c>
      <c r="AB37" s="10">
        <v>0.56000000000000005</v>
      </c>
    </row>
    <row r="38" spans="1:28" ht="21.75" customHeight="1" x14ac:dyDescent="0.2">
      <c r="A38" s="31" t="s">
        <v>48</v>
      </c>
      <c r="B38" s="31"/>
      <c r="C38" s="31"/>
      <c r="E38" s="48">
        <v>40405571</v>
      </c>
      <c r="F38" s="48"/>
      <c r="G38" s="46"/>
      <c r="H38" s="49">
        <v>141522436031</v>
      </c>
      <c r="I38" s="46"/>
      <c r="J38" s="49">
        <v>205645608205.056</v>
      </c>
      <c r="K38" s="46"/>
      <c r="L38" s="49">
        <v>0</v>
      </c>
      <c r="M38" s="46"/>
      <c r="N38" s="49">
        <v>0</v>
      </c>
      <c r="O38" s="46"/>
      <c r="P38" s="49">
        <v>0</v>
      </c>
      <c r="Q38" s="46"/>
      <c r="R38" s="49">
        <v>0</v>
      </c>
      <c r="S38" s="46"/>
      <c r="T38" s="49">
        <v>40405571</v>
      </c>
      <c r="U38" s="46"/>
      <c r="V38" s="49">
        <v>4636</v>
      </c>
      <c r="W38" s="46"/>
      <c r="X38" s="49">
        <v>141522436031</v>
      </c>
      <c r="Y38" s="46"/>
      <c r="Z38" s="49">
        <v>186205671804.422</v>
      </c>
      <c r="AB38" s="10">
        <v>2.77</v>
      </c>
    </row>
    <row r="39" spans="1:28" ht="21.75" customHeight="1" x14ac:dyDescent="0.2">
      <c r="A39" s="31" t="s">
        <v>49</v>
      </c>
      <c r="B39" s="31"/>
      <c r="C39" s="31"/>
      <c r="E39" s="48">
        <v>170200000</v>
      </c>
      <c r="F39" s="48"/>
      <c r="G39" s="46"/>
      <c r="H39" s="49">
        <v>212663863528</v>
      </c>
      <c r="I39" s="46"/>
      <c r="J39" s="49">
        <v>219605128380</v>
      </c>
      <c r="K39" s="46"/>
      <c r="L39" s="49">
        <v>0</v>
      </c>
      <c r="M39" s="46"/>
      <c r="N39" s="49">
        <v>0</v>
      </c>
      <c r="O39" s="46"/>
      <c r="P39" s="49">
        <v>0</v>
      </c>
      <c r="Q39" s="46"/>
      <c r="R39" s="49">
        <v>0</v>
      </c>
      <c r="S39" s="46"/>
      <c r="T39" s="49">
        <v>170200000</v>
      </c>
      <c r="U39" s="46"/>
      <c r="V39" s="49">
        <v>1320</v>
      </c>
      <c r="W39" s="46"/>
      <c r="X39" s="49">
        <v>212663863528</v>
      </c>
      <c r="Y39" s="46"/>
      <c r="Z39" s="49">
        <v>223327249200</v>
      </c>
      <c r="AB39" s="10">
        <v>3.33</v>
      </c>
    </row>
    <row r="40" spans="1:28" ht="21.75" customHeight="1" x14ac:dyDescent="0.2">
      <c r="A40" s="31" t="s">
        <v>50</v>
      </c>
      <c r="B40" s="31"/>
      <c r="C40" s="31"/>
      <c r="E40" s="48">
        <v>75840000</v>
      </c>
      <c r="F40" s="48"/>
      <c r="G40" s="46"/>
      <c r="H40" s="49">
        <v>140520212453</v>
      </c>
      <c r="I40" s="46"/>
      <c r="J40" s="49">
        <v>137207528640</v>
      </c>
      <c r="K40" s="46"/>
      <c r="L40" s="49">
        <v>0</v>
      </c>
      <c r="M40" s="46"/>
      <c r="N40" s="49">
        <v>0</v>
      </c>
      <c r="O40" s="46"/>
      <c r="P40" s="49">
        <v>-3975022</v>
      </c>
      <c r="Q40" s="46"/>
      <c r="R40" s="49">
        <v>6817994692</v>
      </c>
      <c r="S40" s="46"/>
      <c r="T40" s="49">
        <v>71864978</v>
      </c>
      <c r="U40" s="46"/>
      <c r="V40" s="49">
        <v>1880</v>
      </c>
      <c r="W40" s="46"/>
      <c r="X40" s="49">
        <v>133155089346</v>
      </c>
      <c r="Y40" s="46"/>
      <c r="Z40" s="49">
        <v>134302276996.092</v>
      </c>
      <c r="AB40" s="10">
        <v>2</v>
      </c>
    </row>
    <row r="41" spans="1:28" ht="21.75" customHeight="1" x14ac:dyDescent="0.2">
      <c r="A41" s="31" t="s">
        <v>51</v>
      </c>
      <c r="B41" s="31"/>
      <c r="C41" s="31"/>
      <c r="E41" s="48">
        <v>12183006</v>
      </c>
      <c r="F41" s="48"/>
      <c r="G41" s="46"/>
      <c r="H41" s="49">
        <v>81913541144</v>
      </c>
      <c r="I41" s="46"/>
      <c r="J41" s="49">
        <v>56422899235.523697</v>
      </c>
      <c r="K41" s="46"/>
      <c r="L41" s="49">
        <v>0</v>
      </c>
      <c r="M41" s="46"/>
      <c r="N41" s="49">
        <v>0</v>
      </c>
      <c r="O41" s="46"/>
      <c r="P41" s="49">
        <v>0</v>
      </c>
      <c r="Q41" s="46"/>
      <c r="R41" s="49">
        <v>0</v>
      </c>
      <c r="S41" s="46"/>
      <c r="T41" s="49">
        <v>12183006</v>
      </c>
      <c r="U41" s="46"/>
      <c r="V41" s="49">
        <v>4165</v>
      </c>
      <c r="W41" s="46"/>
      <c r="X41" s="49">
        <v>81913541144</v>
      </c>
      <c r="Y41" s="46"/>
      <c r="Z41" s="49">
        <v>50440303781.059502</v>
      </c>
      <c r="AB41" s="10">
        <v>0.75</v>
      </c>
    </row>
    <row r="42" spans="1:28" ht="21.75" customHeight="1" x14ac:dyDescent="0.2">
      <c r="A42" s="31" t="s">
        <v>52</v>
      </c>
      <c r="B42" s="31"/>
      <c r="C42" s="31"/>
      <c r="E42" s="48">
        <v>19500000</v>
      </c>
      <c r="F42" s="48"/>
      <c r="G42" s="46"/>
      <c r="H42" s="49">
        <v>132762523347</v>
      </c>
      <c r="I42" s="46"/>
      <c r="J42" s="49">
        <v>88197086250</v>
      </c>
      <c r="K42" s="46"/>
      <c r="L42" s="49">
        <v>6106061</v>
      </c>
      <c r="M42" s="46"/>
      <c r="N42" s="49">
        <v>0</v>
      </c>
      <c r="O42" s="46"/>
      <c r="P42" s="49">
        <v>0</v>
      </c>
      <c r="Q42" s="46"/>
      <c r="R42" s="49">
        <v>0</v>
      </c>
      <c r="S42" s="46"/>
      <c r="T42" s="49">
        <v>25606061</v>
      </c>
      <c r="U42" s="46"/>
      <c r="V42" s="49">
        <v>3193</v>
      </c>
      <c r="W42" s="46"/>
      <c r="X42" s="49">
        <v>132762523347</v>
      </c>
      <c r="Y42" s="46"/>
      <c r="Z42" s="49">
        <v>81273679864.000702</v>
      </c>
      <c r="AB42" s="10">
        <v>1.21</v>
      </c>
    </row>
    <row r="43" spans="1:28" ht="21.75" customHeight="1" x14ac:dyDescent="0.2">
      <c r="A43" s="31" t="s">
        <v>53</v>
      </c>
      <c r="B43" s="31"/>
      <c r="C43" s="31"/>
      <c r="E43" s="48">
        <v>10500000</v>
      </c>
      <c r="F43" s="48"/>
      <c r="G43" s="46"/>
      <c r="H43" s="49">
        <v>52890593013</v>
      </c>
      <c r="I43" s="46"/>
      <c r="J43" s="49">
        <v>65756407500</v>
      </c>
      <c r="K43" s="46"/>
      <c r="L43" s="49">
        <v>0</v>
      </c>
      <c r="M43" s="46"/>
      <c r="N43" s="49">
        <v>0</v>
      </c>
      <c r="O43" s="46"/>
      <c r="P43" s="49">
        <v>-10500000</v>
      </c>
      <c r="Q43" s="46"/>
      <c r="R43" s="49">
        <v>67670726156</v>
      </c>
      <c r="S43" s="46"/>
      <c r="T43" s="49">
        <v>0</v>
      </c>
      <c r="U43" s="46"/>
      <c r="V43" s="49">
        <v>0</v>
      </c>
      <c r="W43" s="46"/>
      <c r="X43" s="49">
        <v>0</v>
      </c>
      <c r="Y43" s="46"/>
      <c r="Z43" s="49">
        <v>0</v>
      </c>
      <c r="AB43" s="10">
        <v>0</v>
      </c>
    </row>
    <row r="44" spans="1:28" ht="21.75" customHeight="1" x14ac:dyDescent="0.2">
      <c r="A44" s="31" t="s">
        <v>54</v>
      </c>
      <c r="B44" s="31"/>
      <c r="C44" s="31"/>
      <c r="E44" s="48">
        <v>20946637</v>
      </c>
      <c r="F44" s="48"/>
      <c r="G44" s="46"/>
      <c r="H44" s="49">
        <v>72747287562</v>
      </c>
      <c r="I44" s="46"/>
      <c r="J44" s="49">
        <v>78686355042.723099</v>
      </c>
      <c r="K44" s="46"/>
      <c r="L44" s="49">
        <v>0</v>
      </c>
      <c r="M44" s="46"/>
      <c r="N44" s="49">
        <v>0</v>
      </c>
      <c r="O44" s="46"/>
      <c r="P44" s="49">
        <v>0</v>
      </c>
      <c r="Q44" s="46"/>
      <c r="R44" s="49">
        <v>0</v>
      </c>
      <c r="S44" s="46"/>
      <c r="T44" s="49">
        <v>20946637</v>
      </c>
      <c r="U44" s="46"/>
      <c r="V44" s="49">
        <v>3274</v>
      </c>
      <c r="W44" s="46"/>
      <c r="X44" s="49">
        <v>72747287562</v>
      </c>
      <c r="Y44" s="46"/>
      <c r="Z44" s="49">
        <v>68171242765.248901</v>
      </c>
      <c r="AB44" s="10">
        <v>1.02</v>
      </c>
    </row>
    <row r="45" spans="1:28" ht="21.75" customHeight="1" x14ac:dyDescent="0.2">
      <c r="A45" s="31" t="s">
        <v>55</v>
      </c>
      <c r="B45" s="31"/>
      <c r="C45" s="31"/>
      <c r="E45" s="48">
        <v>9478000</v>
      </c>
      <c r="F45" s="48"/>
      <c r="G45" s="46"/>
      <c r="H45" s="49">
        <v>148963920062</v>
      </c>
      <c r="I45" s="46"/>
      <c r="J45" s="49">
        <v>218863905057</v>
      </c>
      <c r="K45" s="46"/>
      <c r="L45" s="49">
        <v>0</v>
      </c>
      <c r="M45" s="46"/>
      <c r="N45" s="49">
        <v>0</v>
      </c>
      <c r="O45" s="46"/>
      <c r="P45" s="49">
        <v>0</v>
      </c>
      <c r="Q45" s="46"/>
      <c r="R45" s="49">
        <v>0</v>
      </c>
      <c r="S45" s="46"/>
      <c r="T45" s="49">
        <v>9478000</v>
      </c>
      <c r="U45" s="46"/>
      <c r="V45" s="49">
        <v>23500</v>
      </c>
      <c r="W45" s="46"/>
      <c r="X45" s="49">
        <v>148963920062</v>
      </c>
      <c r="Y45" s="46"/>
      <c r="Z45" s="49">
        <v>221407738650</v>
      </c>
      <c r="AB45" s="10">
        <v>3.3</v>
      </c>
    </row>
    <row r="46" spans="1:28" ht="21.75" customHeight="1" x14ac:dyDescent="0.2">
      <c r="A46" s="31" t="s">
        <v>56</v>
      </c>
      <c r="B46" s="31"/>
      <c r="C46" s="31"/>
      <c r="E46" s="48">
        <v>550000</v>
      </c>
      <c r="F46" s="48"/>
      <c r="G46" s="46"/>
      <c r="H46" s="49">
        <v>34334482815</v>
      </c>
      <c r="I46" s="46"/>
      <c r="J46" s="49">
        <v>33580003050</v>
      </c>
      <c r="K46" s="46"/>
      <c r="L46" s="49">
        <v>9680000</v>
      </c>
      <c r="M46" s="46"/>
      <c r="N46" s="49">
        <v>0</v>
      </c>
      <c r="O46" s="46"/>
      <c r="P46" s="49">
        <v>0</v>
      </c>
      <c r="Q46" s="46"/>
      <c r="R46" s="49">
        <v>0</v>
      </c>
      <c r="S46" s="46"/>
      <c r="T46" s="49">
        <v>10230000</v>
      </c>
      <c r="U46" s="46"/>
      <c r="V46" s="49">
        <v>3191</v>
      </c>
      <c r="W46" s="46"/>
      <c r="X46" s="49">
        <v>34334482815</v>
      </c>
      <c r="Y46" s="46"/>
      <c r="Z46" s="49">
        <v>32449698616.5</v>
      </c>
      <c r="AB46" s="10">
        <v>0.48</v>
      </c>
    </row>
    <row r="47" spans="1:28" ht="21.75" customHeight="1" x14ac:dyDescent="0.2">
      <c r="A47" s="31" t="s">
        <v>57</v>
      </c>
      <c r="B47" s="31"/>
      <c r="C47" s="31"/>
      <c r="E47" s="48">
        <v>11200000</v>
      </c>
      <c r="F47" s="48"/>
      <c r="G47" s="46"/>
      <c r="H47" s="49">
        <v>159355287248</v>
      </c>
      <c r="I47" s="46"/>
      <c r="J47" s="49">
        <v>142507008000</v>
      </c>
      <c r="K47" s="46"/>
      <c r="L47" s="49">
        <v>0</v>
      </c>
      <c r="M47" s="46"/>
      <c r="N47" s="49">
        <v>0</v>
      </c>
      <c r="O47" s="46"/>
      <c r="P47" s="49">
        <v>0</v>
      </c>
      <c r="Q47" s="46"/>
      <c r="R47" s="49">
        <v>0</v>
      </c>
      <c r="S47" s="46"/>
      <c r="T47" s="49">
        <v>11200000</v>
      </c>
      <c r="U47" s="46"/>
      <c r="V47" s="49">
        <v>11630</v>
      </c>
      <c r="W47" s="46"/>
      <c r="X47" s="49">
        <v>159355287248</v>
      </c>
      <c r="Y47" s="46"/>
      <c r="Z47" s="49">
        <v>129480976800</v>
      </c>
      <c r="AB47" s="10">
        <v>1.93</v>
      </c>
    </row>
    <row r="48" spans="1:28" ht="21.75" customHeight="1" x14ac:dyDescent="0.2">
      <c r="A48" s="31" t="s">
        <v>58</v>
      </c>
      <c r="B48" s="31"/>
      <c r="C48" s="31"/>
      <c r="E48" s="48">
        <v>12812975</v>
      </c>
      <c r="F48" s="48"/>
      <c r="G48" s="46"/>
      <c r="H48" s="49">
        <v>60182864483</v>
      </c>
      <c r="I48" s="46"/>
      <c r="J48" s="49">
        <v>138830442006.375</v>
      </c>
      <c r="K48" s="46"/>
      <c r="L48" s="49">
        <v>0</v>
      </c>
      <c r="M48" s="46"/>
      <c r="N48" s="49">
        <v>0</v>
      </c>
      <c r="O48" s="46"/>
      <c r="P48" s="49">
        <v>0</v>
      </c>
      <c r="Q48" s="46"/>
      <c r="R48" s="49">
        <v>0</v>
      </c>
      <c r="S48" s="46"/>
      <c r="T48" s="49">
        <v>12812975</v>
      </c>
      <c r="U48" s="46"/>
      <c r="V48" s="49">
        <v>10700</v>
      </c>
      <c r="W48" s="46"/>
      <c r="X48" s="49">
        <v>60182864483</v>
      </c>
      <c r="Y48" s="46"/>
      <c r="Z48" s="49">
        <v>136283094446.625</v>
      </c>
      <c r="AB48" s="10">
        <v>2.0299999999999998</v>
      </c>
    </row>
    <row r="49" spans="1:28" ht="21.75" customHeight="1" x14ac:dyDescent="0.2">
      <c r="A49" s="31" t="s">
        <v>59</v>
      </c>
      <c r="B49" s="31"/>
      <c r="C49" s="31"/>
      <c r="E49" s="48">
        <v>2279508</v>
      </c>
      <c r="F49" s="48"/>
      <c r="G49" s="46"/>
      <c r="H49" s="49">
        <v>83503316795</v>
      </c>
      <c r="I49" s="46"/>
      <c r="J49" s="49">
        <v>199969639843.04999</v>
      </c>
      <c r="K49" s="46"/>
      <c r="L49" s="49">
        <v>0</v>
      </c>
      <c r="M49" s="46"/>
      <c r="N49" s="49">
        <v>0</v>
      </c>
      <c r="O49" s="46"/>
      <c r="P49" s="49">
        <v>0</v>
      </c>
      <c r="Q49" s="46"/>
      <c r="R49" s="49">
        <v>0</v>
      </c>
      <c r="S49" s="46"/>
      <c r="T49" s="49">
        <v>2279508</v>
      </c>
      <c r="U49" s="46"/>
      <c r="V49" s="49">
        <v>85690</v>
      </c>
      <c r="W49" s="46"/>
      <c r="X49" s="49">
        <v>83503316795</v>
      </c>
      <c r="Y49" s="46"/>
      <c r="Z49" s="49">
        <v>194168820828.90601</v>
      </c>
      <c r="AB49" s="10">
        <v>2.89</v>
      </c>
    </row>
    <row r="50" spans="1:28" ht="21.75" customHeight="1" x14ac:dyDescent="0.2">
      <c r="A50" s="31" t="s">
        <v>60</v>
      </c>
      <c r="B50" s="31"/>
      <c r="C50" s="31"/>
      <c r="E50" s="48">
        <v>4819369</v>
      </c>
      <c r="F50" s="48"/>
      <c r="G50" s="46"/>
      <c r="H50" s="49">
        <v>74749432986</v>
      </c>
      <c r="I50" s="46"/>
      <c r="J50" s="49">
        <v>194885421931.026</v>
      </c>
      <c r="K50" s="46"/>
      <c r="L50" s="49">
        <v>0</v>
      </c>
      <c r="M50" s="46"/>
      <c r="N50" s="49">
        <v>0</v>
      </c>
      <c r="O50" s="46"/>
      <c r="P50" s="49">
        <v>-10000</v>
      </c>
      <c r="Q50" s="46"/>
      <c r="R50" s="49">
        <v>399608100</v>
      </c>
      <c r="S50" s="46"/>
      <c r="T50" s="49">
        <v>4809369</v>
      </c>
      <c r="U50" s="46"/>
      <c r="V50" s="49">
        <v>35920</v>
      </c>
      <c r="W50" s="46"/>
      <c r="X50" s="49">
        <v>74594330870</v>
      </c>
      <c r="Y50" s="46"/>
      <c r="Z50" s="49">
        <v>171724656899.84399</v>
      </c>
      <c r="AB50" s="10">
        <v>2.56</v>
      </c>
    </row>
    <row r="51" spans="1:28" ht="21.75" customHeight="1" x14ac:dyDescent="0.2">
      <c r="A51" s="31" t="s">
        <v>61</v>
      </c>
      <c r="B51" s="31"/>
      <c r="C51" s="31"/>
      <c r="E51" s="48">
        <v>920000</v>
      </c>
      <c r="F51" s="48"/>
      <c r="G51" s="46"/>
      <c r="H51" s="49">
        <v>53561408886</v>
      </c>
      <c r="I51" s="46"/>
      <c r="J51" s="49">
        <v>92357980740</v>
      </c>
      <c r="K51" s="46"/>
      <c r="L51" s="49">
        <v>0</v>
      </c>
      <c r="M51" s="46"/>
      <c r="N51" s="49">
        <v>0</v>
      </c>
      <c r="O51" s="46"/>
      <c r="P51" s="49">
        <v>0</v>
      </c>
      <c r="Q51" s="46"/>
      <c r="R51" s="49">
        <v>0</v>
      </c>
      <c r="S51" s="46"/>
      <c r="T51" s="49">
        <v>920000</v>
      </c>
      <c r="U51" s="46"/>
      <c r="V51" s="49">
        <v>92910</v>
      </c>
      <c r="W51" s="46"/>
      <c r="X51" s="49">
        <v>53561408886</v>
      </c>
      <c r="Y51" s="46"/>
      <c r="Z51" s="49">
        <v>84968610660</v>
      </c>
      <c r="AB51" s="10">
        <v>1.27</v>
      </c>
    </row>
    <row r="52" spans="1:28" ht="21.75" customHeight="1" x14ac:dyDescent="0.2">
      <c r="A52" s="31" t="s">
        <v>62</v>
      </c>
      <c r="B52" s="31"/>
      <c r="C52" s="31"/>
      <c r="E52" s="48">
        <v>58528550</v>
      </c>
      <c r="F52" s="48"/>
      <c r="G52" s="46"/>
      <c r="H52" s="49">
        <v>90888512313</v>
      </c>
      <c r="I52" s="46"/>
      <c r="J52" s="49">
        <v>99779223293.662506</v>
      </c>
      <c r="K52" s="46"/>
      <c r="L52" s="49">
        <v>0</v>
      </c>
      <c r="M52" s="46"/>
      <c r="N52" s="49">
        <v>0</v>
      </c>
      <c r="O52" s="46"/>
      <c r="P52" s="49">
        <v>-58528550</v>
      </c>
      <c r="Q52" s="46"/>
      <c r="R52" s="49">
        <v>97994773089</v>
      </c>
      <c r="S52" s="46"/>
      <c r="T52" s="49">
        <v>0</v>
      </c>
      <c r="U52" s="46"/>
      <c r="V52" s="49">
        <v>0</v>
      </c>
      <c r="W52" s="46"/>
      <c r="X52" s="49">
        <v>0</v>
      </c>
      <c r="Y52" s="46"/>
      <c r="Z52" s="49">
        <v>0</v>
      </c>
      <c r="AB52" s="10">
        <v>0</v>
      </c>
    </row>
    <row r="53" spans="1:28" ht="21.75" customHeight="1" x14ac:dyDescent="0.2">
      <c r="A53" s="31" t="s">
        <v>63</v>
      </c>
      <c r="B53" s="31"/>
      <c r="C53" s="31"/>
      <c r="E53" s="48">
        <v>20808346</v>
      </c>
      <c r="F53" s="48"/>
      <c r="G53" s="46"/>
      <c r="H53" s="49">
        <v>59186580590</v>
      </c>
      <c r="I53" s="46"/>
      <c r="J53" s="49">
        <v>48215654211.570297</v>
      </c>
      <c r="K53" s="46"/>
      <c r="L53" s="49">
        <v>6422362</v>
      </c>
      <c r="M53" s="46"/>
      <c r="N53" s="49">
        <v>0</v>
      </c>
      <c r="O53" s="46"/>
      <c r="P53" s="49">
        <v>-2000000</v>
      </c>
      <c r="Q53" s="46"/>
      <c r="R53" s="49">
        <v>4137073791</v>
      </c>
      <c r="S53" s="46"/>
      <c r="T53" s="49">
        <v>25230708</v>
      </c>
      <c r="U53" s="46"/>
      <c r="V53" s="49">
        <v>1594</v>
      </c>
      <c r="W53" s="46"/>
      <c r="X53" s="49">
        <v>53497845833</v>
      </c>
      <c r="Y53" s="46"/>
      <c r="Z53" s="49">
        <v>39978452948.115601</v>
      </c>
      <c r="AB53" s="10">
        <v>0.6</v>
      </c>
    </row>
    <row r="54" spans="1:28" ht="21.75" customHeight="1" x14ac:dyDescent="0.2">
      <c r="A54" s="31" t="s">
        <v>64</v>
      </c>
      <c r="B54" s="31"/>
      <c r="C54" s="31"/>
      <c r="E54" s="48">
        <v>24500000</v>
      </c>
      <c r="F54" s="48"/>
      <c r="G54" s="46"/>
      <c r="H54" s="49">
        <v>100899181395</v>
      </c>
      <c r="I54" s="46"/>
      <c r="J54" s="49">
        <v>104382208350</v>
      </c>
      <c r="K54" s="46"/>
      <c r="L54" s="49">
        <v>0</v>
      </c>
      <c r="M54" s="46"/>
      <c r="N54" s="49">
        <v>0</v>
      </c>
      <c r="O54" s="46"/>
      <c r="P54" s="49">
        <v>0</v>
      </c>
      <c r="Q54" s="46"/>
      <c r="R54" s="49">
        <v>0</v>
      </c>
      <c r="S54" s="46"/>
      <c r="T54" s="49">
        <v>24500000</v>
      </c>
      <c r="U54" s="46"/>
      <c r="V54" s="49">
        <v>3809</v>
      </c>
      <c r="W54" s="46"/>
      <c r="X54" s="49">
        <v>100899181395</v>
      </c>
      <c r="Y54" s="46"/>
      <c r="Z54" s="49">
        <v>92765243025</v>
      </c>
      <c r="AB54" s="10">
        <v>1.38</v>
      </c>
    </row>
    <row r="55" spans="1:28" ht="21.75" customHeight="1" x14ac:dyDescent="0.2">
      <c r="A55" s="31" t="s">
        <v>65</v>
      </c>
      <c r="B55" s="31"/>
      <c r="C55" s="31"/>
      <c r="E55" s="48">
        <v>249997</v>
      </c>
      <c r="F55" s="48"/>
      <c r="G55" s="46"/>
      <c r="H55" s="49">
        <v>1632711571</v>
      </c>
      <c r="I55" s="46"/>
      <c r="J55" s="49">
        <v>1930918953.6945</v>
      </c>
      <c r="K55" s="46"/>
      <c r="L55" s="49">
        <v>0</v>
      </c>
      <c r="M55" s="46"/>
      <c r="N55" s="49">
        <v>0</v>
      </c>
      <c r="O55" s="46"/>
      <c r="P55" s="49">
        <v>0</v>
      </c>
      <c r="Q55" s="46"/>
      <c r="R55" s="49">
        <v>0</v>
      </c>
      <c r="S55" s="46"/>
      <c r="T55" s="49">
        <v>249997</v>
      </c>
      <c r="U55" s="46"/>
      <c r="V55" s="49">
        <v>6960</v>
      </c>
      <c r="W55" s="46"/>
      <c r="X55" s="49">
        <v>1632711571</v>
      </c>
      <c r="Y55" s="46"/>
      <c r="Z55" s="49">
        <v>1729626244.2360001</v>
      </c>
      <c r="AB55" s="10">
        <v>0.03</v>
      </c>
    </row>
    <row r="56" spans="1:28" ht="21.75" customHeight="1" x14ac:dyDescent="0.2">
      <c r="A56" s="31" t="s">
        <v>66</v>
      </c>
      <c r="B56" s="31"/>
      <c r="C56" s="31"/>
      <c r="E56" s="48">
        <v>18300829</v>
      </c>
      <c r="F56" s="48"/>
      <c r="G56" s="46"/>
      <c r="H56" s="49">
        <v>147623060520</v>
      </c>
      <c r="I56" s="46"/>
      <c r="J56" s="49">
        <v>90777775946.5755</v>
      </c>
      <c r="K56" s="46"/>
      <c r="L56" s="49">
        <v>0</v>
      </c>
      <c r="M56" s="46"/>
      <c r="N56" s="49">
        <v>0</v>
      </c>
      <c r="O56" s="46"/>
      <c r="P56" s="49">
        <v>0</v>
      </c>
      <c r="Q56" s="46"/>
      <c r="R56" s="49">
        <v>0</v>
      </c>
      <c r="S56" s="46"/>
      <c r="T56" s="49">
        <v>18300829</v>
      </c>
      <c r="U56" s="46"/>
      <c r="V56" s="49">
        <v>4165</v>
      </c>
      <c r="W56" s="46"/>
      <c r="X56" s="49">
        <v>147623060520</v>
      </c>
      <c r="Y56" s="46"/>
      <c r="Z56" s="49">
        <v>75769426215.929199</v>
      </c>
      <c r="AB56" s="10">
        <v>1.1299999999999999</v>
      </c>
    </row>
    <row r="57" spans="1:28" ht="21.75" customHeight="1" x14ac:dyDescent="0.2">
      <c r="A57" s="31" t="s">
        <v>67</v>
      </c>
      <c r="B57" s="31"/>
      <c r="C57" s="31"/>
      <c r="E57" s="48">
        <v>16083782</v>
      </c>
      <c r="F57" s="48"/>
      <c r="G57" s="46"/>
      <c r="H57" s="49">
        <v>60019837807</v>
      </c>
      <c r="I57" s="46"/>
      <c r="J57" s="49">
        <v>63472691483.487</v>
      </c>
      <c r="K57" s="46"/>
      <c r="L57" s="49">
        <v>0</v>
      </c>
      <c r="M57" s="46"/>
      <c r="N57" s="49">
        <v>0</v>
      </c>
      <c r="O57" s="46"/>
      <c r="P57" s="49">
        <v>0</v>
      </c>
      <c r="Q57" s="46"/>
      <c r="R57" s="49">
        <v>0</v>
      </c>
      <c r="S57" s="46"/>
      <c r="T57" s="49">
        <v>16083782</v>
      </c>
      <c r="U57" s="46"/>
      <c r="V57" s="49">
        <v>3191</v>
      </c>
      <c r="W57" s="46"/>
      <c r="X57" s="49">
        <v>60019837807</v>
      </c>
      <c r="Y57" s="46"/>
      <c r="Z57" s="49">
        <v>51017974439.246101</v>
      </c>
      <c r="AB57" s="10">
        <v>0.76</v>
      </c>
    </row>
    <row r="58" spans="1:28" ht="21.75" customHeight="1" x14ac:dyDescent="0.2">
      <c r="A58" s="31" t="s">
        <v>68</v>
      </c>
      <c r="B58" s="31"/>
      <c r="C58" s="31"/>
      <c r="E58" s="48">
        <v>7992137</v>
      </c>
      <c r="F58" s="48"/>
      <c r="G58" s="46"/>
      <c r="H58" s="49">
        <v>123366774264</v>
      </c>
      <c r="I58" s="46"/>
      <c r="J58" s="49">
        <v>73249062496.317001</v>
      </c>
      <c r="K58" s="46"/>
      <c r="L58" s="49">
        <v>690117</v>
      </c>
      <c r="M58" s="46"/>
      <c r="N58" s="49">
        <v>0</v>
      </c>
      <c r="O58" s="46"/>
      <c r="P58" s="49">
        <v>-5527433</v>
      </c>
      <c r="Q58" s="46"/>
      <c r="R58" s="49">
        <v>49654434124</v>
      </c>
      <c r="S58" s="46"/>
      <c r="T58" s="49">
        <v>3154821</v>
      </c>
      <c r="U58" s="46"/>
      <c r="V58" s="49">
        <v>6586</v>
      </c>
      <c r="W58" s="46"/>
      <c r="X58" s="49">
        <v>38045216432</v>
      </c>
      <c r="Y58" s="46"/>
      <c r="Z58" s="49">
        <v>20654024081.9193</v>
      </c>
      <c r="AB58" s="10">
        <v>0.31</v>
      </c>
    </row>
    <row r="59" spans="1:28" ht="21.75" customHeight="1" x14ac:dyDescent="0.2">
      <c r="A59" s="31" t="s">
        <v>69</v>
      </c>
      <c r="B59" s="31"/>
      <c r="C59" s="31"/>
      <c r="E59" s="48">
        <v>3255758</v>
      </c>
      <c r="F59" s="48"/>
      <c r="G59" s="46"/>
      <c r="H59" s="49">
        <v>63521098919</v>
      </c>
      <c r="I59" s="46"/>
      <c r="J59" s="49">
        <v>40713738897.942001</v>
      </c>
      <c r="K59" s="46"/>
      <c r="L59" s="49">
        <v>0</v>
      </c>
      <c r="M59" s="46"/>
      <c r="N59" s="49">
        <v>0</v>
      </c>
      <c r="O59" s="46"/>
      <c r="P59" s="49">
        <v>0</v>
      </c>
      <c r="Q59" s="46"/>
      <c r="R59" s="49">
        <v>0</v>
      </c>
      <c r="S59" s="46"/>
      <c r="T59" s="49">
        <v>3255758</v>
      </c>
      <c r="U59" s="46"/>
      <c r="V59" s="49">
        <v>11950</v>
      </c>
      <c r="W59" s="46"/>
      <c r="X59" s="49">
        <v>63521098919</v>
      </c>
      <c r="Y59" s="46"/>
      <c r="Z59" s="49">
        <v>38674815566.805</v>
      </c>
      <c r="AB59" s="10">
        <v>0.57999999999999996</v>
      </c>
    </row>
    <row r="60" spans="1:28" ht="21.75" customHeight="1" x14ac:dyDescent="0.2">
      <c r="A60" s="31" t="s">
        <v>70</v>
      </c>
      <c r="B60" s="31"/>
      <c r="C60" s="31"/>
      <c r="E60" s="48">
        <v>13361661</v>
      </c>
      <c r="F60" s="48"/>
      <c r="G60" s="46"/>
      <c r="H60" s="49">
        <v>97168192549</v>
      </c>
      <c r="I60" s="46"/>
      <c r="J60" s="49">
        <v>62160504667.793999</v>
      </c>
      <c r="K60" s="46"/>
      <c r="L60" s="49">
        <v>0</v>
      </c>
      <c r="M60" s="46"/>
      <c r="N60" s="49">
        <v>0</v>
      </c>
      <c r="O60" s="46"/>
      <c r="P60" s="49">
        <v>0</v>
      </c>
      <c r="Q60" s="46"/>
      <c r="R60" s="49">
        <v>0</v>
      </c>
      <c r="S60" s="46"/>
      <c r="T60" s="49">
        <v>13361661</v>
      </c>
      <c r="U60" s="46"/>
      <c r="V60" s="49">
        <v>4449</v>
      </c>
      <c r="W60" s="46"/>
      <c r="X60" s="49">
        <v>97168192549</v>
      </c>
      <c r="Y60" s="46"/>
      <c r="Z60" s="49">
        <v>59092325911.755402</v>
      </c>
      <c r="AB60" s="10">
        <v>0.88</v>
      </c>
    </row>
    <row r="61" spans="1:28" ht="21.75" customHeight="1" x14ac:dyDescent="0.2">
      <c r="A61" s="31" t="s">
        <v>71</v>
      </c>
      <c r="B61" s="31"/>
      <c r="C61" s="31"/>
      <c r="E61" s="48">
        <v>11035078</v>
      </c>
      <c r="F61" s="48"/>
      <c r="G61" s="46"/>
      <c r="H61" s="49">
        <v>41019579222</v>
      </c>
      <c r="I61" s="46"/>
      <c r="J61" s="49">
        <v>37328933829.917702</v>
      </c>
      <c r="K61" s="46"/>
      <c r="L61" s="49">
        <v>0</v>
      </c>
      <c r="M61" s="46"/>
      <c r="N61" s="49">
        <v>0</v>
      </c>
      <c r="O61" s="46"/>
      <c r="P61" s="49">
        <v>0</v>
      </c>
      <c r="Q61" s="46"/>
      <c r="R61" s="49">
        <v>0</v>
      </c>
      <c r="S61" s="46"/>
      <c r="T61" s="49">
        <v>11035078</v>
      </c>
      <c r="U61" s="46"/>
      <c r="V61" s="49">
        <v>2992</v>
      </c>
      <c r="W61" s="46"/>
      <c r="X61" s="49">
        <v>41019579222</v>
      </c>
      <c r="Y61" s="46"/>
      <c r="Z61" s="49">
        <v>32820502503.4128</v>
      </c>
      <c r="AB61" s="10">
        <v>0.49</v>
      </c>
    </row>
    <row r="62" spans="1:28" ht="21.75" customHeight="1" x14ac:dyDescent="0.2">
      <c r="A62" s="31" t="s">
        <v>72</v>
      </c>
      <c r="B62" s="31"/>
      <c r="C62" s="31"/>
      <c r="E62" s="48">
        <v>29150000</v>
      </c>
      <c r="F62" s="48"/>
      <c r="G62" s="46"/>
      <c r="H62" s="49">
        <v>120583605450</v>
      </c>
      <c r="I62" s="46"/>
      <c r="J62" s="49">
        <v>156473410500</v>
      </c>
      <c r="K62" s="46"/>
      <c r="L62" s="49">
        <v>28280556</v>
      </c>
      <c r="M62" s="46"/>
      <c r="N62" s="49">
        <v>69416358228</v>
      </c>
      <c r="O62" s="46"/>
      <c r="P62" s="49">
        <v>0</v>
      </c>
      <c r="Q62" s="46"/>
      <c r="R62" s="49">
        <v>0</v>
      </c>
      <c r="S62" s="46"/>
      <c r="T62" s="49">
        <v>57430556</v>
      </c>
      <c r="U62" s="46"/>
      <c r="V62" s="49">
        <v>3950</v>
      </c>
      <c r="W62" s="46"/>
      <c r="X62" s="49">
        <v>189999963678</v>
      </c>
      <c r="Y62" s="46"/>
      <c r="Z62" s="49">
        <v>225500934557.60999</v>
      </c>
      <c r="AB62" s="10">
        <v>3.36</v>
      </c>
    </row>
    <row r="63" spans="1:28" ht="21.75" customHeight="1" x14ac:dyDescent="0.2">
      <c r="A63" s="31" t="s">
        <v>73</v>
      </c>
      <c r="B63" s="31"/>
      <c r="C63" s="31"/>
      <c r="E63" s="48">
        <v>13200000</v>
      </c>
      <c r="F63" s="48"/>
      <c r="G63" s="46"/>
      <c r="H63" s="49">
        <v>48692972725</v>
      </c>
      <c r="I63" s="46"/>
      <c r="J63" s="49">
        <v>39758023800</v>
      </c>
      <c r="K63" s="46"/>
      <c r="L63" s="49">
        <v>7228572</v>
      </c>
      <c r="M63" s="46"/>
      <c r="N63" s="49">
        <v>0</v>
      </c>
      <c r="O63" s="46"/>
      <c r="P63" s="49">
        <v>0</v>
      </c>
      <c r="Q63" s="46"/>
      <c r="R63" s="49">
        <v>0</v>
      </c>
      <c r="S63" s="46"/>
      <c r="T63" s="49">
        <v>20428572</v>
      </c>
      <c r="U63" s="46"/>
      <c r="V63" s="49">
        <v>1811</v>
      </c>
      <c r="W63" s="46"/>
      <c r="X63" s="49">
        <v>48692972725</v>
      </c>
      <c r="Y63" s="46"/>
      <c r="Z63" s="49">
        <v>36776016835.842598</v>
      </c>
      <c r="AB63" s="10">
        <v>0.55000000000000004</v>
      </c>
    </row>
    <row r="64" spans="1:28" ht="21.75" customHeight="1" x14ac:dyDescent="0.2">
      <c r="A64" s="31" t="s">
        <v>74</v>
      </c>
      <c r="B64" s="31"/>
      <c r="C64" s="31"/>
      <c r="E64" s="48">
        <v>5070000</v>
      </c>
      <c r="F64" s="48"/>
      <c r="G64" s="46"/>
      <c r="H64" s="49">
        <v>49299670932</v>
      </c>
      <c r="I64" s="46"/>
      <c r="J64" s="49">
        <v>37395564570</v>
      </c>
      <c r="K64" s="46"/>
      <c r="L64" s="49">
        <v>4594688</v>
      </c>
      <c r="M64" s="46"/>
      <c r="N64" s="49">
        <v>0</v>
      </c>
      <c r="O64" s="46"/>
      <c r="P64" s="49">
        <v>0</v>
      </c>
      <c r="Q64" s="46"/>
      <c r="R64" s="49">
        <v>0</v>
      </c>
      <c r="S64" s="46"/>
      <c r="T64" s="49">
        <v>9664688</v>
      </c>
      <c r="U64" s="46"/>
      <c r="V64" s="49">
        <v>3761</v>
      </c>
      <c r="W64" s="46"/>
      <c r="X64" s="49">
        <v>49299670932</v>
      </c>
      <c r="Y64" s="46"/>
      <c r="Z64" s="49">
        <v>36132615663.170403</v>
      </c>
      <c r="AB64" s="10">
        <v>0.54</v>
      </c>
    </row>
    <row r="65" spans="1:28" ht="21.75" customHeight="1" x14ac:dyDescent="0.2">
      <c r="A65" s="31" t="s">
        <v>75</v>
      </c>
      <c r="B65" s="31"/>
      <c r="C65" s="31"/>
      <c r="E65" s="48">
        <v>135061360</v>
      </c>
      <c r="F65" s="48"/>
      <c r="G65" s="46"/>
      <c r="H65" s="49">
        <v>196289124874</v>
      </c>
      <c r="I65" s="46"/>
      <c r="J65" s="49">
        <v>265696077172.93201</v>
      </c>
      <c r="K65" s="46"/>
      <c r="L65" s="49">
        <v>15000000</v>
      </c>
      <c r="M65" s="46"/>
      <c r="N65" s="49">
        <v>30223020960</v>
      </c>
      <c r="O65" s="46"/>
      <c r="P65" s="49">
        <v>0</v>
      </c>
      <c r="Q65" s="46"/>
      <c r="R65" s="49">
        <v>0</v>
      </c>
      <c r="S65" s="46"/>
      <c r="T65" s="49">
        <v>150061360</v>
      </c>
      <c r="U65" s="46"/>
      <c r="V65" s="49">
        <v>1804</v>
      </c>
      <c r="W65" s="46"/>
      <c r="X65" s="49">
        <v>226512145834</v>
      </c>
      <c r="Y65" s="46"/>
      <c r="Z65" s="49">
        <v>269099964814.03201</v>
      </c>
      <c r="AB65" s="10">
        <v>4.01</v>
      </c>
    </row>
    <row r="66" spans="1:28" ht="21.75" customHeight="1" x14ac:dyDescent="0.2">
      <c r="A66" s="31" t="s">
        <v>76</v>
      </c>
      <c r="B66" s="31"/>
      <c r="C66" s="31"/>
      <c r="E66" s="48">
        <v>66763086</v>
      </c>
      <c r="F66" s="48"/>
      <c r="G66" s="46"/>
      <c r="H66" s="49">
        <v>91751104678</v>
      </c>
      <c r="I66" s="46"/>
      <c r="J66" s="49">
        <v>113153766813.30099</v>
      </c>
      <c r="K66" s="46"/>
      <c r="L66" s="49">
        <v>0</v>
      </c>
      <c r="M66" s="46"/>
      <c r="N66" s="49">
        <v>0</v>
      </c>
      <c r="O66" s="46"/>
      <c r="P66" s="49">
        <v>-11638040</v>
      </c>
      <c r="Q66" s="46"/>
      <c r="R66" s="49">
        <v>19793451399</v>
      </c>
      <c r="S66" s="46"/>
      <c r="T66" s="49">
        <v>55125046</v>
      </c>
      <c r="U66" s="46"/>
      <c r="V66" s="49">
        <v>1368</v>
      </c>
      <c r="W66" s="46"/>
      <c r="X66" s="49">
        <v>75757191123</v>
      </c>
      <c r="Y66" s="46"/>
      <c r="Z66" s="49">
        <v>74962367103.5784</v>
      </c>
      <c r="AB66" s="10">
        <v>1.1200000000000001</v>
      </c>
    </row>
    <row r="67" spans="1:28" ht="21.75" customHeight="1" x14ac:dyDescent="0.2">
      <c r="A67" s="31" t="s">
        <v>77</v>
      </c>
      <c r="B67" s="31"/>
      <c r="C67" s="31"/>
      <c r="E67" s="48">
        <v>16000000</v>
      </c>
      <c r="F67" s="48"/>
      <c r="G67" s="46"/>
      <c r="H67" s="49">
        <v>100573245064</v>
      </c>
      <c r="I67" s="46"/>
      <c r="J67" s="49">
        <v>87794496000</v>
      </c>
      <c r="K67" s="46"/>
      <c r="L67" s="49">
        <v>0</v>
      </c>
      <c r="M67" s="46"/>
      <c r="N67" s="49">
        <v>0</v>
      </c>
      <c r="O67" s="46"/>
      <c r="P67" s="49">
        <v>0</v>
      </c>
      <c r="Q67" s="46"/>
      <c r="R67" s="49">
        <v>0</v>
      </c>
      <c r="S67" s="46"/>
      <c r="T67" s="49">
        <v>16000000</v>
      </c>
      <c r="U67" s="46"/>
      <c r="V67" s="49">
        <v>6580</v>
      </c>
      <c r="W67" s="46"/>
      <c r="X67" s="49">
        <v>100573245064</v>
      </c>
      <c r="Y67" s="46"/>
      <c r="Z67" s="49">
        <v>104653584000</v>
      </c>
      <c r="AB67" s="10">
        <v>1.56</v>
      </c>
    </row>
    <row r="68" spans="1:28" ht="21.75" customHeight="1" x14ac:dyDescent="0.2">
      <c r="A68" s="31" t="s">
        <v>78</v>
      </c>
      <c r="B68" s="31"/>
      <c r="C68" s="31"/>
      <c r="E68" s="48">
        <v>5000000</v>
      </c>
      <c r="F68" s="48"/>
      <c r="G68" s="46"/>
      <c r="H68" s="49">
        <v>22655552200</v>
      </c>
      <c r="I68" s="46"/>
      <c r="J68" s="49">
        <v>19289540250</v>
      </c>
      <c r="K68" s="46"/>
      <c r="L68" s="49">
        <v>0</v>
      </c>
      <c r="M68" s="46"/>
      <c r="N68" s="49">
        <v>0</v>
      </c>
      <c r="O68" s="46"/>
      <c r="P68" s="49">
        <v>0</v>
      </c>
      <c r="Q68" s="46"/>
      <c r="R68" s="49">
        <v>0</v>
      </c>
      <c r="S68" s="46"/>
      <c r="T68" s="49">
        <v>5000000</v>
      </c>
      <c r="U68" s="46"/>
      <c r="V68" s="49">
        <v>3450</v>
      </c>
      <c r="W68" s="46"/>
      <c r="X68" s="49">
        <v>22655552200</v>
      </c>
      <c r="Y68" s="46"/>
      <c r="Z68" s="49">
        <v>17147362500</v>
      </c>
      <c r="AB68" s="10">
        <v>0.26</v>
      </c>
    </row>
    <row r="69" spans="1:28" ht="21.75" customHeight="1" x14ac:dyDescent="0.2">
      <c r="A69" s="31" t="s">
        <v>79</v>
      </c>
      <c r="B69" s="31"/>
      <c r="C69" s="31"/>
      <c r="E69" s="48">
        <v>50825000</v>
      </c>
      <c r="F69" s="48"/>
      <c r="G69" s="46"/>
      <c r="H69" s="49">
        <v>91704539029</v>
      </c>
      <c r="I69" s="46"/>
      <c r="J69" s="49">
        <v>100287343631.25</v>
      </c>
      <c r="K69" s="46"/>
      <c r="L69" s="49">
        <v>0</v>
      </c>
      <c r="M69" s="46"/>
      <c r="N69" s="49">
        <v>0</v>
      </c>
      <c r="O69" s="46"/>
      <c r="P69" s="49">
        <v>-50825000</v>
      </c>
      <c r="Q69" s="46"/>
      <c r="R69" s="49">
        <v>102171930722</v>
      </c>
      <c r="S69" s="46"/>
      <c r="T69" s="49">
        <v>0</v>
      </c>
      <c r="U69" s="46"/>
      <c r="V69" s="49">
        <v>0</v>
      </c>
      <c r="W69" s="46"/>
      <c r="X69" s="49">
        <v>0</v>
      </c>
      <c r="Y69" s="46"/>
      <c r="Z69" s="49">
        <v>0</v>
      </c>
      <c r="AB69" s="10">
        <v>0</v>
      </c>
    </row>
    <row r="70" spans="1:28" ht="21.75" customHeight="1" x14ac:dyDescent="0.2">
      <c r="A70" s="31" t="s">
        <v>80</v>
      </c>
      <c r="B70" s="31"/>
      <c r="C70" s="31"/>
      <c r="E70" s="48">
        <v>25134</v>
      </c>
      <c r="F70" s="48"/>
      <c r="G70" s="46"/>
      <c r="H70" s="49">
        <v>119990170142</v>
      </c>
      <c r="I70" s="46"/>
      <c r="J70" s="49">
        <v>220148150035.92001</v>
      </c>
      <c r="K70" s="46"/>
      <c r="L70" s="49">
        <v>0</v>
      </c>
      <c r="M70" s="46"/>
      <c r="N70" s="49">
        <v>0</v>
      </c>
      <c r="O70" s="46"/>
      <c r="P70" s="49">
        <v>0</v>
      </c>
      <c r="Q70" s="46"/>
      <c r="R70" s="49">
        <v>0</v>
      </c>
      <c r="S70" s="46"/>
      <c r="T70" s="49">
        <v>25134</v>
      </c>
      <c r="U70" s="46"/>
      <c r="V70" s="49">
        <v>10106670</v>
      </c>
      <c r="W70" s="46"/>
      <c r="X70" s="49">
        <v>119990170142</v>
      </c>
      <c r="Y70" s="46"/>
      <c r="Z70" s="49">
        <v>253411393274.92801</v>
      </c>
      <c r="AB70" s="10">
        <v>3.77</v>
      </c>
    </row>
    <row r="71" spans="1:28" ht="21.75" customHeight="1" x14ac:dyDescent="0.2">
      <c r="A71" s="31" t="s">
        <v>81</v>
      </c>
      <c r="B71" s="31"/>
      <c r="C71" s="31"/>
      <c r="E71" s="48">
        <v>4900000</v>
      </c>
      <c r="F71" s="48"/>
      <c r="G71" s="46"/>
      <c r="H71" s="49">
        <v>42126507010</v>
      </c>
      <c r="I71" s="46"/>
      <c r="J71" s="49">
        <v>45055316250</v>
      </c>
      <c r="K71" s="46"/>
      <c r="L71" s="49">
        <v>0</v>
      </c>
      <c r="M71" s="46"/>
      <c r="N71" s="49">
        <v>0</v>
      </c>
      <c r="O71" s="46"/>
      <c r="P71" s="49">
        <v>0</v>
      </c>
      <c r="Q71" s="46"/>
      <c r="R71" s="49">
        <v>0</v>
      </c>
      <c r="S71" s="46"/>
      <c r="T71" s="49">
        <v>4900000</v>
      </c>
      <c r="U71" s="46"/>
      <c r="V71" s="49">
        <v>9250</v>
      </c>
      <c r="W71" s="46"/>
      <c r="X71" s="49">
        <v>42126507010</v>
      </c>
      <c r="Y71" s="46"/>
      <c r="Z71" s="49">
        <v>45055316250</v>
      </c>
      <c r="AB71" s="10">
        <v>0.67</v>
      </c>
    </row>
    <row r="72" spans="1:28" ht="21.75" customHeight="1" x14ac:dyDescent="0.2">
      <c r="A72" s="31" t="s">
        <v>82</v>
      </c>
      <c r="B72" s="31"/>
      <c r="C72" s="31"/>
      <c r="E72" s="48">
        <v>19500000</v>
      </c>
      <c r="F72" s="48"/>
      <c r="G72" s="46"/>
      <c r="H72" s="49">
        <v>118736872533</v>
      </c>
      <c r="I72" s="46"/>
      <c r="J72" s="49">
        <v>169997460750</v>
      </c>
      <c r="K72" s="46"/>
      <c r="L72" s="49">
        <v>0</v>
      </c>
      <c r="M72" s="46"/>
      <c r="N72" s="49">
        <v>0</v>
      </c>
      <c r="O72" s="46"/>
      <c r="P72" s="49">
        <v>0</v>
      </c>
      <c r="Q72" s="46"/>
      <c r="R72" s="49">
        <v>0</v>
      </c>
      <c r="S72" s="46"/>
      <c r="T72" s="49">
        <v>19500000</v>
      </c>
      <c r="U72" s="46"/>
      <c r="V72" s="49">
        <v>9090</v>
      </c>
      <c r="W72" s="46"/>
      <c r="X72" s="49">
        <v>118736872533</v>
      </c>
      <c r="Y72" s="46"/>
      <c r="Z72" s="49">
        <v>176200332750</v>
      </c>
      <c r="AB72" s="10">
        <v>2.62</v>
      </c>
    </row>
    <row r="73" spans="1:28" ht="21.75" customHeight="1" x14ac:dyDescent="0.2">
      <c r="A73" s="31" t="s">
        <v>83</v>
      </c>
      <c r="B73" s="31"/>
      <c r="C73" s="31"/>
      <c r="E73" s="48">
        <v>34100000</v>
      </c>
      <c r="F73" s="48"/>
      <c r="G73" s="46"/>
      <c r="H73" s="49">
        <v>119719738000</v>
      </c>
      <c r="I73" s="46"/>
      <c r="J73" s="49">
        <v>96606749250</v>
      </c>
      <c r="K73" s="46"/>
      <c r="L73" s="49">
        <v>2299767</v>
      </c>
      <c r="M73" s="46"/>
      <c r="N73" s="49">
        <v>0</v>
      </c>
      <c r="O73" s="46"/>
      <c r="P73" s="49">
        <v>0</v>
      </c>
      <c r="Q73" s="46"/>
      <c r="R73" s="49">
        <v>0</v>
      </c>
      <c r="S73" s="46"/>
      <c r="T73" s="49">
        <v>36399767</v>
      </c>
      <c r="U73" s="46"/>
      <c r="V73" s="49">
        <v>2304</v>
      </c>
      <c r="W73" s="46"/>
      <c r="X73" s="49">
        <v>105315898484</v>
      </c>
      <c r="Y73" s="46"/>
      <c r="Z73" s="49">
        <v>83366066042.150406</v>
      </c>
      <c r="AB73" s="10">
        <v>1.24</v>
      </c>
    </row>
    <row r="74" spans="1:28" ht="21.75" customHeight="1" x14ac:dyDescent="0.2">
      <c r="A74" s="31" t="s">
        <v>84</v>
      </c>
      <c r="B74" s="31"/>
      <c r="C74" s="31"/>
      <c r="E74" s="48">
        <v>1651851</v>
      </c>
      <c r="F74" s="48"/>
      <c r="G74" s="46"/>
      <c r="H74" s="49">
        <v>10964034680</v>
      </c>
      <c r="I74" s="46"/>
      <c r="J74" s="49">
        <v>27536717099.443501</v>
      </c>
      <c r="K74" s="46"/>
      <c r="L74" s="49">
        <v>0</v>
      </c>
      <c r="M74" s="46"/>
      <c r="N74" s="49">
        <v>0</v>
      </c>
      <c r="O74" s="46"/>
      <c r="P74" s="49">
        <v>0</v>
      </c>
      <c r="Q74" s="46"/>
      <c r="R74" s="49">
        <v>0</v>
      </c>
      <c r="S74" s="46"/>
      <c r="T74" s="49">
        <v>1651851</v>
      </c>
      <c r="U74" s="46"/>
      <c r="V74" s="49">
        <v>16000</v>
      </c>
      <c r="W74" s="46"/>
      <c r="X74" s="49">
        <v>10964034680</v>
      </c>
      <c r="Y74" s="46"/>
      <c r="Z74" s="49">
        <v>26272359784.799999</v>
      </c>
      <c r="AB74" s="10">
        <v>0.39</v>
      </c>
    </row>
    <row r="75" spans="1:28" ht="21.75" customHeight="1" x14ac:dyDescent="0.2">
      <c r="A75" s="31" t="s">
        <v>85</v>
      </c>
      <c r="B75" s="31"/>
      <c r="C75" s="31"/>
      <c r="E75" s="48">
        <v>20800000</v>
      </c>
      <c r="F75" s="48"/>
      <c r="G75" s="46"/>
      <c r="H75" s="49">
        <v>138243301270</v>
      </c>
      <c r="I75" s="46"/>
      <c r="J75" s="49">
        <v>172646604000</v>
      </c>
      <c r="K75" s="46"/>
      <c r="L75" s="49">
        <v>6200000</v>
      </c>
      <c r="M75" s="46"/>
      <c r="N75" s="49">
        <v>57919699477</v>
      </c>
      <c r="O75" s="46"/>
      <c r="P75" s="49">
        <v>0</v>
      </c>
      <c r="Q75" s="46"/>
      <c r="R75" s="49">
        <v>0</v>
      </c>
      <c r="S75" s="46"/>
      <c r="T75" s="49">
        <v>27000000</v>
      </c>
      <c r="U75" s="46"/>
      <c r="V75" s="49">
        <v>9270</v>
      </c>
      <c r="W75" s="46"/>
      <c r="X75" s="49">
        <v>196163000747</v>
      </c>
      <c r="Y75" s="46"/>
      <c r="Z75" s="49">
        <v>248800774500</v>
      </c>
      <c r="AB75" s="10">
        <v>3.71</v>
      </c>
    </row>
    <row r="76" spans="1:28" ht="21.75" customHeight="1" x14ac:dyDescent="0.2">
      <c r="A76" s="31" t="s">
        <v>86</v>
      </c>
      <c r="B76" s="31"/>
      <c r="C76" s="31"/>
      <c r="E76" s="48">
        <v>7850000</v>
      </c>
      <c r="F76" s="48"/>
      <c r="G76" s="46"/>
      <c r="H76" s="49">
        <v>102358099967</v>
      </c>
      <c r="I76" s="46"/>
      <c r="J76" s="49">
        <v>112991675400</v>
      </c>
      <c r="K76" s="46"/>
      <c r="L76" s="49">
        <v>0</v>
      </c>
      <c r="M76" s="46"/>
      <c r="N76" s="49">
        <v>0</v>
      </c>
      <c r="O76" s="46"/>
      <c r="P76" s="49">
        <v>0</v>
      </c>
      <c r="Q76" s="46"/>
      <c r="R76" s="49">
        <v>0</v>
      </c>
      <c r="S76" s="46"/>
      <c r="T76" s="49">
        <v>7850000</v>
      </c>
      <c r="U76" s="46"/>
      <c r="V76" s="49">
        <v>13140</v>
      </c>
      <c r="W76" s="46"/>
      <c r="X76" s="49">
        <v>102358099967</v>
      </c>
      <c r="Y76" s="46"/>
      <c r="Z76" s="49">
        <v>102535263450</v>
      </c>
      <c r="AB76" s="10">
        <v>1.53</v>
      </c>
    </row>
    <row r="77" spans="1:28" ht="21.75" customHeight="1" x14ac:dyDescent="0.2">
      <c r="A77" s="31" t="s">
        <v>87</v>
      </c>
      <c r="B77" s="31"/>
      <c r="C77" s="31"/>
      <c r="E77" s="48">
        <v>7000000</v>
      </c>
      <c r="F77" s="48"/>
      <c r="G77" s="46"/>
      <c r="H77" s="49">
        <v>84449089551</v>
      </c>
      <c r="I77" s="46"/>
      <c r="J77" s="49">
        <v>61859731500</v>
      </c>
      <c r="K77" s="46"/>
      <c r="L77" s="49">
        <v>0</v>
      </c>
      <c r="M77" s="46"/>
      <c r="N77" s="49">
        <v>0</v>
      </c>
      <c r="O77" s="46"/>
      <c r="P77" s="49">
        <v>0</v>
      </c>
      <c r="Q77" s="46"/>
      <c r="R77" s="49">
        <v>0</v>
      </c>
      <c r="S77" s="46"/>
      <c r="T77" s="49">
        <v>7000000</v>
      </c>
      <c r="U77" s="46"/>
      <c r="V77" s="49">
        <v>6790</v>
      </c>
      <c r="W77" s="46"/>
      <c r="X77" s="49">
        <v>84449089551</v>
      </c>
      <c r="Y77" s="46"/>
      <c r="Z77" s="49">
        <v>47247196500</v>
      </c>
      <c r="AB77" s="10">
        <v>0.7</v>
      </c>
    </row>
    <row r="78" spans="1:28" ht="21.75" customHeight="1" x14ac:dyDescent="0.2">
      <c r="A78" s="31" t="s">
        <v>88</v>
      </c>
      <c r="B78" s="31"/>
      <c r="C78" s="31"/>
      <c r="E78" s="48">
        <v>11509568</v>
      </c>
      <c r="F78" s="48"/>
      <c r="G78" s="46"/>
      <c r="H78" s="49">
        <v>32665144754</v>
      </c>
      <c r="I78" s="46"/>
      <c r="J78" s="49">
        <v>67387996954.655998</v>
      </c>
      <c r="K78" s="46"/>
      <c r="L78" s="49">
        <v>0</v>
      </c>
      <c r="M78" s="46"/>
      <c r="N78" s="49">
        <v>0</v>
      </c>
      <c r="O78" s="46"/>
      <c r="P78" s="49">
        <v>0</v>
      </c>
      <c r="Q78" s="46"/>
      <c r="R78" s="49">
        <v>0</v>
      </c>
      <c r="S78" s="46"/>
      <c r="T78" s="49">
        <v>11509568</v>
      </c>
      <c r="U78" s="46"/>
      <c r="V78" s="49">
        <v>5870</v>
      </c>
      <c r="W78" s="46"/>
      <c r="X78" s="49">
        <v>32665144754</v>
      </c>
      <c r="Y78" s="46"/>
      <c r="Z78" s="49">
        <v>67159175233.248001</v>
      </c>
      <c r="AB78" s="10">
        <v>1</v>
      </c>
    </row>
    <row r="79" spans="1:28" ht="21.75" customHeight="1" x14ac:dyDescent="0.2">
      <c r="A79" s="31" t="s">
        <v>89</v>
      </c>
      <c r="B79" s="31"/>
      <c r="C79" s="31"/>
      <c r="E79" s="48">
        <v>14700000</v>
      </c>
      <c r="F79" s="48"/>
      <c r="G79" s="46"/>
      <c r="H79" s="49">
        <v>73311633819</v>
      </c>
      <c r="I79" s="46"/>
      <c r="J79" s="49">
        <v>87382959300</v>
      </c>
      <c r="K79" s="46"/>
      <c r="L79" s="49">
        <v>0</v>
      </c>
      <c r="M79" s="46"/>
      <c r="N79" s="49">
        <v>0</v>
      </c>
      <c r="O79" s="46"/>
      <c r="P79" s="49">
        <v>0</v>
      </c>
      <c r="Q79" s="46"/>
      <c r="R79" s="49">
        <v>0</v>
      </c>
      <c r="S79" s="46"/>
      <c r="T79" s="49">
        <v>14700000</v>
      </c>
      <c r="U79" s="46"/>
      <c r="V79" s="49">
        <v>5500</v>
      </c>
      <c r="W79" s="46"/>
      <c r="X79" s="49">
        <v>73311633819</v>
      </c>
      <c r="Y79" s="46"/>
      <c r="Z79" s="49">
        <v>80368942500</v>
      </c>
      <c r="AB79" s="10">
        <v>1.2</v>
      </c>
    </row>
    <row r="80" spans="1:28" ht="21.75" customHeight="1" x14ac:dyDescent="0.2">
      <c r="A80" s="31" t="s">
        <v>90</v>
      </c>
      <c r="B80" s="31"/>
      <c r="C80" s="31"/>
      <c r="E80" s="48">
        <v>5540637</v>
      </c>
      <c r="F80" s="48"/>
      <c r="G80" s="46"/>
      <c r="H80" s="49">
        <v>61398849401</v>
      </c>
      <c r="I80" s="46"/>
      <c r="J80" s="49">
        <v>46705043379.528</v>
      </c>
      <c r="K80" s="46"/>
      <c r="L80" s="49">
        <v>0</v>
      </c>
      <c r="M80" s="46"/>
      <c r="N80" s="49">
        <v>0</v>
      </c>
      <c r="O80" s="46"/>
      <c r="P80" s="49">
        <v>-1825000</v>
      </c>
      <c r="Q80" s="46"/>
      <c r="R80" s="49">
        <v>15311592091</v>
      </c>
      <c r="S80" s="46"/>
      <c r="T80" s="49">
        <v>3715637</v>
      </c>
      <c r="U80" s="46"/>
      <c r="V80" s="49">
        <v>8620</v>
      </c>
      <c r="W80" s="46"/>
      <c r="X80" s="49">
        <v>41175019508</v>
      </c>
      <c r="Y80" s="46"/>
      <c r="Z80" s="49">
        <v>31838219633.907001</v>
      </c>
      <c r="AB80" s="10">
        <v>0.47</v>
      </c>
    </row>
    <row r="81" spans="1:28" ht="21.75" customHeight="1" x14ac:dyDescent="0.2">
      <c r="A81" s="31" t="s">
        <v>91</v>
      </c>
      <c r="B81" s="31"/>
      <c r="C81" s="31"/>
      <c r="E81" s="48">
        <v>12500000</v>
      </c>
      <c r="F81" s="48"/>
      <c r="G81" s="46"/>
      <c r="H81" s="49">
        <v>85204215761</v>
      </c>
      <c r="I81" s="46"/>
      <c r="J81" s="49">
        <v>126741375000</v>
      </c>
      <c r="K81" s="46"/>
      <c r="L81" s="49">
        <v>0</v>
      </c>
      <c r="M81" s="46"/>
      <c r="N81" s="49">
        <v>0</v>
      </c>
      <c r="O81" s="46"/>
      <c r="P81" s="49">
        <v>0</v>
      </c>
      <c r="Q81" s="46"/>
      <c r="R81" s="49">
        <v>0</v>
      </c>
      <c r="S81" s="46"/>
      <c r="T81" s="49">
        <v>12500000</v>
      </c>
      <c r="U81" s="46"/>
      <c r="V81" s="49">
        <v>9170</v>
      </c>
      <c r="W81" s="46"/>
      <c r="X81" s="49">
        <v>85204215761</v>
      </c>
      <c r="Y81" s="46"/>
      <c r="Z81" s="49">
        <v>113942981250</v>
      </c>
      <c r="AB81" s="10">
        <v>1.7</v>
      </c>
    </row>
    <row r="82" spans="1:28" ht="21.75" customHeight="1" x14ac:dyDescent="0.2">
      <c r="A82" s="31" t="s">
        <v>92</v>
      </c>
      <c r="B82" s="31"/>
      <c r="C82" s="31"/>
      <c r="E82" s="48">
        <v>19750000</v>
      </c>
      <c r="F82" s="48"/>
      <c r="G82" s="46"/>
      <c r="H82" s="49">
        <v>178761238937</v>
      </c>
      <c r="I82" s="46"/>
      <c r="J82" s="49">
        <v>215761037625</v>
      </c>
      <c r="K82" s="46"/>
      <c r="L82" s="49">
        <v>0</v>
      </c>
      <c r="M82" s="46"/>
      <c r="N82" s="49">
        <v>0</v>
      </c>
      <c r="O82" s="46"/>
      <c r="P82" s="49">
        <v>-1750000</v>
      </c>
      <c r="Q82" s="46"/>
      <c r="R82" s="49">
        <v>18814612731</v>
      </c>
      <c r="S82" s="46"/>
      <c r="T82" s="49">
        <v>18000000</v>
      </c>
      <c r="U82" s="46"/>
      <c r="V82" s="49">
        <v>10680</v>
      </c>
      <c r="W82" s="46"/>
      <c r="X82" s="49">
        <v>162921635482</v>
      </c>
      <c r="Y82" s="46"/>
      <c r="Z82" s="49">
        <v>191096172000</v>
      </c>
      <c r="AB82" s="10">
        <v>2.85</v>
      </c>
    </row>
    <row r="83" spans="1:28" ht="21.75" customHeight="1" x14ac:dyDescent="0.2">
      <c r="A83" s="32" t="s">
        <v>93</v>
      </c>
      <c r="B83" s="32"/>
      <c r="C83" s="32"/>
      <c r="D83" s="12"/>
      <c r="E83" s="48">
        <v>0</v>
      </c>
      <c r="F83" s="50"/>
      <c r="G83" s="46"/>
      <c r="H83" s="51">
        <v>0</v>
      </c>
      <c r="I83" s="46"/>
      <c r="J83" s="51">
        <v>0</v>
      </c>
      <c r="K83" s="46"/>
      <c r="L83" s="51">
        <v>7613023</v>
      </c>
      <c r="M83" s="46"/>
      <c r="N83" s="51">
        <v>0</v>
      </c>
      <c r="O83" s="46"/>
      <c r="P83" s="51">
        <v>0</v>
      </c>
      <c r="Q83" s="46"/>
      <c r="R83" s="51">
        <v>0</v>
      </c>
      <c r="S83" s="46"/>
      <c r="T83" s="51">
        <v>7613023</v>
      </c>
      <c r="U83" s="46"/>
      <c r="V83" s="51">
        <v>1304</v>
      </c>
      <c r="W83" s="46"/>
      <c r="X83" s="51">
        <v>14403839516</v>
      </c>
      <c r="Y83" s="46"/>
      <c r="Z83" s="51">
        <v>9868314069.1476002</v>
      </c>
      <c r="AB83" s="14">
        <v>0.15</v>
      </c>
    </row>
    <row r="84" spans="1:28" ht="21.75" customHeight="1" x14ac:dyDescent="0.2">
      <c r="A84" s="33" t="s">
        <v>94</v>
      </c>
      <c r="B84" s="33"/>
      <c r="C84" s="33"/>
      <c r="D84" s="33"/>
      <c r="E84" s="46"/>
      <c r="F84" s="52">
        <v>1900715601</v>
      </c>
      <c r="G84" s="46"/>
      <c r="H84" s="52">
        <v>6423946981858</v>
      </c>
      <c r="I84" s="46"/>
      <c r="J84" s="52">
        <v>7240192088267.5</v>
      </c>
      <c r="K84" s="46"/>
      <c r="L84" s="52">
        <v>386034050</v>
      </c>
      <c r="M84" s="46"/>
      <c r="N84" s="52">
        <v>254484069510</v>
      </c>
      <c r="O84" s="46"/>
      <c r="P84" s="52">
        <v>-236105584</v>
      </c>
      <c r="Q84" s="46"/>
      <c r="R84" s="52">
        <v>717269576136</v>
      </c>
      <c r="S84" s="46"/>
      <c r="T84" s="52">
        <v>2050644067</v>
      </c>
      <c r="U84" s="46"/>
      <c r="V84" s="52"/>
      <c r="W84" s="46"/>
      <c r="X84" s="52">
        <v>5921136113841</v>
      </c>
      <c r="Y84" s="46"/>
      <c r="Z84" s="52">
        <v>6566327972364.0596</v>
      </c>
      <c r="AB84" s="17">
        <v>97.87</v>
      </c>
    </row>
  </sheetData>
  <mergeCells count="164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62:C62"/>
    <mergeCell ref="E62:F62"/>
    <mergeCell ref="A63:C63"/>
    <mergeCell ref="E63:F63"/>
    <mergeCell ref="A64:C64"/>
    <mergeCell ref="E64:F64"/>
    <mergeCell ref="A65:C65"/>
    <mergeCell ref="E65:F65"/>
    <mergeCell ref="A66:C66"/>
    <mergeCell ref="E66:F66"/>
    <mergeCell ref="A67:C67"/>
    <mergeCell ref="E67:F67"/>
    <mergeCell ref="A68:C68"/>
    <mergeCell ref="E68:F68"/>
    <mergeCell ref="A69:C69"/>
    <mergeCell ref="E69:F69"/>
    <mergeCell ref="A70:C70"/>
    <mergeCell ref="E70:F70"/>
    <mergeCell ref="A71:C71"/>
    <mergeCell ref="E71:F71"/>
    <mergeCell ref="A72:C72"/>
    <mergeCell ref="E72:F72"/>
    <mergeCell ref="A73:C73"/>
    <mergeCell ref="E73:F73"/>
    <mergeCell ref="A74:C74"/>
    <mergeCell ref="E74:F74"/>
    <mergeCell ref="A75:C75"/>
    <mergeCell ref="E75:F75"/>
    <mergeCell ref="A76:C76"/>
    <mergeCell ref="E76:F76"/>
    <mergeCell ref="A82:C82"/>
    <mergeCell ref="E82:F82"/>
    <mergeCell ref="A83:C83"/>
    <mergeCell ref="E83:F83"/>
    <mergeCell ref="A84:D84"/>
    <mergeCell ref="A77:C77"/>
    <mergeCell ref="E77:F77"/>
    <mergeCell ref="A78:C78"/>
    <mergeCell ref="E78:F78"/>
    <mergeCell ref="A79:C79"/>
    <mergeCell ref="E79:F79"/>
    <mergeCell ref="A80:C80"/>
    <mergeCell ref="E80:F80"/>
    <mergeCell ref="A81:C81"/>
    <mergeCell ref="E81:F81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5" ht="21.75" customHeight="1" x14ac:dyDescent="0.2">
      <c r="A2" s="29" t="s">
        <v>150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ht="21.7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</row>
    <row r="4" spans="1:25" ht="7.35" customHeight="1" x14ac:dyDescent="0.2"/>
    <row r="5" spans="1:25" ht="14.45" customHeight="1" x14ac:dyDescent="0.2">
      <c r="A5" s="37" t="s">
        <v>243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</row>
    <row r="6" spans="1:25" ht="7.35" customHeight="1" x14ac:dyDescent="0.2"/>
    <row r="7" spans="1:25" ht="14.45" customHeight="1" x14ac:dyDescent="0.2">
      <c r="E7" s="35" t="s">
        <v>169</v>
      </c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Y7" s="2" t="s">
        <v>170</v>
      </c>
    </row>
    <row r="8" spans="1:25" ht="29.1" customHeight="1" x14ac:dyDescent="0.2">
      <c r="A8" s="2" t="s">
        <v>244</v>
      </c>
      <c r="C8" s="2" t="s">
        <v>245</v>
      </c>
      <c r="E8" s="22" t="s">
        <v>99</v>
      </c>
      <c r="F8" s="3"/>
      <c r="G8" s="22" t="s">
        <v>13</v>
      </c>
      <c r="H8" s="3"/>
      <c r="I8" s="22" t="s">
        <v>98</v>
      </c>
      <c r="J8" s="3"/>
      <c r="K8" s="22" t="s">
        <v>246</v>
      </c>
      <c r="L8" s="3"/>
      <c r="M8" s="22" t="s">
        <v>247</v>
      </c>
      <c r="N8" s="3"/>
      <c r="O8" s="22" t="s">
        <v>248</v>
      </c>
      <c r="P8" s="3"/>
      <c r="Q8" s="22" t="s">
        <v>249</v>
      </c>
      <c r="R8" s="3"/>
      <c r="S8" s="22" t="s">
        <v>250</v>
      </c>
      <c r="T8" s="3"/>
      <c r="U8" s="22" t="s">
        <v>251</v>
      </c>
      <c r="V8" s="3"/>
      <c r="W8" s="22" t="s">
        <v>252</v>
      </c>
      <c r="Y8" s="22" t="s">
        <v>252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76"/>
  <sheetViews>
    <sheetView rightToLeft="1" tabSelected="1" topLeftCell="A67" workbookViewId="0">
      <selection activeCell="C8" sqref="C8:R76"/>
    </sheetView>
  </sheetViews>
  <sheetFormatPr defaultRowHeight="12.75" x14ac:dyDescent="0.2"/>
  <cols>
    <col min="1" max="1" width="40.28515625" customWidth="1"/>
    <col min="2" max="2" width="1.28515625" customWidth="1"/>
    <col min="3" max="3" width="14.28515625" bestFit="1" customWidth="1"/>
    <col min="4" max="4" width="1.28515625" customWidth="1"/>
    <col min="5" max="5" width="18.140625" bestFit="1" customWidth="1"/>
    <col min="6" max="6" width="1.28515625" customWidth="1"/>
    <col min="7" max="7" width="18.28515625" bestFit="1" customWidth="1"/>
    <col min="8" max="8" width="1.28515625" customWidth="1"/>
    <col min="9" max="9" width="18.42578125" customWidth="1"/>
    <col min="10" max="10" width="1.28515625" customWidth="1"/>
    <col min="11" max="11" width="14.28515625" bestFit="1" customWidth="1"/>
    <col min="12" max="12" width="1.28515625" customWidth="1"/>
    <col min="13" max="13" width="18.140625" bestFit="1" customWidth="1"/>
    <col min="14" max="14" width="1.28515625" customWidth="1"/>
    <col min="15" max="15" width="18.140625" bestFit="1" customWidth="1"/>
    <col min="16" max="16" width="1.28515625" customWidth="1"/>
    <col min="17" max="17" width="16.42578125" customWidth="1"/>
    <col min="18" max="18" width="1.28515625" customWidth="1"/>
    <col min="19" max="19" width="0.28515625" customWidth="1"/>
  </cols>
  <sheetData>
    <row r="1" spans="1:18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8" ht="21.75" customHeight="1" x14ac:dyDescent="0.2">
      <c r="A2" s="29" t="s">
        <v>150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18" ht="21.7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spans="1:18" ht="14.45" customHeight="1" x14ac:dyDescent="0.2"/>
    <row r="5" spans="1:18" ht="14.45" customHeight="1" x14ac:dyDescent="0.2">
      <c r="A5" s="37" t="s">
        <v>253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1:18" ht="14.45" customHeight="1" x14ac:dyDescent="0.2">
      <c r="A6" s="35" t="s">
        <v>153</v>
      </c>
      <c r="C6" s="35" t="s">
        <v>169</v>
      </c>
      <c r="D6" s="35"/>
      <c r="E6" s="35"/>
      <c r="F6" s="35"/>
      <c r="G6" s="35"/>
      <c r="H6" s="35"/>
      <c r="I6" s="35"/>
      <c r="K6" s="35" t="s">
        <v>170</v>
      </c>
      <c r="L6" s="35"/>
      <c r="M6" s="35"/>
      <c r="N6" s="35"/>
      <c r="O6" s="35"/>
      <c r="P6" s="35"/>
      <c r="Q6" s="35"/>
      <c r="R6" s="35"/>
    </row>
    <row r="7" spans="1:18" ht="29.1" customHeight="1" x14ac:dyDescent="0.2">
      <c r="A7" s="35"/>
      <c r="C7" s="22" t="s">
        <v>13</v>
      </c>
      <c r="D7" s="3"/>
      <c r="E7" s="22" t="s">
        <v>15</v>
      </c>
      <c r="F7" s="3"/>
      <c r="G7" s="22" t="s">
        <v>241</v>
      </c>
      <c r="H7" s="3"/>
      <c r="I7" s="22" t="s">
        <v>254</v>
      </c>
      <c r="K7" s="22" t="s">
        <v>13</v>
      </c>
      <c r="L7" s="3"/>
      <c r="M7" s="22" t="s">
        <v>15</v>
      </c>
      <c r="N7" s="3"/>
      <c r="O7" s="22" t="s">
        <v>241</v>
      </c>
      <c r="P7" s="3"/>
      <c r="Q7" s="40" t="s">
        <v>254</v>
      </c>
      <c r="R7" s="40"/>
    </row>
    <row r="8" spans="1:18" ht="21.75" customHeight="1" x14ac:dyDescent="0.2">
      <c r="A8" s="5" t="s">
        <v>71</v>
      </c>
      <c r="C8" s="47">
        <v>11035078</v>
      </c>
      <c r="D8" s="46"/>
      <c r="E8" s="47">
        <v>32820502503</v>
      </c>
      <c r="F8" s="46"/>
      <c r="G8" s="47">
        <v>37328933829</v>
      </c>
      <c r="H8" s="46"/>
      <c r="I8" s="47">
        <v>-4508431325</v>
      </c>
      <c r="J8" s="46"/>
      <c r="K8" s="47">
        <v>11035078</v>
      </c>
      <c r="L8" s="46"/>
      <c r="M8" s="47">
        <v>32820502503</v>
      </c>
      <c r="N8" s="46"/>
      <c r="O8" s="47">
        <v>36703676930</v>
      </c>
      <c r="P8" s="46"/>
      <c r="Q8" s="45">
        <v>-3883174426</v>
      </c>
      <c r="R8" s="45"/>
    </row>
    <row r="9" spans="1:18" ht="21.75" customHeight="1" x14ac:dyDescent="0.2">
      <c r="A9" s="8" t="s">
        <v>90</v>
      </c>
      <c r="C9" s="49">
        <v>3715637</v>
      </c>
      <c r="D9" s="46"/>
      <c r="E9" s="49">
        <v>31838219633</v>
      </c>
      <c r="F9" s="46"/>
      <c r="G9" s="49">
        <v>28291509694</v>
      </c>
      <c r="H9" s="46"/>
      <c r="I9" s="49">
        <v>3546709939</v>
      </c>
      <c r="J9" s="46"/>
      <c r="K9" s="49">
        <v>3715637</v>
      </c>
      <c r="L9" s="46"/>
      <c r="M9" s="49">
        <v>31838219633</v>
      </c>
      <c r="N9" s="46"/>
      <c r="O9" s="49">
        <v>37489318944</v>
      </c>
      <c r="P9" s="46"/>
      <c r="Q9" s="48">
        <v>-5651099310</v>
      </c>
      <c r="R9" s="48"/>
    </row>
    <row r="10" spans="1:18" ht="21.75" customHeight="1" x14ac:dyDescent="0.2">
      <c r="A10" s="8" t="s">
        <v>55</v>
      </c>
      <c r="C10" s="49">
        <v>9478000</v>
      </c>
      <c r="D10" s="46"/>
      <c r="E10" s="49">
        <v>221407738650</v>
      </c>
      <c r="F10" s="46"/>
      <c r="G10" s="49">
        <v>218863905057</v>
      </c>
      <c r="H10" s="46"/>
      <c r="I10" s="49">
        <v>2543833593</v>
      </c>
      <c r="J10" s="46"/>
      <c r="K10" s="49">
        <v>9478000</v>
      </c>
      <c r="L10" s="46"/>
      <c r="M10" s="49">
        <v>221407738650</v>
      </c>
      <c r="N10" s="46"/>
      <c r="O10" s="49">
        <v>219711849588</v>
      </c>
      <c r="P10" s="46"/>
      <c r="Q10" s="48">
        <v>1695889062</v>
      </c>
      <c r="R10" s="48"/>
    </row>
    <row r="11" spans="1:18" ht="21.75" customHeight="1" x14ac:dyDescent="0.2">
      <c r="A11" s="8" t="s">
        <v>50</v>
      </c>
      <c r="C11" s="49">
        <v>71864978</v>
      </c>
      <c r="D11" s="46"/>
      <c r="E11" s="49">
        <v>134302276996</v>
      </c>
      <c r="F11" s="46"/>
      <c r="G11" s="49">
        <v>129360106568</v>
      </c>
      <c r="H11" s="46"/>
      <c r="I11" s="49">
        <v>4942170428</v>
      </c>
      <c r="J11" s="46"/>
      <c r="K11" s="49">
        <v>71864978</v>
      </c>
      <c r="L11" s="46"/>
      <c r="M11" s="49">
        <v>134302276996</v>
      </c>
      <c r="N11" s="46"/>
      <c r="O11" s="49">
        <v>141874639400</v>
      </c>
      <c r="P11" s="46"/>
      <c r="Q11" s="48">
        <v>-7572362403</v>
      </c>
      <c r="R11" s="48"/>
    </row>
    <row r="12" spans="1:18" ht="21.75" customHeight="1" x14ac:dyDescent="0.2">
      <c r="A12" s="8" t="s">
        <v>20</v>
      </c>
      <c r="C12" s="49">
        <v>1750000</v>
      </c>
      <c r="D12" s="46"/>
      <c r="E12" s="49">
        <v>4695146662</v>
      </c>
      <c r="F12" s="46"/>
      <c r="G12" s="49">
        <v>5343042600</v>
      </c>
      <c r="H12" s="46"/>
      <c r="I12" s="49">
        <v>-647895937</v>
      </c>
      <c r="J12" s="46"/>
      <c r="K12" s="49">
        <v>1750000</v>
      </c>
      <c r="L12" s="46"/>
      <c r="M12" s="49">
        <v>4695146662</v>
      </c>
      <c r="N12" s="46"/>
      <c r="O12" s="49">
        <v>4203813600</v>
      </c>
      <c r="P12" s="46"/>
      <c r="Q12" s="48">
        <v>491333062</v>
      </c>
      <c r="R12" s="48"/>
    </row>
    <row r="13" spans="1:18" ht="21.75" customHeight="1" x14ac:dyDescent="0.2">
      <c r="A13" s="8" t="s">
        <v>47</v>
      </c>
      <c r="C13" s="49">
        <v>10000000</v>
      </c>
      <c r="D13" s="46"/>
      <c r="E13" s="49">
        <v>37654614000</v>
      </c>
      <c r="F13" s="46"/>
      <c r="G13" s="49">
        <v>39781881000</v>
      </c>
      <c r="H13" s="46"/>
      <c r="I13" s="49">
        <v>-2127267000</v>
      </c>
      <c r="J13" s="46"/>
      <c r="K13" s="49">
        <v>10000000</v>
      </c>
      <c r="L13" s="46"/>
      <c r="M13" s="49">
        <v>37654614000</v>
      </c>
      <c r="N13" s="46"/>
      <c r="O13" s="49">
        <v>46730290500</v>
      </c>
      <c r="P13" s="46"/>
      <c r="Q13" s="48">
        <v>-9075676500</v>
      </c>
      <c r="R13" s="48"/>
    </row>
    <row r="14" spans="1:18" ht="21.75" customHeight="1" x14ac:dyDescent="0.2">
      <c r="A14" s="8" t="s">
        <v>81</v>
      </c>
      <c r="C14" s="49">
        <v>4900000</v>
      </c>
      <c r="D14" s="46"/>
      <c r="E14" s="49">
        <v>45055316250</v>
      </c>
      <c r="F14" s="46"/>
      <c r="G14" s="49">
        <v>45055316250</v>
      </c>
      <c r="H14" s="46"/>
      <c r="I14" s="49">
        <v>0</v>
      </c>
      <c r="J14" s="46"/>
      <c r="K14" s="49">
        <v>4900000</v>
      </c>
      <c r="L14" s="46"/>
      <c r="M14" s="49">
        <v>45055316250</v>
      </c>
      <c r="N14" s="46"/>
      <c r="O14" s="49">
        <v>45055316250</v>
      </c>
      <c r="P14" s="46"/>
      <c r="Q14" s="48">
        <v>0</v>
      </c>
      <c r="R14" s="48"/>
    </row>
    <row r="15" spans="1:18" ht="21.75" customHeight="1" x14ac:dyDescent="0.2">
      <c r="A15" s="8" t="s">
        <v>77</v>
      </c>
      <c r="C15" s="49">
        <v>16000000</v>
      </c>
      <c r="D15" s="46"/>
      <c r="E15" s="49">
        <v>104653584000</v>
      </c>
      <c r="F15" s="46"/>
      <c r="G15" s="49">
        <v>87794496000</v>
      </c>
      <c r="H15" s="46"/>
      <c r="I15" s="49">
        <v>16859088000</v>
      </c>
      <c r="J15" s="46"/>
      <c r="K15" s="49">
        <v>16000000</v>
      </c>
      <c r="L15" s="46"/>
      <c r="M15" s="49">
        <v>104653584000</v>
      </c>
      <c r="N15" s="46"/>
      <c r="O15" s="49">
        <v>89862120000</v>
      </c>
      <c r="P15" s="46"/>
      <c r="Q15" s="48">
        <v>14791464000</v>
      </c>
      <c r="R15" s="48"/>
    </row>
    <row r="16" spans="1:18" ht="21.75" customHeight="1" x14ac:dyDescent="0.2">
      <c r="A16" s="8" t="s">
        <v>88</v>
      </c>
      <c r="C16" s="49">
        <v>11509568</v>
      </c>
      <c r="D16" s="46"/>
      <c r="E16" s="49">
        <v>67159175233</v>
      </c>
      <c r="F16" s="46"/>
      <c r="G16" s="49">
        <v>67387996954</v>
      </c>
      <c r="H16" s="46"/>
      <c r="I16" s="49">
        <v>-228821720</v>
      </c>
      <c r="J16" s="46"/>
      <c r="K16" s="49">
        <v>11509568</v>
      </c>
      <c r="L16" s="46"/>
      <c r="M16" s="49">
        <v>67159175233</v>
      </c>
      <c r="N16" s="46"/>
      <c r="O16" s="49">
        <v>73222950850</v>
      </c>
      <c r="P16" s="46"/>
      <c r="Q16" s="48">
        <v>-6063775616</v>
      </c>
      <c r="R16" s="48"/>
    </row>
    <row r="17" spans="1:18" ht="21.75" customHeight="1" x14ac:dyDescent="0.2">
      <c r="A17" s="8" t="s">
        <v>54</v>
      </c>
      <c r="C17" s="49">
        <v>20946637</v>
      </c>
      <c r="D17" s="46"/>
      <c r="E17" s="49">
        <v>68171242765</v>
      </c>
      <c r="F17" s="46"/>
      <c r="G17" s="49">
        <v>78686355042</v>
      </c>
      <c r="H17" s="46"/>
      <c r="I17" s="49">
        <v>-10515112276</v>
      </c>
      <c r="J17" s="46"/>
      <c r="K17" s="49">
        <v>20946637</v>
      </c>
      <c r="L17" s="46"/>
      <c r="M17" s="49">
        <v>68171242765</v>
      </c>
      <c r="N17" s="46"/>
      <c r="O17" s="49">
        <v>91616819843</v>
      </c>
      <c r="P17" s="46"/>
      <c r="Q17" s="48">
        <v>-23445577077</v>
      </c>
      <c r="R17" s="48"/>
    </row>
    <row r="18" spans="1:18" ht="21.75" customHeight="1" x14ac:dyDescent="0.2">
      <c r="A18" s="8" t="s">
        <v>82</v>
      </c>
      <c r="C18" s="49">
        <v>19500000</v>
      </c>
      <c r="D18" s="46"/>
      <c r="E18" s="49">
        <v>176200332750</v>
      </c>
      <c r="F18" s="46"/>
      <c r="G18" s="49">
        <v>169997460750</v>
      </c>
      <c r="H18" s="46"/>
      <c r="I18" s="49">
        <v>6202872000</v>
      </c>
      <c r="J18" s="46"/>
      <c r="K18" s="49">
        <v>19500000</v>
      </c>
      <c r="L18" s="46"/>
      <c r="M18" s="49">
        <v>176200332750</v>
      </c>
      <c r="N18" s="46"/>
      <c r="O18" s="49">
        <v>174455775000</v>
      </c>
      <c r="P18" s="46"/>
      <c r="Q18" s="48">
        <v>1744557750</v>
      </c>
      <c r="R18" s="48"/>
    </row>
    <row r="19" spans="1:18" ht="21.75" customHeight="1" x14ac:dyDescent="0.2">
      <c r="A19" s="8" t="s">
        <v>23</v>
      </c>
      <c r="C19" s="49">
        <v>38725000</v>
      </c>
      <c r="D19" s="46"/>
      <c r="E19" s="49">
        <v>67981439317</v>
      </c>
      <c r="F19" s="46"/>
      <c r="G19" s="49">
        <v>71907887115</v>
      </c>
      <c r="H19" s="46"/>
      <c r="I19" s="49">
        <v>-3926447797</v>
      </c>
      <c r="J19" s="46"/>
      <c r="K19" s="49">
        <v>38725000</v>
      </c>
      <c r="L19" s="46"/>
      <c r="M19" s="49">
        <v>67981439317</v>
      </c>
      <c r="N19" s="46"/>
      <c r="O19" s="49">
        <v>74140573117</v>
      </c>
      <c r="P19" s="46"/>
      <c r="Q19" s="48">
        <v>-6159133799</v>
      </c>
      <c r="R19" s="48"/>
    </row>
    <row r="20" spans="1:18" ht="21.75" customHeight="1" x14ac:dyDescent="0.2">
      <c r="A20" s="8" t="s">
        <v>67</v>
      </c>
      <c r="C20" s="49">
        <v>16083782</v>
      </c>
      <c r="D20" s="46"/>
      <c r="E20" s="49">
        <v>51017974439</v>
      </c>
      <c r="F20" s="46"/>
      <c r="G20" s="49">
        <v>63472691483</v>
      </c>
      <c r="H20" s="46"/>
      <c r="I20" s="49">
        <v>-12454717043</v>
      </c>
      <c r="J20" s="46"/>
      <c r="K20" s="49">
        <v>16083782</v>
      </c>
      <c r="L20" s="46"/>
      <c r="M20" s="49">
        <v>51017974439</v>
      </c>
      <c r="N20" s="46"/>
      <c r="O20" s="49">
        <v>69548163512</v>
      </c>
      <c r="P20" s="46"/>
      <c r="Q20" s="48">
        <v>-18530189072</v>
      </c>
      <c r="R20" s="48"/>
    </row>
    <row r="21" spans="1:18" ht="21.75" customHeight="1" x14ac:dyDescent="0.2">
      <c r="A21" s="8" t="s">
        <v>43</v>
      </c>
      <c r="C21" s="49">
        <v>19425226</v>
      </c>
      <c r="D21" s="46"/>
      <c r="E21" s="49">
        <v>39468916230</v>
      </c>
      <c r="F21" s="46"/>
      <c r="G21" s="49">
        <v>36959488067</v>
      </c>
      <c r="H21" s="46"/>
      <c r="I21" s="49">
        <v>2509428163</v>
      </c>
      <c r="J21" s="46"/>
      <c r="K21" s="49">
        <v>19425226</v>
      </c>
      <c r="L21" s="46"/>
      <c r="M21" s="49">
        <v>39468916230</v>
      </c>
      <c r="N21" s="46"/>
      <c r="O21" s="49">
        <v>39584774117</v>
      </c>
      <c r="P21" s="46"/>
      <c r="Q21" s="48">
        <v>-115857886</v>
      </c>
      <c r="R21" s="48"/>
    </row>
    <row r="22" spans="1:18" ht="21.75" customHeight="1" x14ac:dyDescent="0.2">
      <c r="A22" s="8" t="s">
        <v>45</v>
      </c>
      <c r="C22" s="49">
        <v>23332695</v>
      </c>
      <c r="D22" s="46"/>
      <c r="E22" s="49">
        <v>105300149209</v>
      </c>
      <c r="F22" s="46"/>
      <c r="G22" s="49">
        <v>117259889754</v>
      </c>
      <c r="H22" s="46"/>
      <c r="I22" s="49">
        <v>-11959740544</v>
      </c>
      <c r="J22" s="46"/>
      <c r="K22" s="49">
        <v>23332695</v>
      </c>
      <c r="L22" s="46"/>
      <c r="M22" s="49">
        <v>105300149209</v>
      </c>
      <c r="N22" s="46"/>
      <c r="O22" s="49">
        <v>122981907005</v>
      </c>
      <c r="P22" s="46"/>
      <c r="Q22" s="48">
        <v>-17681757795</v>
      </c>
      <c r="R22" s="48"/>
    </row>
    <row r="23" spans="1:18" ht="21.75" customHeight="1" x14ac:dyDescent="0.2">
      <c r="A23" s="8" t="s">
        <v>89</v>
      </c>
      <c r="C23" s="49">
        <v>14700000</v>
      </c>
      <c r="D23" s="46"/>
      <c r="E23" s="49">
        <v>80368942500</v>
      </c>
      <c r="F23" s="46"/>
      <c r="G23" s="49">
        <v>87382959300</v>
      </c>
      <c r="H23" s="46"/>
      <c r="I23" s="49">
        <v>-7014016800</v>
      </c>
      <c r="J23" s="46"/>
      <c r="K23" s="49">
        <v>14700000</v>
      </c>
      <c r="L23" s="46"/>
      <c r="M23" s="49">
        <v>80368942500</v>
      </c>
      <c r="N23" s="46"/>
      <c r="O23" s="49">
        <v>94104725400</v>
      </c>
      <c r="P23" s="46"/>
      <c r="Q23" s="48">
        <v>-13735782900</v>
      </c>
      <c r="R23" s="48"/>
    </row>
    <row r="24" spans="1:18" ht="21.75" customHeight="1" x14ac:dyDescent="0.2">
      <c r="A24" s="8" t="s">
        <v>19</v>
      </c>
      <c r="C24" s="49">
        <v>245000</v>
      </c>
      <c r="D24" s="46"/>
      <c r="E24" s="49">
        <v>1746197932</v>
      </c>
      <c r="F24" s="46"/>
      <c r="G24" s="49">
        <v>2252765812</v>
      </c>
      <c r="H24" s="46"/>
      <c r="I24" s="49">
        <v>-506567879</v>
      </c>
      <c r="J24" s="46"/>
      <c r="K24" s="49">
        <v>245000</v>
      </c>
      <c r="L24" s="46"/>
      <c r="M24" s="49">
        <v>1746197932</v>
      </c>
      <c r="N24" s="46"/>
      <c r="O24" s="49">
        <v>1924996308</v>
      </c>
      <c r="P24" s="46"/>
      <c r="Q24" s="48">
        <v>-178798375</v>
      </c>
      <c r="R24" s="48"/>
    </row>
    <row r="25" spans="1:18" ht="21.75" customHeight="1" x14ac:dyDescent="0.2">
      <c r="A25" s="8" t="s">
        <v>59</v>
      </c>
      <c r="C25" s="49">
        <v>2279508</v>
      </c>
      <c r="D25" s="46"/>
      <c r="E25" s="49">
        <v>194168820828</v>
      </c>
      <c r="F25" s="46"/>
      <c r="G25" s="49">
        <v>199969639843</v>
      </c>
      <c r="H25" s="46"/>
      <c r="I25" s="49">
        <v>-5800819014</v>
      </c>
      <c r="J25" s="46"/>
      <c r="K25" s="49">
        <v>2279508</v>
      </c>
      <c r="L25" s="46"/>
      <c r="M25" s="49">
        <v>194168820828</v>
      </c>
      <c r="N25" s="46"/>
      <c r="O25" s="49">
        <v>178783054751</v>
      </c>
      <c r="P25" s="46"/>
      <c r="Q25" s="48">
        <v>15385766077</v>
      </c>
      <c r="R25" s="48"/>
    </row>
    <row r="26" spans="1:18" ht="21.75" customHeight="1" x14ac:dyDescent="0.2">
      <c r="A26" s="8" t="s">
        <v>33</v>
      </c>
      <c r="C26" s="49">
        <v>54812000</v>
      </c>
      <c r="D26" s="46"/>
      <c r="E26" s="49">
        <v>188793534699</v>
      </c>
      <c r="F26" s="46"/>
      <c r="G26" s="49">
        <v>188949826502</v>
      </c>
      <c r="H26" s="46"/>
      <c r="I26" s="49">
        <v>-156291803</v>
      </c>
      <c r="J26" s="46"/>
      <c r="K26" s="49">
        <v>54812000</v>
      </c>
      <c r="L26" s="46"/>
      <c r="M26" s="49">
        <v>188793534699</v>
      </c>
      <c r="N26" s="46"/>
      <c r="O26" s="49">
        <v>186281513181</v>
      </c>
      <c r="P26" s="46"/>
      <c r="Q26" s="48">
        <v>2512021518</v>
      </c>
      <c r="R26" s="48"/>
    </row>
    <row r="27" spans="1:18" ht="21.75" customHeight="1" x14ac:dyDescent="0.2">
      <c r="A27" s="8" t="s">
        <v>40</v>
      </c>
      <c r="C27" s="49">
        <v>2500000</v>
      </c>
      <c r="D27" s="46"/>
      <c r="E27" s="49">
        <v>16824296250</v>
      </c>
      <c r="F27" s="46"/>
      <c r="G27" s="49">
        <v>13817295000</v>
      </c>
      <c r="H27" s="46"/>
      <c r="I27" s="49">
        <v>3007001250</v>
      </c>
      <c r="J27" s="46"/>
      <c r="K27" s="49">
        <v>2500000</v>
      </c>
      <c r="L27" s="46"/>
      <c r="M27" s="49">
        <v>16824296250</v>
      </c>
      <c r="N27" s="46"/>
      <c r="O27" s="49">
        <v>15233816250</v>
      </c>
      <c r="P27" s="46"/>
      <c r="Q27" s="48">
        <v>1590480000</v>
      </c>
      <c r="R27" s="48"/>
    </row>
    <row r="28" spans="1:18" ht="21.75" customHeight="1" x14ac:dyDescent="0.2">
      <c r="A28" s="8" t="s">
        <v>85</v>
      </c>
      <c r="C28" s="49">
        <v>27000000</v>
      </c>
      <c r="D28" s="46"/>
      <c r="E28" s="49">
        <v>248800774500</v>
      </c>
      <c r="F28" s="46"/>
      <c r="G28" s="49">
        <v>230566303477</v>
      </c>
      <c r="H28" s="46"/>
      <c r="I28" s="49">
        <v>18234471023</v>
      </c>
      <c r="J28" s="46"/>
      <c r="K28" s="49">
        <v>27000000</v>
      </c>
      <c r="L28" s="46"/>
      <c r="M28" s="49">
        <v>248800774500</v>
      </c>
      <c r="N28" s="46"/>
      <c r="O28" s="49">
        <v>228291917077</v>
      </c>
      <c r="P28" s="46"/>
      <c r="Q28" s="48">
        <v>20508857423</v>
      </c>
      <c r="R28" s="48"/>
    </row>
    <row r="29" spans="1:18" ht="21.75" customHeight="1" x14ac:dyDescent="0.2">
      <c r="A29" s="8" t="s">
        <v>93</v>
      </c>
      <c r="C29" s="49">
        <v>7613023</v>
      </c>
      <c r="D29" s="46"/>
      <c r="E29" s="49">
        <v>9868314069</v>
      </c>
      <c r="F29" s="46"/>
      <c r="G29" s="49">
        <v>14403839516</v>
      </c>
      <c r="H29" s="46"/>
      <c r="I29" s="49">
        <v>-4535525446</v>
      </c>
      <c r="J29" s="46"/>
      <c r="K29" s="49">
        <v>7613023</v>
      </c>
      <c r="L29" s="46"/>
      <c r="M29" s="49">
        <v>9868314069</v>
      </c>
      <c r="N29" s="46"/>
      <c r="O29" s="49">
        <v>14403839516</v>
      </c>
      <c r="P29" s="46"/>
      <c r="Q29" s="48">
        <v>-4535525446</v>
      </c>
      <c r="R29" s="48"/>
    </row>
    <row r="30" spans="1:18" ht="21.75" customHeight="1" x14ac:dyDescent="0.2">
      <c r="A30" s="8" t="s">
        <v>68</v>
      </c>
      <c r="C30" s="49">
        <v>3154821</v>
      </c>
      <c r="D30" s="46"/>
      <c r="E30" s="49">
        <v>20654024081</v>
      </c>
      <c r="F30" s="46"/>
      <c r="G30" s="49">
        <v>17204705588</v>
      </c>
      <c r="H30" s="46"/>
      <c r="I30" s="49">
        <v>3449318493</v>
      </c>
      <c r="J30" s="46"/>
      <c r="K30" s="49">
        <v>3154821</v>
      </c>
      <c r="L30" s="46"/>
      <c r="M30" s="49">
        <v>20654024081</v>
      </c>
      <c r="N30" s="46"/>
      <c r="O30" s="49">
        <v>24990397697</v>
      </c>
      <c r="P30" s="46"/>
      <c r="Q30" s="48">
        <v>-4336373615</v>
      </c>
      <c r="R30" s="48"/>
    </row>
    <row r="31" spans="1:18" ht="21.75" customHeight="1" x14ac:dyDescent="0.2">
      <c r="A31" s="8" t="s">
        <v>26</v>
      </c>
      <c r="C31" s="49">
        <v>29841289</v>
      </c>
      <c r="D31" s="46"/>
      <c r="E31" s="49">
        <v>72883792792</v>
      </c>
      <c r="F31" s="46"/>
      <c r="G31" s="49">
        <v>68434232793</v>
      </c>
      <c r="H31" s="46"/>
      <c r="I31" s="49">
        <v>4449559999</v>
      </c>
      <c r="J31" s="46"/>
      <c r="K31" s="49">
        <v>29841289</v>
      </c>
      <c r="L31" s="46"/>
      <c r="M31" s="49">
        <v>72883792792</v>
      </c>
      <c r="N31" s="46"/>
      <c r="O31" s="49">
        <v>73417739992</v>
      </c>
      <c r="P31" s="46"/>
      <c r="Q31" s="48">
        <v>-533947199</v>
      </c>
      <c r="R31" s="48"/>
    </row>
    <row r="32" spans="1:18" ht="21.75" customHeight="1" x14ac:dyDescent="0.2">
      <c r="A32" s="8" t="s">
        <v>70</v>
      </c>
      <c r="C32" s="49">
        <v>13361661</v>
      </c>
      <c r="D32" s="46"/>
      <c r="E32" s="49">
        <v>59092325911</v>
      </c>
      <c r="F32" s="46"/>
      <c r="G32" s="49">
        <v>62160504667</v>
      </c>
      <c r="H32" s="46"/>
      <c r="I32" s="49">
        <v>-3068178755</v>
      </c>
      <c r="J32" s="46"/>
      <c r="K32" s="49">
        <v>13361661</v>
      </c>
      <c r="L32" s="46"/>
      <c r="M32" s="49">
        <v>59092325911</v>
      </c>
      <c r="N32" s="46"/>
      <c r="O32" s="49">
        <v>71192372867</v>
      </c>
      <c r="P32" s="46"/>
      <c r="Q32" s="48">
        <v>-12100046955</v>
      </c>
      <c r="R32" s="48"/>
    </row>
    <row r="33" spans="1:18" ht="21.75" customHeight="1" x14ac:dyDescent="0.2">
      <c r="A33" s="8" t="s">
        <v>52</v>
      </c>
      <c r="C33" s="49">
        <v>25606061</v>
      </c>
      <c r="D33" s="46"/>
      <c r="E33" s="49">
        <v>81273679864</v>
      </c>
      <c r="F33" s="46"/>
      <c r="G33" s="49">
        <v>88197086250</v>
      </c>
      <c r="H33" s="46"/>
      <c r="I33" s="49">
        <v>-6923406385</v>
      </c>
      <c r="J33" s="46"/>
      <c r="K33" s="49">
        <v>25606061</v>
      </c>
      <c r="L33" s="46"/>
      <c r="M33" s="49">
        <v>81273679864</v>
      </c>
      <c r="N33" s="46"/>
      <c r="O33" s="49">
        <v>109519458750</v>
      </c>
      <c r="P33" s="46"/>
      <c r="Q33" s="48">
        <v>-28245778885</v>
      </c>
      <c r="R33" s="48"/>
    </row>
    <row r="34" spans="1:18" ht="21.75" customHeight="1" x14ac:dyDescent="0.2">
      <c r="A34" s="8" t="s">
        <v>60</v>
      </c>
      <c r="C34" s="49">
        <v>4809369</v>
      </c>
      <c r="D34" s="46"/>
      <c r="E34" s="49">
        <v>171724656899</v>
      </c>
      <c r="F34" s="46"/>
      <c r="G34" s="49">
        <v>194458775675</v>
      </c>
      <c r="H34" s="46"/>
      <c r="I34" s="49">
        <v>-22734118775</v>
      </c>
      <c r="J34" s="46"/>
      <c r="K34" s="49">
        <v>4809369</v>
      </c>
      <c r="L34" s="46"/>
      <c r="M34" s="49">
        <v>171724656899</v>
      </c>
      <c r="N34" s="46"/>
      <c r="O34" s="49">
        <v>205189929684</v>
      </c>
      <c r="P34" s="46"/>
      <c r="Q34" s="48">
        <v>-33465272784</v>
      </c>
      <c r="R34" s="48"/>
    </row>
    <row r="35" spans="1:18" ht="21.75" customHeight="1" x14ac:dyDescent="0.2">
      <c r="A35" s="8" t="s">
        <v>46</v>
      </c>
      <c r="C35" s="49">
        <v>1771310</v>
      </c>
      <c r="D35" s="46"/>
      <c r="E35" s="49">
        <v>84428955328</v>
      </c>
      <c r="F35" s="46"/>
      <c r="G35" s="49">
        <v>96472342915</v>
      </c>
      <c r="H35" s="46"/>
      <c r="I35" s="49">
        <v>-12043387586</v>
      </c>
      <c r="J35" s="46"/>
      <c r="K35" s="49">
        <v>1771310</v>
      </c>
      <c r="L35" s="46"/>
      <c r="M35" s="49">
        <v>84428955328</v>
      </c>
      <c r="N35" s="46"/>
      <c r="O35" s="49">
        <v>93717059976</v>
      </c>
      <c r="P35" s="46"/>
      <c r="Q35" s="48">
        <v>-9288104647</v>
      </c>
      <c r="R35" s="48"/>
    </row>
    <row r="36" spans="1:18" ht="21.75" customHeight="1" x14ac:dyDescent="0.2">
      <c r="A36" s="8" t="s">
        <v>36</v>
      </c>
      <c r="C36" s="49">
        <v>4100000</v>
      </c>
      <c r="D36" s="46"/>
      <c r="E36" s="49">
        <v>76336081650</v>
      </c>
      <c r="F36" s="46"/>
      <c r="G36" s="49">
        <v>80900759250</v>
      </c>
      <c r="H36" s="46"/>
      <c r="I36" s="49">
        <v>-4564677600</v>
      </c>
      <c r="J36" s="46"/>
      <c r="K36" s="49">
        <v>4100000</v>
      </c>
      <c r="L36" s="46"/>
      <c r="M36" s="49">
        <v>76336081650</v>
      </c>
      <c r="N36" s="46"/>
      <c r="O36" s="49">
        <v>92516233500</v>
      </c>
      <c r="P36" s="46"/>
      <c r="Q36" s="48">
        <v>-16180151850</v>
      </c>
      <c r="R36" s="48"/>
    </row>
    <row r="37" spans="1:18" ht="21.75" customHeight="1" x14ac:dyDescent="0.2">
      <c r="A37" s="8" t="s">
        <v>57</v>
      </c>
      <c r="C37" s="49">
        <v>11200000</v>
      </c>
      <c r="D37" s="46"/>
      <c r="E37" s="49">
        <v>129480976800</v>
      </c>
      <c r="F37" s="46"/>
      <c r="G37" s="49">
        <v>142507008000</v>
      </c>
      <c r="H37" s="46"/>
      <c r="I37" s="49">
        <v>-13026031200</v>
      </c>
      <c r="J37" s="46"/>
      <c r="K37" s="49">
        <v>11200000</v>
      </c>
      <c r="L37" s="46"/>
      <c r="M37" s="49">
        <v>129480976800</v>
      </c>
      <c r="N37" s="46"/>
      <c r="O37" s="49">
        <v>146737684800</v>
      </c>
      <c r="P37" s="46"/>
      <c r="Q37" s="48">
        <v>-17256708000</v>
      </c>
      <c r="R37" s="48"/>
    </row>
    <row r="38" spans="1:18" ht="21.75" customHeight="1" x14ac:dyDescent="0.2">
      <c r="A38" s="8" t="s">
        <v>48</v>
      </c>
      <c r="C38" s="49">
        <v>40405571</v>
      </c>
      <c r="D38" s="46"/>
      <c r="E38" s="49">
        <v>186205671804</v>
      </c>
      <c r="F38" s="46"/>
      <c r="G38" s="49">
        <v>205645608205</v>
      </c>
      <c r="H38" s="46"/>
      <c r="I38" s="49">
        <v>-19439936400</v>
      </c>
      <c r="J38" s="46"/>
      <c r="K38" s="49">
        <v>40405571</v>
      </c>
      <c r="L38" s="46"/>
      <c r="M38" s="49">
        <v>186205671804</v>
      </c>
      <c r="N38" s="46"/>
      <c r="O38" s="49">
        <v>214080291361</v>
      </c>
      <c r="P38" s="46"/>
      <c r="Q38" s="48">
        <v>-27874619556</v>
      </c>
      <c r="R38" s="48"/>
    </row>
    <row r="39" spans="1:18" ht="21.75" customHeight="1" x14ac:dyDescent="0.2">
      <c r="A39" s="8" t="s">
        <v>29</v>
      </c>
      <c r="C39" s="49">
        <v>48086415</v>
      </c>
      <c r="D39" s="46"/>
      <c r="E39" s="49">
        <v>257643621477</v>
      </c>
      <c r="F39" s="46"/>
      <c r="G39" s="49">
        <v>258121624486</v>
      </c>
      <c r="H39" s="46"/>
      <c r="I39" s="49">
        <v>-478003008</v>
      </c>
      <c r="J39" s="46"/>
      <c r="K39" s="49">
        <v>48086415</v>
      </c>
      <c r="L39" s="46"/>
      <c r="M39" s="49">
        <v>257643621477</v>
      </c>
      <c r="N39" s="46"/>
      <c r="O39" s="49">
        <v>232727760680</v>
      </c>
      <c r="P39" s="46"/>
      <c r="Q39" s="48">
        <v>24915860797</v>
      </c>
      <c r="R39" s="48"/>
    </row>
    <row r="40" spans="1:18" ht="21.75" customHeight="1" x14ac:dyDescent="0.2">
      <c r="A40" s="8" t="s">
        <v>84</v>
      </c>
      <c r="C40" s="49">
        <v>1651851</v>
      </c>
      <c r="D40" s="46"/>
      <c r="E40" s="49">
        <v>26272359784</v>
      </c>
      <c r="F40" s="46"/>
      <c r="G40" s="49">
        <v>27536717099</v>
      </c>
      <c r="H40" s="46"/>
      <c r="I40" s="49">
        <v>-1264357314</v>
      </c>
      <c r="J40" s="46"/>
      <c r="K40" s="49">
        <v>1651851</v>
      </c>
      <c r="L40" s="46"/>
      <c r="M40" s="49">
        <v>26272359784</v>
      </c>
      <c r="N40" s="46"/>
      <c r="O40" s="49">
        <v>31214847469</v>
      </c>
      <c r="P40" s="46"/>
      <c r="Q40" s="48">
        <v>-4942487684</v>
      </c>
      <c r="R40" s="48"/>
    </row>
    <row r="41" spans="1:18" ht="21.75" customHeight="1" x14ac:dyDescent="0.2">
      <c r="A41" s="8" t="s">
        <v>76</v>
      </c>
      <c r="C41" s="49">
        <v>55125046</v>
      </c>
      <c r="D41" s="46"/>
      <c r="E41" s="49">
        <v>74962367103</v>
      </c>
      <c r="F41" s="46"/>
      <c r="G41" s="49">
        <v>91300315791</v>
      </c>
      <c r="H41" s="46"/>
      <c r="I41" s="49">
        <v>-16337948687</v>
      </c>
      <c r="J41" s="46"/>
      <c r="K41" s="49">
        <v>55125046</v>
      </c>
      <c r="L41" s="46"/>
      <c r="M41" s="49">
        <v>74962367103</v>
      </c>
      <c r="N41" s="46"/>
      <c r="O41" s="49">
        <v>103511631512</v>
      </c>
      <c r="P41" s="46"/>
      <c r="Q41" s="48">
        <v>-28549264408</v>
      </c>
      <c r="R41" s="48"/>
    </row>
    <row r="42" spans="1:18" ht="21.75" customHeight="1" x14ac:dyDescent="0.2">
      <c r="A42" s="8" t="s">
        <v>25</v>
      </c>
      <c r="C42" s="49">
        <v>94362958</v>
      </c>
      <c r="D42" s="46"/>
      <c r="E42" s="49">
        <v>202892641038</v>
      </c>
      <c r="F42" s="46"/>
      <c r="G42" s="49">
        <v>168534159507</v>
      </c>
      <c r="H42" s="46"/>
      <c r="I42" s="49">
        <v>34358481531</v>
      </c>
      <c r="J42" s="46"/>
      <c r="K42" s="49">
        <v>94362958</v>
      </c>
      <c r="L42" s="46"/>
      <c r="M42" s="49">
        <v>202892641038</v>
      </c>
      <c r="N42" s="46"/>
      <c r="O42" s="49">
        <v>173267646730</v>
      </c>
      <c r="P42" s="46"/>
      <c r="Q42" s="48">
        <v>29624994308</v>
      </c>
      <c r="R42" s="48"/>
    </row>
    <row r="43" spans="1:18" ht="21.75" customHeight="1" x14ac:dyDescent="0.2">
      <c r="A43" s="8" t="s">
        <v>92</v>
      </c>
      <c r="C43" s="49">
        <v>18000000</v>
      </c>
      <c r="D43" s="46"/>
      <c r="E43" s="49">
        <v>191096172000</v>
      </c>
      <c r="F43" s="46"/>
      <c r="G43" s="49">
        <v>195199113471</v>
      </c>
      <c r="H43" s="46"/>
      <c r="I43" s="49">
        <v>-4102941471</v>
      </c>
      <c r="J43" s="46"/>
      <c r="K43" s="49">
        <v>18000000</v>
      </c>
      <c r="L43" s="46"/>
      <c r="M43" s="49">
        <v>191096172000</v>
      </c>
      <c r="N43" s="46"/>
      <c r="O43" s="49">
        <v>211494078096</v>
      </c>
      <c r="P43" s="46"/>
      <c r="Q43" s="48">
        <v>-20397906096</v>
      </c>
      <c r="R43" s="48"/>
    </row>
    <row r="44" spans="1:18" ht="21.75" customHeight="1" x14ac:dyDescent="0.2">
      <c r="A44" s="8" t="s">
        <v>24</v>
      </c>
      <c r="C44" s="49">
        <v>256962591</v>
      </c>
      <c r="D44" s="46"/>
      <c r="E44" s="49">
        <v>142021116952</v>
      </c>
      <c r="F44" s="46"/>
      <c r="G44" s="49">
        <v>156580835776</v>
      </c>
      <c r="H44" s="46"/>
      <c r="I44" s="49">
        <v>-14559718823</v>
      </c>
      <c r="J44" s="46"/>
      <c r="K44" s="49">
        <v>256962591</v>
      </c>
      <c r="L44" s="46"/>
      <c r="M44" s="49">
        <v>142021116952</v>
      </c>
      <c r="N44" s="46"/>
      <c r="O44" s="49">
        <v>156580835777</v>
      </c>
      <c r="P44" s="46"/>
      <c r="Q44" s="48">
        <v>-14559718824</v>
      </c>
      <c r="R44" s="48"/>
    </row>
    <row r="45" spans="1:18" ht="21.75" customHeight="1" x14ac:dyDescent="0.2">
      <c r="A45" s="8" t="s">
        <v>39</v>
      </c>
      <c r="C45" s="49">
        <v>8131765</v>
      </c>
      <c r="D45" s="46"/>
      <c r="E45" s="49">
        <v>30595597078</v>
      </c>
      <c r="F45" s="46"/>
      <c r="G45" s="49">
        <v>37471708800</v>
      </c>
      <c r="H45" s="46"/>
      <c r="I45" s="49">
        <v>-6876111721</v>
      </c>
      <c r="J45" s="46"/>
      <c r="K45" s="49">
        <v>8131765</v>
      </c>
      <c r="L45" s="46"/>
      <c r="M45" s="49">
        <v>30595597078</v>
      </c>
      <c r="N45" s="46"/>
      <c r="O45" s="49">
        <v>41670576000</v>
      </c>
      <c r="P45" s="46"/>
      <c r="Q45" s="48">
        <v>-11074978921</v>
      </c>
      <c r="R45" s="48"/>
    </row>
    <row r="46" spans="1:18" ht="21.75" customHeight="1" x14ac:dyDescent="0.2">
      <c r="A46" s="8" t="s">
        <v>58</v>
      </c>
      <c r="C46" s="49">
        <v>12812975</v>
      </c>
      <c r="D46" s="46"/>
      <c r="E46" s="49">
        <v>136283094446</v>
      </c>
      <c r="F46" s="46"/>
      <c r="G46" s="49">
        <v>138830442006</v>
      </c>
      <c r="H46" s="46"/>
      <c r="I46" s="49">
        <v>-2547347559</v>
      </c>
      <c r="J46" s="46"/>
      <c r="K46" s="49">
        <v>12812975</v>
      </c>
      <c r="L46" s="46"/>
      <c r="M46" s="49">
        <v>136283094446</v>
      </c>
      <c r="N46" s="46"/>
      <c r="O46" s="49">
        <v>134627318532</v>
      </c>
      <c r="P46" s="46"/>
      <c r="Q46" s="48">
        <v>1655775914</v>
      </c>
      <c r="R46" s="48"/>
    </row>
    <row r="47" spans="1:18" ht="21.75" customHeight="1" x14ac:dyDescent="0.2">
      <c r="A47" s="8" t="s">
        <v>75</v>
      </c>
      <c r="C47" s="49">
        <v>150061360</v>
      </c>
      <c r="D47" s="46"/>
      <c r="E47" s="49">
        <v>269099964814</v>
      </c>
      <c r="F47" s="46"/>
      <c r="G47" s="49">
        <v>295919098132</v>
      </c>
      <c r="H47" s="46"/>
      <c r="I47" s="49">
        <v>-26819133317</v>
      </c>
      <c r="J47" s="46"/>
      <c r="K47" s="49">
        <v>150061360</v>
      </c>
      <c r="L47" s="46"/>
      <c r="M47" s="49">
        <v>269099964814</v>
      </c>
      <c r="N47" s="46"/>
      <c r="O47" s="49">
        <v>322904904859</v>
      </c>
      <c r="P47" s="46"/>
      <c r="Q47" s="48">
        <v>-53804940044</v>
      </c>
      <c r="R47" s="48"/>
    </row>
    <row r="48" spans="1:18" ht="21.75" customHeight="1" x14ac:dyDescent="0.2">
      <c r="A48" s="8" t="s">
        <v>72</v>
      </c>
      <c r="C48" s="49">
        <v>57430556</v>
      </c>
      <c r="D48" s="46"/>
      <c r="E48" s="49">
        <v>225500934557</v>
      </c>
      <c r="F48" s="46"/>
      <c r="G48" s="49">
        <v>225889768728</v>
      </c>
      <c r="H48" s="46"/>
      <c r="I48" s="49">
        <v>-388834170</v>
      </c>
      <c r="J48" s="46"/>
      <c r="K48" s="49">
        <v>57430556</v>
      </c>
      <c r="L48" s="46"/>
      <c r="M48" s="49">
        <v>225500934557</v>
      </c>
      <c r="N48" s="46"/>
      <c r="O48" s="49">
        <v>234292970403</v>
      </c>
      <c r="P48" s="46"/>
      <c r="Q48" s="48">
        <v>-8792035845</v>
      </c>
      <c r="R48" s="48"/>
    </row>
    <row r="49" spans="1:18" ht="21.75" customHeight="1" x14ac:dyDescent="0.2">
      <c r="A49" s="8" t="s">
        <v>177</v>
      </c>
      <c r="C49" s="49">
        <v>25134</v>
      </c>
      <c r="D49" s="46"/>
      <c r="E49" s="49">
        <v>253411393274</v>
      </c>
      <c r="F49" s="46"/>
      <c r="G49" s="49">
        <v>220148150035</v>
      </c>
      <c r="H49" s="46"/>
      <c r="I49" s="49">
        <v>33263243239</v>
      </c>
      <c r="J49" s="46"/>
      <c r="K49" s="49">
        <v>25134</v>
      </c>
      <c r="L49" s="46"/>
      <c r="M49" s="49">
        <v>253411393274</v>
      </c>
      <c r="N49" s="46"/>
      <c r="O49" s="49">
        <v>175137136256</v>
      </c>
      <c r="P49" s="46"/>
      <c r="Q49" s="48">
        <v>78274257018</v>
      </c>
      <c r="R49" s="48"/>
    </row>
    <row r="50" spans="1:18" ht="21.75" customHeight="1" x14ac:dyDescent="0.2">
      <c r="A50" s="8" t="s">
        <v>32</v>
      </c>
      <c r="C50" s="49">
        <v>10223003</v>
      </c>
      <c r="D50" s="46"/>
      <c r="E50" s="49">
        <v>46065144407</v>
      </c>
      <c r="F50" s="46"/>
      <c r="G50" s="49">
        <v>47287990622</v>
      </c>
      <c r="H50" s="46"/>
      <c r="I50" s="49">
        <v>-1222846214</v>
      </c>
      <c r="J50" s="46"/>
      <c r="K50" s="49">
        <v>10223003</v>
      </c>
      <c r="L50" s="46"/>
      <c r="M50" s="49">
        <v>46065144407</v>
      </c>
      <c r="N50" s="46"/>
      <c r="O50" s="49">
        <v>54808000592</v>
      </c>
      <c r="P50" s="46"/>
      <c r="Q50" s="48">
        <v>-8742856184</v>
      </c>
      <c r="R50" s="48"/>
    </row>
    <row r="51" spans="1:18" ht="21.75" customHeight="1" x14ac:dyDescent="0.2">
      <c r="A51" s="8" t="s">
        <v>35</v>
      </c>
      <c r="C51" s="49">
        <v>3650000</v>
      </c>
      <c r="D51" s="46"/>
      <c r="E51" s="49">
        <v>67921448400</v>
      </c>
      <c r="F51" s="46"/>
      <c r="G51" s="49">
        <v>69844438125</v>
      </c>
      <c r="H51" s="46"/>
      <c r="I51" s="49">
        <v>-1922989725</v>
      </c>
      <c r="J51" s="46"/>
      <c r="K51" s="49">
        <v>3650000</v>
      </c>
      <c r="L51" s="46"/>
      <c r="M51" s="49">
        <v>67921448400</v>
      </c>
      <c r="N51" s="46"/>
      <c r="O51" s="49">
        <v>79822215000</v>
      </c>
      <c r="P51" s="46"/>
      <c r="Q51" s="48">
        <v>-11900766600</v>
      </c>
      <c r="R51" s="48"/>
    </row>
    <row r="52" spans="1:18" ht="21.75" customHeight="1" x14ac:dyDescent="0.2">
      <c r="A52" s="8" t="s">
        <v>44</v>
      </c>
      <c r="C52" s="49">
        <v>15933333</v>
      </c>
      <c r="D52" s="46"/>
      <c r="E52" s="49">
        <v>99782736912</v>
      </c>
      <c r="F52" s="46"/>
      <c r="G52" s="49">
        <v>109432311415</v>
      </c>
      <c r="H52" s="46"/>
      <c r="I52" s="49">
        <v>-9649574502</v>
      </c>
      <c r="J52" s="46"/>
      <c r="K52" s="49">
        <v>15933333</v>
      </c>
      <c r="L52" s="46"/>
      <c r="M52" s="49">
        <v>99782736912</v>
      </c>
      <c r="N52" s="46"/>
      <c r="O52" s="49">
        <v>111978404782</v>
      </c>
      <c r="P52" s="46"/>
      <c r="Q52" s="48">
        <v>-12195667869</v>
      </c>
      <c r="R52" s="48"/>
    </row>
    <row r="53" spans="1:18" ht="21.75" customHeight="1" x14ac:dyDescent="0.2">
      <c r="A53" s="8" t="s">
        <v>63</v>
      </c>
      <c r="C53" s="49">
        <v>25230708</v>
      </c>
      <c r="D53" s="46"/>
      <c r="E53" s="49">
        <v>39978452948</v>
      </c>
      <c r="F53" s="46"/>
      <c r="G53" s="49">
        <v>42855736608</v>
      </c>
      <c r="H53" s="46"/>
      <c r="I53" s="49">
        <v>-2877283659</v>
      </c>
      <c r="J53" s="46"/>
      <c r="K53" s="49">
        <v>25230708</v>
      </c>
      <c r="L53" s="46"/>
      <c r="M53" s="49">
        <v>39978452948</v>
      </c>
      <c r="N53" s="46"/>
      <c r="O53" s="49">
        <v>50405592373</v>
      </c>
      <c r="P53" s="46"/>
      <c r="Q53" s="48">
        <v>-10427139424</v>
      </c>
      <c r="R53" s="48"/>
    </row>
    <row r="54" spans="1:18" ht="21.75" customHeight="1" x14ac:dyDescent="0.2">
      <c r="A54" s="8" t="s">
        <v>42</v>
      </c>
      <c r="C54" s="49">
        <v>38552407</v>
      </c>
      <c r="D54" s="46"/>
      <c r="E54" s="49">
        <v>54763595834</v>
      </c>
      <c r="F54" s="46"/>
      <c r="G54" s="49">
        <v>55568379258</v>
      </c>
      <c r="H54" s="46"/>
      <c r="I54" s="49">
        <v>-804783423</v>
      </c>
      <c r="J54" s="46"/>
      <c r="K54" s="49">
        <v>38552407</v>
      </c>
      <c r="L54" s="46"/>
      <c r="M54" s="49">
        <v>54763595834</v>
      </c>
      <c r="N54" s="46"/>
      <c r="O54" s="49">
        <v>63424598395</v>
      </c>
      <c r="P54" s="46"/>
      <c r="Q54" s="48">
        <v>-8661002560</v>
      </c>
      <c r="R54" s="48"/>
    </row>
    <row r="55" spans="1:18" ht="21.75" customHeight="1" x14ac:dyDescent="0.2">
      <c r="A55" s="8" t="s">
        <v>65</v>
      </c>
      <c r="C55" s="49">
        <v>249997</v>
      </c>
      <c r="D55" s="46"/>
      <c r="E55" s="49">
        <v>1729626244</v>
      </c>
      <c r="F55" s="46"/>
      <c r="G55" s="49">
        <v>1930918953</v>
      </c>
      <c r="H55" s="46"/>
      <c r="I55" s="49">
        <v>-201292708</v>
      </c>
      <c r="J55" s="46"/>
      <c r="K55" s="49">
        <v>249997</v>
      </c>
      <c r="L55" s="46"/>
      <c r="M55" s="49">
        <v>1729626244</v>
      </c>
      <c r="N55" s="46"/>
      <c r="O55" s="49">
        <v>2500005761</v>
      </c>
      <c r="P55" s="46"/>
      <c r="Q55" s="48">
        <v>-770379516</v>
      </c>
      <c r="R55" s="48"/>
    </row>
    <row r="56" spans="1:18" ht="21.75" customHeight="1" x14ac:dyDescent="0.2">
      <c r="A56" s="8" t="s">
        <v>74</v>
      </c>
      <c r="C56" s="49">
        <v>9664688</v>
      </c>
      <c r="D56" s="46"/>
      <c r="E56" s="49">
        <v>36132615663</v>
      </c>
      <c r="F56" s="46"/>
      <c r="G56" s="49">
        <v>37395564570</v>
      </c>
      <c r="H56" s="46"/>
      <c r="I56" s="49">
        <v>-1262948906</v>
      </c>
      <c r="J56" s="46"/>
      <c r="K56" s="49">
        <v>9664688</v>
      </c>
      <c r="L56" s="46"/>
      <c r="M56" s="49">
        <v>36132615663</v>
      </c>
      <c r="N56" s="46"/>
      <c r="O56" s="49">
        <v>41729821380</v>
      </c>
      <c r="P56" s="46"/>
      <c r="Q56" s="48">
        <v>-5597205716</v>
      </c>
      <c r="R56" s="48"/>
    </row>
    <row r="57" spans="1:18" ht="21.75" customHeight="1" x14ac:dyDescent="0.2">
      <c r="A57" s="8" t="s">
        <v>73</v>
      </c>
      <c r="C57" s="49">
        <v>20428572</v>
      </c>
      <c r="D57" s="46"/>
      <c r="E57" s="49">
        <v>36776016835</v>
      </c>
      <c r="F57" s="46"/>
      <c r="G57" s="49">
        <v>39758023800</v>
      </c>
      <c r="H57" s="46"/>
      <c r="I57" s="49">
        <v>-2982006964</v>
      </c>
      <c r="J57" s="46"/>
      <c r="K57" s="49">
        <v>20428572</v>
      </c>
      <c r="L57" s="46"/>
      <c r="M57" s="49">
        <v>36776016835</v>
      </c>
      <c r="N57" s="46"/>
      <c r="O57" s="49">
        <v>43222089240</v>
      </c>
      <c r="P57" s="46"/>
      <c r="Q57" s="48">
        <v>-6446072404</v>
      </c>
      <c r="R57" s="48"/>
    </row>
    <row r="58" spans="1:18" ht="21.75" customHeight="1" x14ac:dyDescent="0.2">
      <c r="A58" s="8" t="s">
        <v>86</v>
      </c>
      <c r="C58" s="49">
        <v>7850000</v>
      </c>
      <c r="D58" s="46"/>
      <c r="E58" s="49">
        <v>102535263450</v>
      </c>
      <c r="F58" s="46"/>
      <c r="G58" s="49">
        <v>112991675400</v>
      </c>
      <c r="H58" s="46"/>
      <c r="I58" s="49">
        <v>-10456411950</v>
      </c>
      <c r="J58" s="46"/>
      <c r="K58" s="49">
        <v>7850000</v>
      </c>
      <c r="L58" s="46"/>
      <c r="M58" s="49">
        <v>102535263450</v>
      </c>
      <c r="N58" s="46"/>
      <c r="O58" s="49">
        <v>131563511550</v>
      </c>
      <c r="P58" s="46"/>
      <c r="Q58" s="48">
        <v>-29028248100</v>
      </c>
      <c r="R58" s="48"/>
    </row>
    <row r="59" spans="1:18" ht="21.75" customHeight="1" x14ac:dyDescent="0.2">
      <c r="A59" s="8" t="s">
        <v>27</v>
      </c>
      <c r="C59" s="49">
        <v>19795867</v>
      </c>
      <c r="D59" s="46"/>
      <c r="E59" s="49">
        <v>26211204679</v>
      </c>
      <c r="F59" s="46"/>
      <c r="G59" s="49">
        <v>31898170163</v>
      </c>
      <c r="H59" s="46"/>
      <c r="I59" s="49">
        <v>-5686965483</v>
      </c>
      <c r="J59" s="46"/>
      <c r="K59" s="49">
        <v>19795867</v>
      </c>
      <c r="L59" s="46"/>
      <c r="M59" s="49">
        <v>26211204679</v>
      </c>
      <c r="N59" s="46"/>
      <c r="O59" s="49">
        <v>33799832104</v>
      </c>
      <c r="P59" s="46"/>
      <c r="Q59" s="48">
        <v>-7588627424</v>
      </c>
      <c r="R59" s="48"/>
    </row>
    <row r="60" spans="1:18" ht="21.75" customHeight="1" x14ac:dyDescent="0.2">
      <c r="A60" s="8" t="s">
        <v>21</v>
      </c>
      <c r="C60" s="49">
        <v>271107049</v>
      </c>
      <c r="D60" s="46"/>
      <c r="E60" s="49">
        <v>111031512368</v>
      </c>
      <c r="F60" s="46"/>
      <c r="G60" s="49">
        <v>104577726801</v>
      </c>
      <c r="H60" s="46"/>
      <c r="I60" s="49">
        <v>6453785567</v>
      </c>
      <c r="J60" s="46"/>
      <c r="K60" s="49">
        <v>271107049</v>
      </c>
      <c r="L60" s="46"/>
      <c r="M60" s="49">
        <v>111031512368</v>
      </c>
      <c r="N60" s="46"/>
      <c r="O60" s="49">
        <v>111304948993</v>
      </c>
      <c r="P60" s="46"/>
      <c r="Q60" s="48">
        <v>-273436624</v>
      </c>
      <c r="R60" s="48"/>
    </row>
    <row r="61" spans="1:18" ht="21.75" customHeight="1" x14ac:dyDescent="0.2">
      <c r="A61" s="8" t="s">
        <v>83</v>
      </c>
      <c r="C61" s="49">
        <v>36399767</v>
      </c>
      <c r="D61" s="46"/>
      <c r="E61" s="49">
        <v>83366066042</v>
      </c>
      <c r="F61" s="46"/>
      <c r="G61" s="49">
        <v>82202909734</v>
      </c>
      <c r="H61" s="46"/>
      <c r="I61" s="49">
        <v>1163156308</v>
      </c>
      <c r="J61" s="46"/>
      <c r="K61" s="49">
        <v>36399767</v>
      </c>
      <c r="L61" s="46"/>
      <c r="M61" s="49">
        <v>83366066042</v>
      </c>
      <c r="N61" s="46"/>
      <c r="O61" s="49">
        <v>103591982989</v>
      </c>
      <c r="P61" s="46"/>
      <c r="Q61" s="48">
        <v>-20225916946</v>
      </c>
      <c r="R61" s="48"/>
    </row>
    <row r="62" spans="1:18" ht="21.75" customHeight="1" x14ac:dyDescent="0.2">
      <c r="A62" s="8" t="s">
        <v>64</v>
      </c>
      <c r="C62" s="49">
        <v>24500000</v>
      </c>
      <c r="D62" s="46"/>
      <c r="E62" s="49">
        <v>92765243025</v>
      </c>
      <c r="F62" s="46"/>
      <c r="G62" s="49">
        <v>104382208350</v>
      </c>
      <c r="H62" s="46"/>
      <c r="I62" s="49">
        <v>-11616965325</v>
      </c>
      <c r="J62" s="46"/>
      <c r="K62" s="49">
        <v>24500000</v>
      </c>
      <c r="L62" s="46"/>
      <c r="M62" s="49">
        <v>92765243025</v>
      </c>
      <c r="N62" s="46"/>
      <c r="O62" s="49">
        <v>116656737750</v>
      </c>
      <c r="P62" s="46"/>
      <c r="Q62" s="48">
        <v>-23891494725</v>
      </c>
      <c r="R62" s="48"/>
    </row>
    <row r="63" spans="1:18" ht="21.75" customHeight="1" x14ac:dyDescent="0.2">
      <c r="A63" s="8" t="s">
        <v>91</v>
      </c>
      <c r="C63" s="49">
        <v>12500000</v>
      </c>
      <c r="D63" s="46"/>
      <c r="E63" s="49">
        <v>113942981250</v>
      </c>
      <c r="F63" s="46"/>
      <c r="G63" s="49">
        <v>126741375000</v>
      </c>
      <c r="H63" s="46"/>
      <c r="I63" s="49">
        <v>-12798393750</v>
      </c>
      <c r="J63" s="46"/>
      <c r="K63" s="49">
        <v>12500000</v>
      </c>
      <c r="L63" s="46"/>
      <c r="M63" s="49">
        <v>113942981250</v>
      </c>
      <c r="N63" s="46"/>
      <c r="O63" s="49">
        <v>149853037500</v>
      </c>
      <c r="P63" s="46"/>
      <c r="Q63" s="48">
        <v>-35910056250</v>
      </c>
      <c r="R63" s="48"/>
    </row>
    <row r="64" spans="1:18" ht="21.75" customHeight="1" x14ac:dyDescent="0.2">
      <c r="A64" s="8" t="s">
        <v>41</v>
      </c>
      <c r="C64" s="49">
        <v>24913896</v>
      </c>
      <c r="D64" s="46"/>
      <c r="E64" s="49">
        <v>97824350359</v>
      </c>
      <c r="F64" s="46"/>
      <c r="G64" s="49">
        <v>100424744482</v>
      </c>
      <c r="H64" s="46"/>
      <c r="I64" s="49">
        <v>-2600394122</v>
      </c>
      <c r="J64" s="46"/>
      <c r="K64" s="49">
        <v>24913896</v>
      </c>
      <c r="L64" s="46"/>
      <c r="M64" s="49">
        <v>97824350359</v>
      </c>
      <c r="N64" s="46"/>
      <c r="O64" s="49">
        <v>105105453904</v>
      </c>
      <c r="P64" s="46"/>
      <c r="Q64" s="48">
        <v>-7281103544</v>
      </c>
      <c r="R64" s="48"/>
    </row>
    <row r="65" spans="1:18" ht="21.75" customHeight="1" x14ac:dyDescent="0.2">
      <c r="A65" s="8" t="s">
        <v>49</v>
      </c>
      <c r="C65" s="49">
        <v>170200000</v>
      </c>
      <c r="D65" s="46"/>
      <c r="E65" s="49">
        <v>223327249200</v>
      </c>
      <c r="F65" s="46"/>
      <c r="G65" s="49">
        <v>219605128380</v>
      </c>
      <c r="H65" s="46"/>
      <c r="I65" s="49">
        <v>3722120820</v>
      </c>
      <c r="J65" s="46"/>
      <c r="K65" s="49">
        <v>170200000</v>
      </c>
      <c r="L65" s="46"/>
      <c r="M65" s="49">
        <v>223327249200</v>
      </c>
      <c r="N65" s="46"/>
      <c r="O65" s="49">
        <v>229417992364</v>
      </c>
      <c r="P65" s="46"/>
      <c r="Q65" s="48">
        <v>-6090743164</v>
      </c>
      <c r="R65" s="48"/>
    </row>
    <row r="66" spans="1:18" ht="21.75" customHeight="1" x14ac:dyDescent="0.2">
      <c r="A66" s="8" t="s">
        <v>69</v>
      </c>
      <c r="C66" s="49">
        <v>3255758</v>
      </c>
      <c r="D66" s="46"/>
      <c r="E66" s="49">
        <v>38674815566</v>
      </c>
      <c r="F66" s="46"/>
      <c r="G66" s="49">
        <v>40713738897</v>
      </c>
      <c r="H66" s="46"/>
      <c r="I66" s="49">
        <v>-2038923330</v>
      </c>
      <c r="J66" s="46"/>
      <c r="K66" s="49">
        <v>3255758</v>
      </c>
      <c r="L66" s="46"/>
      <c r="M66" s="49">
        <v>38674815566</v>
      </c>
      <c r="N66" s="46"/>
      <c r="O66" s="49">
        <v>46215595505</v>
      </c>
      <c r="P66" s="46"/>
      <c r="Q66" s="48">
        <v>-7540779938</v>
      </c>
      <c r="R66" s="48"/>
    </row>
    <row r="67" spans="1:18" ht="21.75" customHeight="1" x14ac:dyDescent="0.2">
      <c r="A67" s="8" t="s">
        <v>61</v>
      </c>
      <c r="C67" s="49">
        <v>920000</v>
      </c>
      <c r="D67" s="46"/>
      <c r="E67" s="49">
        <v>84968610660</v>
      </c>
      <c r="F67" s="46"/>
      <c r="G67" s="49">
        <v>92357980740</v>
      </c>
      <c r="H67" s="46"/>
      <c r="I67" s="49">
        <v>-7389370080</v>
      </c>
      <c r="J67" s="46"/>
      <c r="K67" s="49">
        <v>920000</v>
      </c>
      <c r="L67" s="46"/>
      <c r="M67" s="49">
        <v>84968610660</v>
      </c>
      <c r="N67" s="46"/>
      <c r="O67" s="49">
        <v>89312609160</v>
      </c>
      <c r="P67" s="46"/>
      <c r="Q67" s="48">
        <v>-4343998500</v>
      </c>
      <c r="R67" s="48"/>
    </row>
    <row r="68" spans="1:18" ht="21.75" customHeight="1" x14ac:dyDescent="0.2">
      <c r="A68" s="8" t="s">
        <v>31</v>
      </c>
      <c r="C68" s="49">
        <v>17338322</v>
      </c>
      <c r="D68" s="46"/>
      <c r="E68" s="49">
        <v>67182649720</v>
      </c>
      <c r="F68" s="46"/>
      <c r="G68" s="49">
        <v>63110845442</v>
      </c>
      <c r="H68" s="46"/>
      <c r="I68" s="49">
        <v>4071804278</v>
      </c>
      <c r="J68" s="46"/>
      <c r="K68" s="49">
        <v>17338322</v>
      </c>
      <c r="L68" s="46"/>
      <c r="M68" s="49">
        <v>67182649720</v>
      </c>
      <c r="N68" s="46"/>
      <c r="O68" s="49">
        <v>75489996352</v>
      </c>
      <c r="P68" s="46"/>
      <c r="Q68" s="48">
        <v>-8307346631</v>
      </c>
      <c r="R68" s="48"/>
    </row>
    <row r="69" spans="1:18" ht="21.75" customHeight="1" x14ac:dyDescent="0.2">
      <c r="A69" s="8" t="s">
        <v>22</v>
      </c>
      <c r="C69" s="49">
        <v>42000000</v>
      </c>
      <c r="D69" s="46"/>
      <c r="E69" s="49">
        <v>123789046500</v>
      </c>
      <c r="F69" s="46"/>
      <c r="G69" s="49">
        <v>125751301200</v>
      </c>
      <c r="H69" s="46"/>
      <c r="I69" s="49">
        <v>-1962254700</v>
      </c>
      <c r="J69" s="46"/>
      <c r="K69" s="49">
        <v>42000000</v>
      </c>
      <c r="L69" s="46"/>
      <c r="M69" s="49">
        <v>123789046500</v>
      </c>
      <c r="N69" s="46"/>
      <c r="O69" s="49">
        <v>131387564700</v>
      </c>
      <c r="P69" s="46"/>
      <c r="Q69" s="48">
        <v>-7598518200</v>
      </c>
      <c r="R69" s="48"/>
    </row>
    <row r="70" spans="1:18" ht="21.75" customHeight="1" x14ac:dyDescent="0.2">
      <c r="A70" s="8" t="s">
        <v>56</v>
      </c>
      <c r="C70" s="49">
        <v>10230000</v>
      </c>
      <c r="D70" s="46"/>
      <c r="E70" s="49">
        <v>32449698616</v>
      </c>
      <c r="F70" s="46"/>
      <c r="G70" s="49">
        <v>33580003050</v>
      </c>
      <c r="H70" s="46"/>
      <c r="I70" s="49">
        <v>-1130304433</v>
      </c>
      <c r="J70" s="46"/>
      <c r="K70" s="49">
        <v>10230000</v>
      </c>
      <c r="L70" s="46"/>
      <c r="M70" s="49">
        <v>32449698616</v>
      </c>
      <c r="N70" s="46"/>
      <c r="O70" s="49">
        <v>34334482815</v>
      </c>
      <c r="P70" s="46"/>
      <c r="Q70" s="48">
        <v>-1884784198</v>
      </c>
      <c r="R70" s="48"/>
    </row>
    <row r="71" spans="1:18" ht="21.75" customHeight="1" x14ac:dyDescent="0.2">
      <c r="A71" s="8" t="s">
        <v>34</v>
      </c>
      <c r="C71" s="49">
        <v>18900000</v>
      </c>
      <c r="D71" s="46"/>
      <c r="E71" s="49">
        <v>174348417600</v>
      </c>
      <c r="F71" s="46"/>
      <c r="G71" s="49">
        <v>182239186500</v>
      </c>
      <c r="H71" s="46"/>
      <c r="I71" s="49">
        <v>-7890768900</v>
      </c>
      <c r="J71" s="46"/>
      <c r="K71" s="49">
        <v>18900000</v>
      </c>
      <c r="L71" s="46"/>
      <c r="M71" s="49">
        <v>174348417600</v>
      </c>
      <c r="N71" s="46"/>
      <c r="O71" s="49">
        <v>186184570950</v>
      </c>
      <c r="P71" s="46"/>
      <c r="Q71" s="48">
        <v>-11836153350</v>
      </c>
      <c r="R71" s="48"/>
    </row>
    <row r="72" spans="1:18" ht="21.75" customHeight="1" x14ac:dyDescent="0.2">
      <c r="A72" s="8" t="s">
        <v>87</v>
      </c>
      <c r="C72" s="49">
        <v>7000000</v>
      </c>
      <c r="D72" s="46"/>
      <c r="E72" s="49">
        <v>47247196500</v>
      </c>
      <c r="F72" s="46"/>
      <c r="G72" s="49">
        <v>61859731500</v>
      </c>
      <c r="H72" s="46"/>
      <c r="I72" s="49">
        <v>-14612535000</v>
      </c>
      <c r="J72" s="46"/>
      <c r="K72" s="49">
        <v>7000000</v>
      </c>
      <c r="L72" s="46"/>
      <c r="M72" s="49">
        <v>47247196500</v>
      </c>
      <c r="N72" s="46"/>
      <c r="O72" s="49">
        <v>68678914500</v>
      </c>
      <c r="P72" s="46"/>
      <c r="Q72" s="48">
        <v>-21431718000</v>
      </c>
      <c r="R72" s="48"/>
    </row>
    <row r="73" spans="1:18" ht="21.75" customHeight="1" x14ac:dyDescent="0.2">
      <c r="A73" s="8" t="s">
        <v>78</v>
      </c>
      <c r="C73" s="49">
        <v>5000000</v>
      </c>
      <c r="D73" s="46"/>
      <c r="E73" s="49">
        <v>17147362500</v>
      </c>
      <c r="F73" s="46"/>
      <c r="G73" s="49">
        <v>19289540250</v>
      </c>
      <c r="H73" s="46"/>
      <c r="I73" s="49">
        <v>-2142177750</v>
      </c>
      <c r="J73" s="46"/>
      <c r="K73" s="49">
        <v>5000000</v>
      </c>
      <c r="L73" s="46"/>
      <c r="M73" s="49">
        <v>17147362500</v>
      </c>
      <c r="N73" s="46"/>
      <c r="O73" s="49">
        <v>22500321750</v>
      </c>
      <c r="P73" s="46"/>
      <c r="Q73" s="48">
        <v>-5352959250</v>
      </c>
      <c r="R73" s="48"/>
    </row>
    <row r="74" spans="1:18" ht="21.75" customHeight="1" x14ac:dyDescent="0.2">
      <c r="A74" s="8" t="s">
        <v>66</v>
      </c>
      <c r="C74" s="49">
        <v>18300829</v>
      </c>
      <c r="D74" s="46"/>
      <c r="E74" s="49">
        <v>75769426215</v>
      </c>
      <c r="F74" s="46"/>
      <c r="G74" s="49">
        <v>90777775946</v>
      </c>
      <c r="H74" s="46"/>
      <c r="I74" s="49">
        <v>-15008349730</v>
      </c>
      <c r="J74" s="46"/>
      <c r="K74" s="49">
        <v>18300829</v>
      </c>
      <c r="L74" s="46"/>
      <c r="M74" s="49">
        <v>75769426215</v>
      </c>
      <c r="N74" s="46"/>
      <c r="O74" s="49">
        <v>97690712792</v>
      </c>
      <c r="P74" s="46"/>
      <c r="Q74" s="48">
        <v>-21921286576</v>
      </c>
      <c r="R74" s="48"/>
    </row>
    <row r="75" spans="1:18" ht="21.75" customHeight="1" x14ac:dyDescent="0.2">
      <c r="A75" s="11" t="s">
        <v>51</v>
      </c>
      <c r="C75" s="51">
        <v>12183006</v>
      </c>
      <c r="D75" s="46"/>
      <c r="E75" s="51">
        <v>50440303781</v>
      </c>
      <c r="F75" s="46"/>
      <c r="G75" s="51">
        <v>56422899235</v>
      </c>
      <c r="H75" s="46"/>
      <c r="I75" s="51">
        <v>-5982595453</v>
      </c>
      <c r="J75" s="46"/>
      <c r="K75" s="51">
        <v>12183006</v>
      </c>
      <c r="L75" s="46"/>
      <c r="M75" s="51">
        <v>50440303781</v>
      </c>
      <c r="N75" s="46"/>
      <c r="O75" s="51">
        <v>60915901084</v>
      </c>
      <c r="P75" s="46"/>
      <c r="Q75" s="50">
        <v>-10475597302</v>
      </c>
      <c r="R75" s="50"/>
    </row>
    <row r="76" spans="1:18" ht="21.75" customHeight="1" x14ac:dyDescent="0.2">
      <c r="A76" s="15" t="s">
        <v>94</v>
      </c>
      <c r="C76" s="52">
        <v>2050644067</v>
      </c>
      <c r="D76" s="46"/>
      <c r="E76" s="52">
        <v>6566327972341</v>
      </c>
      <c r="F76" s="46"/>
      <c r="G76" s="52">
        <v>6759346851208</v>
      </c>
      <c r="H76" s="46"/>
      <c r="I76" s="52">
        <v>-193018878831</v>
      </c>
      <c r="J76" s="46"/>
      <c r="K76" s="52">
        <v>2050644067</v>
      </c>
      <c r="L76" s="46"/>
      <c r="M76" s="52">
        <v>6566327972341</v>
      </c>
      <c r="N76" s="46"/>
      <c r="O76" s="52">
        <v>7076891620365</v>
      </c>
      <c r="P76" s="46"/>
      <c r="Q76" s="62">
        <v>-510563647984</v>
      </c>
      <c r="R76" s="62"/>
    </row>
  </sheetData>
  <mergeCells count="77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  <mergeCell ref="Q73:R73"/>
    <mergeCell ref="Q74:R74"/>
    <mergeCell ref="Q75:R75"/>
    <mergeCell ref="Q76:R76"/>
    <mergeCell ref="Q68:R68"/>
    <mergeCell ref="Q69:R69"/>
    <mergeCell ref="Q70:R70"/>
    <mergeCell ref="Q71:R71"/>
    <mergeCell ref="Q72:R72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89"/>
  <sheetViews>
    <sheetView rightToLeft="1" workbookViewId="0">
      <selection sqref="A1:AW1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</row>
    <row r="2" spans="1:49" ht="21.75" customHeight="1" x14ac:dyDescent="0.2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</row>
    <row r="3" spans="1:49" ht="21.7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</row>
    <row r="4" spans="1:49" ht="14.45" customHeight="1" x14ac:dyDescent="0.2"/>
    <row r="5" spans="1:49" ht="14.45" customHeight="1" x14ac:dyDescent="0.2">
      <c r="A5" s="37" t="s">
        <v>95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</row>
    <row r="6" spans="1:49" ht="14.45" customHeight="1" x14ac:dyDescent="0.2">
      <c r="I6" s="35" t="s">
        <v>7</v>
      </c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C6" s="35" t="s">
        <v>9</v>
      </c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35" t="s">
        <v>96</v>
      </c>
      <c r="B8" s="35"/>
      <c r="C8" s="35"/>
      <c r="D8" s="35"/>
      <c r="E8" s="35"/>
      <c r="F8" s="35"/>
      <c r="G8" s="35"/>
      <c r="I8" s="35" t="s">
        <v>97</v>
      </c>
      <c r="J8" s="35"/>
      <c r="K8" s="35"/>
      <c r="M8" s="35" t="s">
        <v>98</v>
      </c>
      <c r="N8" s="35"/>
      <c r="O8" s="35"/>
      <c r="Q8" s="35" t="s">
        <v>99</v>
      </c>
      <c r="R8" s="35"/>
      <c r="S8" s="35"/>
      <c r="T8" s="35"/>
      <c r="U8" s="35"/>
      <c r="W8" s="35" t="s">
        <v>100</v>
      </c>
      <c r="X8" s="35"/>
      <c r="Y8" s="35"/>
      <c r="Z8" s="35"/>
      <c r="AA8" s="35"/>
      <c r="AC8" s="35" t="s">
        <v>97</v>
      </c>
      <c r="AD8" s="35"/>
      <c r="AE8" s="35"/>
      <c r="AF8" s="35"/>
      <c r="AG8" s="35"/>
      <c r="AI8" s="35" t="s">
        <v>98</v>
      </c>
      <c r="AJ8" s="35"/>
      <c r="AK8" s="35"/>
      <c r="AM8" s="35" t="s">
        <v>99</v>
      </c>
      <c r="AN8" s="35"/>
      <c r="AO8" s="35"/>
      <c r="AQ8" s="35" t="s">
        <v>100</v>
      </c>
      <c r="AR8" s="35"/>
      <c r="AS8" s="35"/>
    </row>
    <row r="9" spans="1:49" ht="14.45" customHeight="1" x14ac:dyDescent="0.2">
      <c r="A9" s="37" t="s">
        <v>101</v>
      </c>
      <c r="B9" s="38"/>
      <c r="C9" s="38"/>
      <c r="D9" s="38"/>
      <c r="E9" s="38"/>
      <c r="F9" s="38"/>
      <c r="G9" s="38"/>
      <c r="H9" s="37"/>
      <c r="I9" s="38"/>
      <c r="J9" s="38"/>
      <c r="K9" s="38"/>
      <c r="L9" s="37"/>
      <c r="M9" s="38"/>
      <c r="N9" s="38"/>
      <c r="O9" s="38"/>
      <c r="P9" s="37"/>
      <c r="Q9" s="38"/>
      <c r="R9" s="38"/>
      <c r="S9" s="38"/>
      <c r="T9" s="38"/>
      <c r="U9" s="38"/>
      <c r="V9" s="37"/>
      <c r="W9" s="38"/>
      <c r="X9" s="38"/>
      <c r="Y9" s="38"/>
      <c r="Z9" s="38"/>
      <c r="AA9" s="38"/>
      <c r="AB9" s="37"/>
      <c r="AC9" s="38"/>
      <c r="AD9" s="38"/>
      <c r="AE9" s="38"/>
      <c r="AF9" s="38"/>
      <c r="AG9" s="38"/>
      <c r="AH9" s="37"/>
      <c r="AI9" s="38"/>
      <c r="AJ9" s="38"/>
      <c r="AK9" s="38"/>
      <c r="AL9" s="37"/>
      <c r="AM9" s="38"/>
      <c r="AN9" s="38"/>
      <c r="AO9" s="38"/>
      <c r="AP9" s="37"/>
      <c r="AQ9" s="38"/>
      <c r="AR9" s="38"/>
      <c r="AS9" s="38"/>
      <c r="AT9" s="37"/>
      <c r="AU9" s="37"/>
      <c r="AV9" s="37"/>
      <c r="AW9" s="37"/>
    </row>
    <row r="10" spans="1:49" ht="14.45" customHeight="1" x14ac:dyDescent="0.2">
      <c r="C10" s="35" t="s">
        <v>7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Y10" s="35" t="s">
        <v>9</v>
      </c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</row>
    <row r="11" spans="1:49" ht="14.45" customHeight="1" x14ac:dyDescent="0.2">
      <c r="A11" s="2" t="s">
        <v>96</v>
      </c>
      <c r="C11" s="4" t="s">
        <v>102</v>
      </c>
      <c r="D11" s="3"/>
      <c r="E11" s="4" t="s">
        <v>103</v>
      </c>
      <c r="F11" s="3"/>
      <c r="G11" s="34" t="s">
        <v>104</v>
      </c>
      <c r="H11" s="34"/>
      <c r="I11" s="34"/>
      <c r="J11" s="3"/>
      <c r="K11" s="34" t="s">
        <v>105</v>
      </c>
      <c r="L11" s="34"/>
      <c r="M11" s="34"/>
      <c r="N11" s="3"/>
      <c r="O11" s="34" t="s">
        <v>98</v>
      </c>
      <c r="P11" s="34"/>
      <c r="Q11" s="34"/>
      <c r="R11" s="3"/>
      <c r="S11" s="34" t="s">
        <v>99</v>
      </c>
      <c r="T11" s="34"/>
      <c r="U11" s="34"/>
      <c r="V11" s="34"/>
      <c r="W11" s="34"/>
      <c r="Y11" s="34" t="s">
        <v>102</v>
      </c>
      <c r="Z11" s="34"/>
      <c r="AA11" s="34"/>
      <c r="AB11" s="34"/>
      <c r="AC11" s="34"/>
      <c r="AD11" s="3"/>
      <c r="AE11" s="34" t="s">
        <v>103</v>
      </c>
      <c r="AF11" s="34"/>
      <c r="AG11" s="34"/>
      <c r="AH11" s="34"/>
      <c r="AI11" s="34"/>
      <c r="AJ11" s="3"/>
      <c r="AK11" s="34" t="s">
        <v>104</v>
      </c>
      <c r="AL11" s="34"/>
      <c r="AM11" s="34"/>
      <c r="AN11" s="3"/>
      <c r="AO11" s="34" t="s">
        <v>105</v>
      </c>
      <c r="AP11" s="34"/>
      <c r="AQ11" s="34"/>
      <c r="AR11" s="3"/>
      <c r="AS11" s="34" t="s">
        <v>98</v>
      </c>
      <c r="AT11" s="34"/>
      <c r="AU11" s="3"/>
      <c r="AV11" s="4" t="s">
        <v>99</v>
      </c>
    </row>
    <row r="12" spans="1:49" ht="14.45" customHeight="1" x14ac:dyDescent="0.2">
      <c r="A12" s="37" t="s">
        <v>106</v>
      </c>
      <c r="B12" s="37"/>
      <c r="C12" s="38"/>
      <c r="D12" s="37"/>
      <c r="E12" s="38"/>
      <c r="F12" s="37"/>
      <c r="G12" s="38"/>
      <c r="H12" s="38"/>
      <c r="I12" s="38"/>
      <c r="J12" s="37"/>
      <c r="K12" s="38"/>
      <c r="L12" s="38"/>
      <c r="M12" s="38"/>
      <c r="N12" s="37"/>
      <c r="O12" s="38"/>
      <c r="P12" s="38"/>
      <c r="Q12" s="38"/>
      <c r="R12" s="37"/>
      <c r="S12" s="38"/>
      <c r="T12" s="38"/>
      <c r="U12" s="38"/>
      <c r="V12" s="38"/>
      <c r="W12" s="38"/>
      <c r="X12" s="37"/>
      <c r="Y12" s="38"/>
      <c r="Z12" s="38"/>
      <c r="AA12" s="38"/>
      <c r="AB12" s="38"/>
      <c r="AC12" s="38"/>
      <c r="AD12" s="37"/>
      <c r="AE12" s="38"/>
      <c r="AF12" s="38"/>
      <c r="AG12" s="38"/>
      <c r="AH12" s="38"/>
      <c r="AI12" s="38"/>
      <c r="AJ12" s="37"/>
      <c r="AK12" s="38"/>
      <c r="AL12" s="38"/>
      <c r="AM12" s="38"/>
      <c r="AN12" s="37"/>
      <c r="AO12" s="38"/>
      <c r="AP12" s="38"/>
      <c r="AQ12" s="38"/>
      <c r="AR12" s="37"/>
      <c r="AS12" s="38"/>
      <c r="AT12" s="38"/>
      <c r="AU12" s="37"/>
      <c r="AV12" s="38"/>
      <c r="AW12" s="37"/>
    </row>
    <row r="13" spans="1:49" ht="14.45" customHeight="1" x14ac:dyDescent="0.2">
      <c r="C13" s="35" t="s">
        <v>7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O13" s="35" t="s">
        <v>9</v>
      </c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</row>
    <row r="14" spans="1:49" ht="14.45" customHeight="1" x14ac:dyDescent="0.2">
      <c r="A14" s="2" t="s">
        <v>96</v>
      </c>
      <c r="C14" s="4" t="s">
        <v>103</v>
      </c>
      <c r="D14" s="3"/>
      <c r="E14" s="4" t="s">
        <v>105</v>
      </c>
      <c r="F14" s="3"/>
      <c r="G14" s="34" t="s">
        <v>98</v>
      </c>
      <c r="H14" s="34"/>
      <c r="I14" s="34"/>
      <c r="J14" s="3"/>
      <c r="K14" s="34" t="s">
        <v>99</v>
      </c>
      <c r="L14" s="34"/>
      <c r="M14" s="34"/>
      <c r="O14" s="34" t="s">
        <v>103</v>
      </c>
      <c r="P14" s="34"/>
      <c r="Q14" s="34"/>
      <c r="R14" s="34"/>
      <c r="S14" s="34"/>
      <c r="T14" s="3"/>
      <c r="U14" s="34" t="s">
        <v>105</v>
      </c>
      <c r="V14" s="34"/>
      <c r="W14" s="34"/>
      <c r="X14" s="34"/>
      <c r="Y14" s="34"/>
      <c r="Z14" s="3"/>
      <c r="AA14" s="34" t="s">
        <v>98</v>
      </c>
      <c r="AB14" s="34"/>
      <c r="AC14" s="34"/>
      <c r="AD14" s="34"/>
      <c r="AE14" s="34"/>
      <c r="AF14" s="3"/>
      <c r="AG14" s="34" t="s">
        <v>99</v>
      </c>
      <c r="AH14" s="34"/>
      <c r="AI14" s="34"/>
    </row>
    <row r="15" spans="1:49" ht="21.75" customHeight="1" x14ac:dyDescent="0.2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 x14ac:dyDescent="0.2"/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  <row r="27" ht="21.75" customHeight="1" x14ac:dyDescent="0.2"/>
    <row r="28" ht="21.75" customHeight="1" x14ac:dyDescent="0.2"/>
    <row r="29" ht="21.75" customHeight="1" x14ac:dyDescent="0.2"/>
    <row r="30" ht="21.75" customHeight="1" x14ac:dyDescent="0.2"/>
    <row r="31" ht="21.75" customHeight="1" x14ac:dyDescent="0.2"/>
    <row r="32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48" ht="21.75" customHeight="1" x14ac:dyDescent="0.2"/>
    <row r="49" ht="21.75" customHeight="1" x14ac:dyDescent="0.2"/>
    <row r="50" ht="21.75" customHeight="1" x14ac:dyDescent="0.2"/>
    <row r="51" ht="21.75" customHeight="1" x14ac:dyDescent="0.2"/>
    <row r="52" ht="21.75" customHeight="1" x14ac:dyDescent="0.2"/>
    <row r="53" ht="21.75" customHeight="1" x14ac:dyDescent="0.2"/>
    <row r="54" ht="21.75" customHeight="1" x14ac:dyDescent="0.2"/>
    <row r="55" ht="21.75" customHeight="1" x14ac:dyDescent="0.2"/>
    <row r="56" ht="21.75" customHeight="1" x14ac:dyDescent="0.2"/>
    <row r="57" ht="21.75" customHeight="1" x14ac:dyDescent="0.2"/>
    <row r="58" ht="21.75" customHeight="1" x14ac:dyDescent="0.2"/>
    <row r="59" ht="21.75" customHeight="1" x14ac:dyDescent="0.2"/>
    <row r="60" ht="21.75" customHeight="1" x14ac:dyDescent="0.2"/>
    <row r="61" ht="21.75" customHeight="1" x14ac:dyDescent="0.2"/>
    <row r="62" ht="21.75" customHeight="1" x14ac:dyDescent="0.2"/>
    <row r="63" ht="21.75" customHeight="1" x14ac:dyDescent="0.2"/>
    <row r="64" ht="21.75" customHeight="1" x14ac:dyDescent="0.2"/>
    <row r="65" ht="21.75" customHeight="1" x14ac:dyDescent="0.2"/>
    <row r="66" ht="21.75" customHeight="1" x14ac:dyDescent="0.2"/>
    <row r="67" ht="21.75" customHeight="1" x14ac:dyDescent="0.2"/>
    <row r="68" ht="21.75" customHeight="1" x14ac:dyDescent="0.2"/>
    <row r="69" ht="21.75" customHeight="1" x14ac:dyDescent="0.2"/>
    <row r="70" ht="21.75" customHeight="1" x14ac:dyDescent="0.2"/>
    <row r="71" ht="21.75" customHeight="1" x14ac:dyDescent="0.2"/>
    <row r="72" ht="21.75" customHeight="1" x14ac:dyDescent="0.2"/>
    <row r="73" ht="21.75" customHeight="1" x14ac:dyDescent="0.2"/>
    <row r="74" ht="21.75" customHeight="1" x14ac:dyDescent="0.2"/>
    <row r="75" ht="21.75" customHeight="1" x14ac:dyDescent="0.2"/>
    <row r="76" ht="21.75" customHeight="1" x14ac:dyDescent="0.2"/>
    <row r="77" ht="21.75" customHeight="1" x14ac:dyDescent="0.2"/>
    <row r="78" ht="21.75" customHeight="1" x14ac:dyDescent="0.2"/>
    <row r="79" ht="21.75" customHeight="1" x14ac:dyDescent="0.2"/>
    <row r="80" ht="21.75" customHeight="1" x14ac:dyDescent="0.2"/>
    <row r="81" ht="21.75" customHeight="1" x14ac:dyDescent="0.2"/>
    <row r="82" ht="21.75" customHeight="1" x14ac:dyDescent="0.2"/>
    <row r="83" ht="21.75" customHeight="1" x14ac:dyDescent="0.2"/>
    <row r="84" ht="21.75" customHeight="1" x14ac:dyDescent="0.2"/>
    <row r="85" ht="21.75" customHeight="1" x14ac:dyDescent="0.2"/>
    <row r="86" ht="21.75" customHeight="1" x14ac:dyDescent="0.2"/>
    <row r="87" ht="21.75" customHeight="1" x14ac:dyDescent="0.2"/>
    <row r="88" ht="21.75" customHeight="1" x14ac:dyDescent="0.2"/>
    <row r="89" ht="21.75" customHeight="1" x14ac:dyDescent="0.2"/>
  </sheetData>
  <mergeCells count="36">
    <mergeCell ref="A1:AW1"/>
    <mergeCell ref="A2:AW2"/>
    <mergeCell ref="A3:AW3"/>
    <mergeCell ref="A5:AW5"/>
    <mergeCell ref="I6:AA6"/>
    <mergeCell ref="AC6:AS6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workbookViewId="0">
      <selection activeCell="Y19" sqref="Y19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spans="1:27" ht="21.75" customHeight="1" x14ac:dyDescent="0.2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</row>
    <row r="3" spans="1:27" ht="21.7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</row>
    <row r="4" spans="1:27" ht="14.45" customHeight="1" x14ac:dyDescent="0.2"/>
    <row r="5" spans="1:27" ht="14.45" customHeight="1" x14ac:dyDescent="0.2">
      <c r="A5" s="1" t="s">
        <v>107</v>
      </c>
      <c r="B5" s="37" t="s">
        <v>108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</row>
    <row r="6" spans="1:27" ht="14.45" customHeight="1" x14ac:dyDescent="0.2">
      <c r="E6" s="35" t="s">
        <v>7</v>
      </c>
      <c r="F6" s="35"/>
      <c r="G6" s="35"/>
      <c r="H6" s="35"/>
      <c r="I6" s="35"/>
      <c r="K6" s="35" t="s">
        <v>8</v>
      </c>
      <c r="L6" s="35"/>
      <c r="M6" s="35"/>
      <c r="N6" s="35"/>
      <c r="O6" s="35"/>
      <c r="P6" s="35"/>
      <c r="Q6" s="35"/>
      <c r="S6" s="35" t="s">
        <v>9</v>
      </c>
      <c r="T6" s="35"/>
      <c r="U6" s="35"/>
      <c r="V6" s="35"/>
      <c r="W6" s="35"/>
      <c r="X6" s="35"/>
      <c r="Y6" s="35"/>
      <c r="Z6" s="35"/>
      <c r="AA6" s="35"/>
    </row>
    <row r="7" spans="1:27" ht="14.45" customHeight="1" x14ac:dyDescent="0.2">
      <c r="E7" s="3"/>
      <c r="F7" s="3"/>
      <c r="G7" s="3"/>
      <c r="H7" s="3"/>
      <c r="I7" s="3"/>
      <c r="K7" s="34" t="s">
        <v>109</v>
      </c>
      <c r="L7" s="34"/>
      <c r="M7" s="34"/>
      <c r="N7" s="3"/>
      <c r="O7" s="34" t="s">
        <v>110</v>
      </c>
      <c r="P7" s="34"/>
      <c r="Q7" s="34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35" t="s">
        <v>111</v>
      </c>
      <c r="B8" s="35"/>
      <c r="D8" s="35" t="s">
        <v>112</v>
      </c>
      <c r="E8" s="35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113</v>
      </c>
      <c r="W8" s="2" t="s">
        <v>14</v>
      </c>
      <c r="Y8" s="2" t="s">
        <v>15</v>
      </c>
      <c r="AA8" s="2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0"/>
  <sheetViews>
    <sheetView rightToLeft="1" topLeftCell="K1" workbookViewId="0">
      <selection sqref="A1:AL1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6" bestFit="1" customWidth="1"/>
    <col min="19" max="19" width="1.28515625" customWidth="1"/>
    <col min="20" max="20" width="16.140625" bestFit="1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6" bestFit="1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</row>
    <row r="2" spans="1:38" ht="21.75" customHeight="1" x14ac:dyDescent="0.2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</row>
    <row r="3" spans="1:38" ht="21.7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</row>
    <row r="4" spans="1:38" ht="14.45" customHeight="1" x14ac:dyDescent="0.2"/>
    <row r="5" spans="1:38" ht="14.45" customHeight="1" x14ac:dyDescent="0.2">
      <c r="A5" s="1" t="s">
        <v>114</v>
      </c>
      <c r="B5" s="37" t="s">
        <v>115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</row>
    <row r="6" spans="1:38" ht="14.45" customHeight="1" x14ac:dyDescent="0.2">
      <c r="A6" s="35" t="s">
        <v>116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 t="s">
        <v>7</v>
      </c>
      <c r="Q6" s="35"/>
      <c r="R6" s="35"/>
      <c r="S6" s="35"/>
      <c r="T6" s="35"/>
      <c r="V6" s="35" t="s">
        <v>8</v>
      </c>
      <c r="W6" s="35"/>
      <c r="X6" s="35"/>
      <c r="Y6" s="35"/>
      <c r="Z6" s="35"/>
      <c r="AA6" s="35"/>
      <c r="AB6" s="35"/>
      <c r="AD6" s="35" t="s">
        <v>9</v>
      </c>
      <c r="AE6" s="35"/>
      <c r="AF6" s="35"/>
      <c r="AG6" s="35"/>
      <c r="AH6" s="35"/>
      <c r="AI6" s="35"/>
      <c r="AJ6" s="35"/>
      <c r="AK6" s="35"/>
      <c r="AL6" s="35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34" t="s">
        <v>10</v>
      </c>
      <c r="W7" s="34"/>
      <c r="X7" s="34"/>
      <c r="Y7" s="3"/>
      <c r="Z7" s="34" t="s">
        <v>11</v>
      </c>
      <c r="AA7" s="34"/>
      <c r="AB7" s="34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35" t="s">
        <v>117</v>
      </c>
      <c r="B8" s="35"/>
      <c r="D8" s="2" t="s">
        <v>118</v>
      </c>
      <c r="F8" s="2" t="s">
        <v>119</v>
      </c>
      <c r="H8" s="2" t="s">
        <v>120</v>
      </c>
      <c r="J8" s="2" t="s">
        <v>121</v>
      </c>
      <c r="L8" s="2" t="s">
        <v>122</v>
      </c>
      <c r="N8" s="2" t="s">
        <v>100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 x14ac:dyDescent="0.2">
      <c r="A9" s="39" t="s">
        <v>123</v>
      </c>
      <c r="B9" s="39"/>
      <c r="D9" s="18" t="s">
        <v>124</v>
      </c>
      <c r="F9" s="18" t="s">
        <v>124</v>
      </c>
      <c r="H9" s="18" t="s">
        <v>125</v>
      </c>
      <c r="J9" s="18" t="s">
        <v>126</v>
      </c>
      <c r="L9" s="19">
        <v>0</v>
      </c>
      <c r="N9" s="19">
        <v>0</v>
      </c>
      <c r="P9" s="20">
        <v>47400</v>
      </c>
      <c r="R9" s="20">
        <v>113760000000</v>
      </c>
      <c r="T9" s="20">
        <v>115272182833</v>
      </c>
      <c r="V9" s="20">
        <v>0</v>
      </c>
      <c r="X9" s="20">
        <v>0</v>
      </c>
      <c r="Z9" s="20">
        <v>47400</v>
      </c>
      <c r="AB9" s="20">
        <v>116151383754</v>
      </c>
      <c r="AD9" s="20">
        <v>0</v>
      </c>
      <c r="AF9" s="20">
        <v>0</v>
      </c>
      <c r="AH9" s="20">
        <v>0</v>
      </c>
      <c r="AJ9" s="20">
        <v>0</v>
      </c>
      <c r="AL9" s="19">
        <v>0</v>
      </c>
    </row>
    <row r="10" spans="1:38" ht="21.75" customHeight="1" x14ac:dyDescent="0.2">
      <c r="A10" s="33" t="s">
        <v>94</v>
      </c>
      <c r="B10" s="33"/>
      <c r="D10" s="16"/>
      <c r="F10" s="16"/>
      <c r="H10" s="16"/>
      <c r="J10" s="16"/>
      <c r="L10" s="16"/>
      <c r="N10" s="16"/>
      <c r="P10" s="16">
        <v>47400</v>
      </c>
      <c r="R10" s="16">
        <v>113760000000</v>
      </c>
      <c r="T10" s="16">
        <v>115272182833</v>
      </c>
      <c r="V10" s="16">
        <v>0</v>
      </c>
      <c r="X10" s="16">
        <v>0</v>
      </c>
      <c r="Z10" s="16">
        <v>47400</v>
      </c>
      <c r="AB10" s="16">
        <v>116151383754</v>
      </c>
      <c r="AD10" s="16">
        <v>0</v>
      </c>
      <c r="AF10" s="16"/>
      <c r="AH10" s="16">
        <v>0</v>
      </c>
      <c r="AJ10" s="16">
        <v>0</v>
      </c>
      <c r="AL10" s="17">
        <v>0</v>
      </c>
    </row>
  </sheetData>
  <mergeCells count="13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  <mergeCell ref="A10:B10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sqref="A1:M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21.75" customHeight="1" x14ac:dyDescent="0.2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21.7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ht="14.45" customHeight="1" x14ac:dyDescent="0.2">
      <c r="A4" s="37" t="s">
        <v>127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3" ht="14.45" customHeight="1" x14ac:dyDescent="0.2">
      <c r="A5" s="37" t="s">
        <v>128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3" ht="14.45" customHeight="1" x14ac:dyDescent="0.2"/>
    <row r="7" spans="1:13" ht="14.45" customHeight="1" x14ac:dyDescent="0.2">
      <c r="C7" s="35" t="s">
        <v>9</v>
      </c>
      <c r="D7" s="35"/>
      <c r="E7" s="35"/>
      <c r="F7" s="35"/>
      <c r="G7" s="35"/>
      <c r="H7" s="35"/>
      <c r="I7" s="35"/>
      <c r="J7" s="35"/>
      <c r="K7" s="35"/>
      <c r="L7" s="35"/>
      <c r="M7" s="35"/>
    </row>
    <row r="8" spans="1:13" ht="14.45" customHeight="1" x14ac:dyDescent="0.2">
      <c r="A8" s="2" t="s">
        <v>129</v>
      </c>
      <c r="C8" s="4" t="s">
        <v>13</v>
      </c>
      <c r="D8" s="3"/>
      <c r="E8" s="4" t="s">
        <v>130</v>
      </c>
      <c r="F8" s="3"/>
      <c r="G8" s="4" t="s">
        <v>131</v>
      </c>
      <c r="H8" s="3"/>
      <c r="I8" s="4" t="s">
        <v>132</v>
      </c>
      <c r="J8" s="3"/>
      <c r="K8" s="4" t="s">
        <v>133</v>
      </c>
      <c r="L8" s="3"/>
      <c r="M8" s="4" t="s">
        <v>134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8"/>
  <sheetViews>
    <sheetView rightToLeft="1" workbookViewId="0">
      <selection activeCell="D9" sqref="D9:J18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5.7109375" bestFit="1" customWidth="1"/>
    <col min="5" max="5" width="1.28515625" customWidth="1"/>
    <col min="6" max="6" width="16.85546875" bestFit="1" customWidth="1"/>
    <col min="7" max="7" width="1.28515625" customWidth="1"/>
    <col min="8" max="8" width="16.85546875" bestFit="1" customWidth="1"/>
    <col min="9" max="9" width="1.28515625" customWidth="1"/>
    <col min="10" max="10" width="15.7109375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21.75" customHeight="1" x14ac:dyDescent="0.2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21.7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 ht="14.45" customHeight="1" x14ac:dyDescent="0.2"/>
    <row r="5" spans="1:12" ht="14.45" customHeight="1" x14ac:dyDescent="0.2">
      <c r="A5" s="1" t="s">
        <v>135</v>
      </c>
      <c r="B5" s="37" t="s">
        <v>136</v>
      </c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1:12" ht="14.45" customHeight="1" x14ac:dyDescent="0.2">
      <c r="D6" s="2" t="s">
        <v>7</v>
      </c>
      <c r="F6" s="35" t="s">
        <v>8</v>
      </c>
      <c r="G6" s="35"/>
      <c r="H6" s="35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35" t="s">
        <v>137</v>
      </c>
      <c r="B8" s="35"/>
      <c r="D8" s="2" t="s">
        <v>138</v>
      </c>
      <c r="F8" s="2" t="s">
        <v>139</v>
      </c>
      <c r="H8" s="2" t="s">
        <v>140</v>
      </c>
      <c r="J8" s="2" t="s">
        <v>138</v>
      </c>
      <c r="L8" s="2" t="s">
        <v>18</v>
      </c>
    </row>
    <row r="9" spans="1:12" ht="21.75" customHeight="1" x14ac:dyDescent="0.2">
      <c r="A9" s="36" t="s">
        <v>141</v>
      </c>
      <c r="B9" s="36"/>
      <c r="D9" s="47">
        <v>3928853639</v>
      </c>
      <c r="E9" s="46"/>
      <c r="F9" s="47">
        <v>15175864799</v>
      </c>
      <c r="G9" s="46"/>
      <c r="H9" s="47">
        <v>18510738000</v>
      </c>
      <c r="I9" s="46"/>
      <c r="J9" s="47">
        <v>593980438</v>
      </c>
      <c r="L9" s="53">
        <v>1E-4</v>
      </c>
    </row>
    <row r="10" spans="1:12" ht="21.75" customHeight="1" x14ac:dyDescent="0.2">
      <c r="A10" s="31" t="s">
        <v>142</v>
      </c>
      <c r="B10" s="31"/>
      <c r="D10" s="49">
        <v>134916031</v>
      </c>
      <c r="E10" s="46"/>
      <c r="F10" s="49">
        <v>552935</v>
      </c>
      <c r="G10" s="46"/>
      <c r="H10" s="49">
        <v>0</v>
      </c>
      <c r="I10" s="46"/>
      <c r="J10" s="49">
        <v>135468966</v>
      </c>
      <c r="L10" s="54">
        <v>0</v>
      </c>
    </row>
    <row r="11" spans="1:12" ht="21.75" customHeight="1" x14ac:dyDescent="0.2">
      <c r="A11" s="31" t="s">
        <v>143</v>
      </c>
      <c r="B11" s="31"/>
      <c r="D11" s="49">
        <v>16654984</v>
      </c>
      <c r="E11" s="46"/>
      <c r="F11" s="49">
        <v>68445</v>
      </c>
      <c r="G11" s="46"/>
      <c r="H11" s="49">
        <v>0</v>
      </c>
      <c r="I11" s="46"/>
      <c r="J11" s="49">
        <v>16723429</v>
      </c>
      <c r="L11" s="54">
        <v>0</v>
      </c>
    </row>
    <row r="12" spans="1:12" ht="21.75" customHeight="1" x14ac:dyDescent="0.2">
      <c r="A12" s="31" t="s">
        <v>144</v>
      </c>
      <c r="B12" s="31"/>
      <c r="D12" s="49">
        <v>628424867</v>
      </c>
      <c r="E12" s="46"/>
      <c r="F12" s="49">
        <v>2572041</v>
      </c>
      <c r="G12" s="46"/>
      <c r="H12" s="49">
        <v>600120000</v>
      </c>
      <c r="I12" s="46"/>
      <c r="J12" s="49">
        <v>30876908</v>
      </c>
      <c r="L12" s="54">
        <v>0</v>
      </c>
    </row>
    <row r="13" spans="1:12" ht="21.75" customHeight="1" x14ac:dyDescent="0.2">
      <c r="A13" s="31" t="s">
        <v>145</v>
      </c>
      <c r="B13" s="31"/>
      <c r="D13" s="49">
        <v>17501804791</v>
      </c>
      <c r="E13" s="46"/>
      <c r="F13" s="49">
        <v>437298710175</v>
      </c>
      <c r="G13" s="46"/>
      <c r="H13" s="49">
        <v>454791902114</v>
      </c>
      <c r="I13" s="46"/>
      <c r="J13" s="49">
        <v>8612852</v>
      </c>
      <c r="L13" s="54">
        <v>0</v>
      </c>
    </row>
    <row r="14" spans="1:12" ht="21.75" customHeight="1" x14ac:dyDescent="0.2">
      <c r="A14" s="31" t="s">
        <v>146</v>
      </c>
      <c r="B14" s="31"/>
      <c r="D14" s="49">
        <v>42120095</v>
      </c>
      <c r="E14" s="46"/>
      <c r="F14" s="49">
        <v>172623</v>
      </c>
      <c r="G14" s="46"/>
      <c r="H14" s="49">
        <v>0</v>
      </c>
      <c r="I14" s="46"/>
      <c r="J14" s="49">
        <v>42292718</v>
      </c>
      <c r="L14" s="54">
        <v>0</v>
      </c>
    </row>
    <row r="15" spans="1:12" ht="21.75" customHeight="1" x14ac:dyDescent="0.2">
      <c r="A15" s="31" t="s">
        <v>147</v>
      </c>
      <c r="B15" s="31"/>
      <c r="D15" s="49">
        <v>5958613</v>
      </c>
      <c r="E15" s="46"/>
      <c r="F15" s="49">
        <v>35300024387</v>
      </c>
      <c r="G15" s="46"/>
      <c r="H15" s="49">
        <v>35300060000</v>
      </c>
      <c r="I15" s="46"/>
      <c r="J15" s="49">
        <v>5923000</v>
      </c>
      <c r="L15" s="54">
        <v>0</v>
      </c>
    </row>
    <row r="16" spans="1:12" ht="21.75" customHeight="1" x14ac:dyDescent="0.2">
      <c r="A16" s="31" t="s">
        <v>148</v>
      </c>
      <c r="B16" s="31"/>
      <c r="D16" s="49">
        <v>40000000000</v>
      </c>
      <c r="E16" s="46"/>
      <c r="F16" s="49">
        <v>0</v>
      </c>
      <c r="G16" s="46"/>
      <c r="H16" s="49">
        <v>14500000000</v>
      </c>
      <c r="I16" s="46"/>
      <c r="J16" s="49">
        <v>25500000000</v>
      </c>
      <c r="L16" s="54">
        <v>3.8E-3</v>
      </c>
    </row>
    <row r="17" spans="1:12" ht="21.75" customHeight="1" x14ac:dyDescent="0.2">
      <c r="A17" s="32" t="s">
        <v>149</v>
      </c>
      <c r="B17" s="32"/>
      <c r="D17" s="51">
        <v>0</v>
      </c>
      <c r="E17" s="46"/>
      <c r="F17" s="51">
        <v>35000000000</v>
      </c>
      <c r="G17" s="46"/>
      <c r="H17" s="51">
        <v>0</v>
      </c>
      <c r="I17" s="46"/>
      <c r="J17" s="51">
        <v>35000000000</v>
      </c>
      <c r="L17" s="55">
        <v>5.1999999999999998E-3</v>
      </c>
    </row>
    <row r="18" spans="1:12" ht="21.75" customHeight="1" x14ac:dyDescent="0.2">
      <c r="A18" s="33" t="s">
        <v>94</v>
      </c>
      <c r="B18" s="33"/>
      <c r="D18" s="52">
        <v>62258733020</v>
      </c>
      <c r="E18" s="46"/>
      <c r="F18" s="52">
        <v>522777965405</v>
      </c>
      <c r="G18" s="46"/>
      <c r="H18" s="52">
        <v>523702820114</v>
      </c>
      <c r="I18" s="46"/>
      <c r="J18" s="52">
        <v>61333878311</v>
      </c>
      <c r="L18" s="17">
        <f>SUM(L9:L17)</f>
        <v>9.1000000000000004E-3</v>
      </c>
    </row>
  </sheetData>
  <mergeCells count="16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  <mergeCell ref="A18:B18"/>
    <mergeCell ref="A13:B13"/>
    <mergeCell ref="A14:B14"/>
    <mergeCell ref="A15:B15"/>
    <mergeCell ref="A16:B16"/>
    <mergeCell ref="A17:B17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4"/>
  <sheetViews>
    <sheetView rightToLeft="1" workbookViewId="0">
      <selection activeCell="H22" sqref="H22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21.75" customHeight="1" x14ac:dyDescent="0.2">
      <c r="A2" s="29" t="s">
        <v>150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21.7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14.45" customHeight="1" x14ac:dyDescent="0.2"/>
    <row r="5" spans="1:10" ht="29.1" customHeight="1" x14ac:dyDescent="0.2">
      <c r="A5" s="1" t="s">
        <v>151</v>
      </c>
      <c r="B5" s="37" t="s">
        <v>152</v>
      </c>
      <c r="C5" s="37"/>
      <c r="D5" s="37"/>
      <c r="E5" s="37"/>
      <c r="F5" s="37"/>
      <c r="G5" s="37"/>
      <c r="H5" s="37"/>
      <c r="I5" s="37"/>
      <c r="J5" s="37"/>
    </row>
    <row r="6" spans="1:10" ht="14.45" customHeight="1" x14ac:dyDescent="0.2"/>
    <row r="7" spans="1:10" ht="14.45" customHeight="1" x14ac:dyDescent="0.2">
      <c r="A7" s="35" t="s">
        <v>153</v>
      </c>
      <c r="B7" s="35"/>
      <c r="D7" s="2" t="s">
        <v>154</v>
      </c>
      <c r="F7" s="2" t="s">
        <v>138</v>
      </c>
      <c r="H7" s="2" t="s">
        <v>155</v>
      </c>
      <c r="J7" s="2" t="s">
        <v>156</v>
      </c>
    </row>
    <row r="8" spans="1:10" ht="21.75" customHeight="1" x14ac:dyDescent="0.2">
      <c r="A8" s="36" t="s">
        <v>157</v>
      </c>
      <c r="B8" s="36"/>
      <c r="D8" s="5" t="s">
        <v>158</v>
      </c>
      <c r="F8" s="47">
        <v>-178364058724</v>
      </c>
      <c r="H8" s="56">
        <v>114.23</v>
      </c>
      <c r="I8" s="57"/>
      <c r="J8" s="58">
        <v>-2.66</v>
      </c>
    </row>
    <row r="9" spans="1:10" ht="21.75" customHeight="1" x14ac:dyDescent="0.2">
      <c r="A9" s="31" t="s">
        <v>159</v>
      </c>
      <c r="B9" s="31"/>
      <c r="D9" s="8" t="s">
        <v>160</v>
      </c>
      <c r="F9" s="49">
        <v>0</v>
      </c>
      <c r="H9" s="58">
        <v>0</v>
      </c>
      <c r="I9" s="57"/>
      <c r="J9" s="58">
        <v>0</v>
      </c>
    </row>
    <row r="10" spans="1:10" ht="21.75" customHeight="1" x14ac:dyDescent="0.2">
      <c r="A10" s="31" t="s">
        <v>161</v>
      </c>
      <c r="B10" s="31"/>
      <c r="D10" s="8" t="s">
        <v>162</v>
      </c>
      <c r="F10" s="49">
        <v>2391383754</v>
      </c>
      <c r="H10" s="58">
        <v>-1.53</v>
      </c>
      <c r="I10" s="57"/>
      <c r="J10" s="58">
        <v>0.04</v>
      </c>
    </row>
    <row r="11" spans="1:10" ht="21.75" customHeight="1" x14ac:dyDescent="0.2">
      <c r="A11" s="31" t="s">
        <v>163</v>
      </c>
      <c r="B11" s="31"/>
      <c r="D11" s="8" t="s">
        <v>164</v>
      </c>
      <c r="F11" s="49">
        <v>822733004</v>
      </c>
      <c r="H11" s="58">
        <v>-0.53</v>
      </c>
      <c r="I11" s="57"/>
      <c r="J11" s="58">
        <v>0.01</v>
      </c>
    </row>
    <row r="12" spans="1:10" ht="21.75" customHeight="1" x14ac:dyDescent="0.2">
      <c r="A12" s="32" t="s">
        <v>165</v>
      </c>
      <c r="B12" s="32"/>
      <c r="D12" s="11" t="s">
        <v>166</v>
      </c>
      <c r="F12" s="51">
        <v>2558157437</v>
      </c>
      <c r="H12" s="59">
        <v>-1.64</v>
      </c>
      <c r="I12" s="57"/>
      <c r="J12" s="58">
        <v>0.04</v>
      </c>
    </row>
    <row r="13" spans="1:10" ht="21.75" customHeight="1" thickBot="1" x14ac:dyDescent="0.25">
      <c r="A13" s="33" t="s">
        <v>94</v>
      </c>
      <c r="B13" s="33"/>
      <c r="D13" s="16"/>
      <c r="F13" s="52">
        <v>-172591784529</v>
      </c>
      <c r="H13" s="60">
        <v>110.53</v>
      </c>
      <c r="I13" s="57"/>
      <c r="J13" s="61">
        <v>-2.57</v>
      </c>
    </row>
    <row r="14" spans="1:10" ht="13.5" thickTop="1" x14ac:dyDescent="0.2"/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86"/>
  <sheetViews>
    <sheetView rightToLeft="1" topLeftCell="A74" workbookViewId="0">
      <selection activeCell="U86" sqref="D9:U86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5.7109375" bestFit="1" customWidth="1"/>
    <col min="5" max="5" width="1.28515625" customWidth="1"/>
    <col min="6" max="6" width="17.7109375" bestFit="1" customWidth="1"/>
    <col min="7" max="7" width="1.28515625" customWidth="1"/>
    <col min="8" max="8" width="16.42578125" bestFit="1" customWidth="1"/>
    <col min="9" max="9" width="1.28515625" customWidth="1"/>
    <col min="10" max="10" width="17.5703125" bestFit="1" customWidth="1"/>
    <col min="11" max="11" width="1.28515625" customWidth="1"/>
    <col min="12" max="12" width="15.5703125" customWidth="1"/>
    <col min="13" max="13" width="1.28515625" customWidth="1"/>
    <col min="14" max="14" width="15.7109375" bestFit="1" customWidth="1"/>
    <col min="15" max="16" width="1.28515625" customWidth="1"/>
    <col min="17" max="17" width="17.42578125" bestFit="1" customWidth="1"/>
    <col min="18" max="18" width="1.28515625" customWidth="1"/>
    <col min="19" max="19" width="16.28515625" bestFit="1" customWidth="1"/>
    <col min="20" max="20" width="1.28515625" customWidth="1"/>
    <col min="21" max="21" width="17.4257812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spans="1:23" ht="21.75" customHeight="1" x14ac:dyDescent="0.2">
      <c r="A2" s="29" t="s">
        <v>150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spans="1:23" ht="21.7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spans="1:23" ht="14.45" customHeight="1" x14ac:dyDescent="0.2"/>
    <row r="5" spans="1:23" ht="14.45" customHeight="1" x14ac:dyDescent="0.2">
      <c r="A5" s="1" t="s">
        <v>167</v>
      </c>
      <c r="B5" s="37" t="s">
        <v>168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</row>
    <row r="6" spans="1:23" ht="14.45" customHeight="1" x14ac:dyDescent="0.2">
      <c r="D6" s="35" t="s">
        <v>169</v>
      </c>
      <c r="E6" s="35"/>
      <c r="F6" s="35"/>
      <c r="G6" s="35"/>
      <c r="H6" s="35"/>
      <c r="I6" s="35"/>
      <c r="J6" s="35"/>
      <c r="K6" s="35"/>
      <c r="L6" s="35"/>
      <c r="N6" s="35" t="s">
        <v>170</v>
      </c>
      <c r="O6" s="35"/>
      <c r="P6" s="35"/>
      <c r="Q6" s="35"/>
      <c r="R6" s="35"/>
      <c r="S6" s="35"/>
      <c r="T6" s="35"/>
      <c r="U6" s="35"/>
      <c r="V6" s="35"/>
      <c r="W6" s="35"/>
    </row>
    <row r="7" spans="1:23" ht="14.45" customHeight="1" x14ac:dyDescent="0.2">
      <c r="D7" s="3"/>
      <c r="E7" s="3"/>
      <c r="F7" s="3"/>
      <c r="G7" s="3"/>
      <c r="H7" s="3"/>
      <c r="I7" s="3"/>
      <c r="J7" s="34" t="s">
        <v>94</v>
      </c>
      <c r="K7" s="34"/>
      <c r="L7" s="34"/>
      <c r="N7" s="3"/>
      <c r="O7" s="3"/>
      <c r="P7" s="3"/>
      <c r="Q7" s="3"/>
      <c r="R7" s="3"/>
      <c r="S7" s="3"/>
      <c r="T7" s="3"/>
      <c r="U7" s="34" t="s">
        <v>94</v>
      </c>
      <c r="V7" s="34"/>
      <c r="W7" s="34"/>
    </row>
    <row r="8" spans="1:23" ht="14.45" customHeight="1" x14ac:dyDescent="0.2">
      <c r="A8" s="35" t="s">
        <v>171</v>
      </c>
      <c r="B8" s="35"/>
      <c r="D8" s="2" t="s">
        <v>172</v>
      </c>
      <c r="F8" s="2" t="s">
        <v>173</v>
      </c>
      <c r="H8" s="2" t="s">
        <v>174</v>
      </c>
      <c r="J8" s="4" t="s">
        <v>138</v>
      </c>
      <c r="K8" s="3"/>
      <c r="L8" s="4" t="s">
        <v>155</v>
      </c>
      <c r="N8" s="2" t="s">
        <v>172</v>
      </c>
      <c r="P8" s="35" t="s">
        <v>173</v>
      </c>
      <c r="Q8" s="35"/>
      <c r="S8" s="2" t="s">
        <v>174</v>
      </c>
      <c r="U8" s="4" t="s">
        <v>138</v>
      </c>
      <c r="V8" s="3"/>
      <c r="W8" s="4" t="s">
        <v>155</v>
      </c>
    </row>
    <row r="9" spans="1:23" ht="21.75" customHeight="1" x14ac:dyDescent="0.2">
      <c r="A9" s="36" t="s">
        <v>44</v>
      </c>
      <c r="B9" s="36"/>
      <c r="D9" s="47">
        <v>0</v>
      </c>
      <c r="E9" s="46"/>
      <c r="F9" s="47">
        <v>-9649574502</v>
      </c>
      <c r="G9" s="46"/>
      <c r="H9" s="47">
        <v>2236630</v>
      </c>
      <c r="I9" s="46"/>
      <c r="J9" s="47">
        <v>-9647337872</v>
      </c>
      <c r="K9" s="46"/>
      <c r="L9" s="47">
        <v>6.18</v>
      </c>
      <c r="M9" s="46"/>
      <c r="N9" s="47">
        <v>0</v>
      </c>
      <c r="O9" s="46"/>
      <c r="P9" s="45">
        <v>-12195667869</v>
      </c>
      <c r="Q9" s="45"/>
      <c r="R9" s="46"/>
      <c r="S9" s="47">
        <v>100455549</v>
      </c>
      <c r="T9" s="46"/>
      <c r="U9" s="47">
        <v>-12095212320</v>
      </c>
      <c r="W9" s="7">
        <v>2.68</v>
      </c>
    </row>
    <row r="10" spans="1:23" ht="21.75" customHeight="1" x14ac:dyDescent="0.2">
      <c r="A10" s="31" t="s">
        <v>53</v>
      </c>
      <c r="B10" s="31"/>
      <c r="D10" s="49">
        <v>0</v>
      </c>
      <c r="E10" s="46"/>
      <c r="F10" s="49">
        <v>0</v>
      </c>
      <c r="G10" s="46"/>
      <c r="H10" s="49">
        <v>-7688204444</v>
      </c>
      <c r="I10" s="46"/>
      <c r="J10" s="49">
        <v>-7688204444</v>
      </c>
      <c r="K10" s="46"/>
      <c r="L10" s="49">
        <v>4.92</v>
      </c>
      <c r="M10" s="46"/>
      <c r="N10" s="49">
        <v>0</v>
      </c>
      <c r="O10" s="46"/>
      <c r="P10" s="48">
        <v>0</v>
      </c>
      <c r="Q10" s="48"/>
      <c r="R10" s="46"/>
      <c r="S10" s="49">
        <v>-7944722661</v>
      </c>
      <c r="T10" s="46"/>
      <c r="U10" s="49">
        <v>-7944722661</v>
      </c>
      <c r="W10" s="10">
        <v>1.76</v>
      </c>
    </row>
    <row r="11" spans="1:23" ht="21.75" customHeight="1" x14ac:dyDescent="0.2">
      <c r="A11" s="31" t="s">
        <v>79</v>
      </c>
      <c r="B11" s="31"/>
      <c r="D11" s="49">
        <v>0</v>
      </c>
      <c r="E11" s="46"/>
      <c r="F11" s="49">
        <v>0</v>
      </c>
      <c r="G11" s="46"/>
      <c r="H11" s="49">
        <v>-3420284989</v>
      </c>
      <c r="I11" s="46"/>
      <c r="J11" s="49">
        <v>-3420284989</v>
      </c>
      <c r="K11" s="46"/>
      <c r="L11" s="49">
        <v>2.19</v>
      </c>
      <c r="M11" s="46"/>
      <c r="N11" s="49">
        <v>0</v>
      </c>
      <c r="O11" s="46"/>
      <c r="P11" s="48">
        <v>0</v>
      </c>
      <c r="Q11" s="48"/>
      <c r="R11" s="46"/>
      <c r="S11" s="49">
        <v>-3312747289</v>
      </c>
      <c r="T11" s="46"/>
      <c r="U11" s="49">
        <v>-3312747289</v>
      </c>
      <c r="W11" s="10">
        <v>0.73</v>
      </c>
    </row>
    <row r="12" spans="1:23" ht="21.75" customHeight="1" x14ac:dyDescent="0.2">
      <c r="A12" s="31" t="s">
        <v>92</v>
      </c>
      <c r="B12" s="31"/>
      <c r="D12" s="49">
        <v>0</v>
      </c>
      <c r="E12" s="46"/>
      <c r="F12" s="49">
        <v>-4102941471</v>
      </c>
      <c r="G12" s="46"/>
      <c r="H12" s="49">
        <v>-1747311423</v>
      </c>
      <c r="I12" s="46"/>
      <c r="J12" s="49">
        <v>-5850252894</v>
      </c>
      <c r="K12" s="46"/>
      <c r="L12" s="49">
        <v>3.75</v>
      </c>
      <c r="M12" s="46"/>
      <c r="N12" s="49">
        <v>0</v>
      </c>
      <c r="O12" s="46"/>
      <c r="P12" s="48">
        <v>-20397906096</v>
      </c>
      <c r="Q12" s="48"/>
      <c r="R12" s="46"/>
      <c r="S12" s="49">
        <v>-1747311423</v>
      </c>
      <c r="T12" s="46"/>
      <c r="U12" s="49">
        <v>-22145217519</v>
      </c>
      <c r="W12" s="10">
        <v>4.9000000000000004</v>
      </c>
    </row>
    <row r="13" spans="1:23" ht="21.75" customHeight="1" x14ac:dyDescent="0.2">
      <c r="A13" s="31" t="s">
        <v>60</v>
      </c>
      <c r="B13" s="31"/>
      <c r="D13" s="49">
        <v>0</v>
      </c>
      <c r="E13" s="46"/>
      <c r="F13" s="49">
        <v>-22734118775</v>
      </c>
      <c r="G13" s="46"/>
      <c r="H13" s="49">
        <v>-27038156</v>
      </c>
      <c r="I13" s="46"/>
      <c r="J13" s="49">
        <v>-22761156931</v>
      </c>
      <c r="K13" s="46"/>
      <c r="L13" s="49">
        <v>14.58</v>
      </c>
      <c r="M13" s="46"/>
      <c r="N13" s="49">
        <v>22815430415</v>
      </c>
      <c r="O13" s="46"/>
      <c r="P13" s="48">
        <v>-33465272784</v>
      </c>
      <c r="Q13" s="48"/>
      <c r="R13" s="46"/>
      <c r="S13" s="49">
        <v>-27038156</v>
      </c>
      <c r="T13" s="46"/>
      <c r="U13" s="49">
        <v>-10676880525</v>
      </c>
      <c r="W13" s="10">
        <v>2.36</v>
      </c>
    </row>
    <row r="14" spans="1:23" ht="21.75" customHeight="1" x14ac:dyDescent="0.2">
      <c r="A14" s="31" t="s">
        <v>90</v>
      </c>
      <c r="B14" s="31"/>
      <c r="D14" s="49">
        <v>0</v>
      </c>
      <c r="E14" s="46"/>
      <c r="F14" s="49">
        <v>3546709939</v>
      </c>
      <c r="G14" s="46"/>
      <c r="H14" s="49">
        <v>-3101941594</v>
      </c>
      <c r="I14" s="46"/>
      <c r="J14" s="49">
        <v>444768345</v>
      </c>
      <c r="K14" s="46"/>
      <c r="L14" s="49">
        <v>-0.28000000000000003</v>
      </c>
      <c r="M14" s="46"/>
      <c r="N14" s="49">
        <v>0</v>
      </c>
      <c r="O14" s="46"/>
      <c r="P14" s="48">
        <v>-5651099310</v>
      </c>
      <c r="Q14" s="48"/>
      <c r="R14" s="46"/>
      <c r="S14" s="49">
        <v>-3101941594</v>
      </c>
      <c r="T14" s="46"/>
      <c r="U14" s="49">
        <v>-8753040904</v>
      </c>
      <c r="W14" s="10">
        <v>1.94</v>
      </c>
    </row>
    <row r="15" spans="1:23" ht="21.75" customHeight="1" x14ac:dyDescent="0.2">
      <c r="A15" s="31" t="s">
        <v>63</v>
      </c>
      <c r="B15" s="31"/>
      <c r="D15" s="49">
        <v>0</v>
      </c>
      <c r="E15" s="46"/>
      <c r="F15" s="49">
        <v>-2877283659</v>
      </c>
      <c r="G15" s="46"/>
      <c r="H15" s="49">
        <v>-1222843812</v>
      </c>
      <c r="I15" s="46"/>
      <c r="J15" s="49">
        <v>-4100127471</v>
      </c>
      <c r="K15" s="46"/>
      <c r="L15" s="49">
        <v>2.63</v>
      </c>
      <c r="M15" s="46"/>
      <c r="N15" s="49">
        <v>0</v>
      </c>
      <c r="O15" s="46"/>
      <c r="P15" s="48">
        <v>-10427139424</v>
      </c>
      <c r="Q15" s="48"/>
      <c r="R15" s="46"/>
      <c r="S15" s="49">
        <v>-1222843812</v>
      </c>
      <c r="T15" s="46"/>
      <c r="U15" s="49">
        <v>-11649983236</v>
      </c>
      <c r="W15" s="10">
        <v>2.58</v>
      </c>
    </row>
    <row r="16" spans="1:23" ht="21.75" customHeight="1" x14ac:dyDescent="0.2">
      <c r="A16" s="31" t="s">
        <v>28</v>
      </c>
      <c r="B16" s="31"/>
      <c r="D16" s="49">
        <v>0</v>
      </c>
      <c r="E16" s="46"/>
      <c r="F16" s="49">
        <v>0</v>
      </c>
      <c r="G16" s="46"/>
      <c r="H16" s="49">
        <v>-304704999</v>
      </c>
      <c r="I16" s="46"/>
      <c r="J16" s="49">
        <v>-304704999</v>
      </c>
      <c r="K16" s="46"/>
      <c r="L16" s="49">
        <v>0.2</v>
      </c>
      <c r="M16" s="46"/>
      <c r="N16" s="49">
        <v>0</v>
      </c>
      <c r="O16" s="46"/>
      <c r="P16" s="48">
        <v>0</v>
      </c>
      <c r="Q16" s="48"/>
      <c r="R16" s="46"/>
      <c r="S16" s="49">
        <v>-304704999</v>
      </c>
      <c r="T16" s="46"/>
      <c r="U16" s="49">
        <v>-304704999</v>
      </c>
      <c r="W16" s="10">
        <v>7.0000000000000007E-2</v>
      </c>
    </row>
    <row r="17" spans="1:23" ht="21.75" customHeight="1" x14ac:dyDescent="0.2">
      <c r="A17" s="31" t="s">
        <v>37</v>
      </c>
      <c r="B17" s="31"/>
      <c r="D17" s="49">
        <v>0</v>
      </c>
      <c r="E17" s="46"/>
      <c r="F17" s="49">
        <v>0</v>
      </c>
      <c r="G17" s="46"/>
      <c r="H17" s="49">
        <v>17889125056</v>
      </c>
      <c r="I17" s="46"/>
      <c r="J17" s="49">
        <v>17889125056</v>
      </c>
      <c r="K17" s="46"/>
      <c r="L17" s="49">
        <v>-11.46</v>
      </c>
      <c r="M17" s="46"/>
      <c r="N17" s="49">
        <v>0</v>
      </c>
      <c r="O17" s="46"/>
      <c r="P17" s="48">
        <v>0</v>
      </c>
      <c r="Q17" s="48"/>
      <c r="R17" s="46"/>
      <c r="S17" s="49">
        <v>17889125056</v>
      </c>
      <c r="T17" s="46"/>
      <c r="U17" s="49">
        <v>17889125056</v>
      </c>
      <c r="W17" s="10">
        <v>-3.96</v>
      </c>
    </row>
    <row r="18" spans="1:23" ht="21.75" customHeight="1" x14ac:dyDescent="0.2">
      <c r="A18" s="31" t="s">
        <v>50</v>
      </c>
      <c r="B18" s="31"/>
      <c r="D18" s="49">
        <v>0</v>
      </c>
      <c r="E18" s="46"/>
      <c r="F18" s="49">
        <v>4942170428</v>
      </c>
      <c r="G18" s="46"/>
      <c r="H18" s="49">
        <v>-1029427380</v>
      </c>
      <c r="I18" s="46"/>
      <c r="J18" s="49">
        <v>3912743048</v>
      </c>
      <c r="K18" s="46"/>
      <c r="L18" s="49">
        <v>-2.5099999999999998</v>
      </c>
      <c r="M18" s="46"/>
      <c r="N18" s="49">
        <v>0</v>
      </c>
      <c r="O18" s="46"/>
      <c r="P18" s="48">
        <v>-7572362403</v>
      </c>
      <c r="Q18" s="48"/>
      <c r="R18" s="46"/>
      <c r="S18" s="49">
        <v>-1029427380</v>
      </c>
      <c r="T18" s="46"/>
      <c r="U18" s="49">
        <v>-8601789783</v>
      </c>
      <c r="W18" s="10">
        <v>1.9</v>
      </c>
    </row>
    <row r="19" spans="1:23" ht="21.75" customHeight="1" x14ac:dyDescent="0.2">
      <c r="A19" s="31" t="s">
        <v>27</v>
      </c>
      <c r="B19" s="31"/>
      <c r="D19" s="49">
        <v>0</v>
      </c>
      <c r="E19" s="46"/>
      <c r="F19" s="49">
        <v>-5686965483</v>
      </c>
      <c r="G19" s="46"/>
      <c r="H19" s="49">
        <v>-1706</v>
      </c>
      <c r="I19" s="46"/>
      <c r="J19" s="49">
        <v>-5686967189</v>
      </c>
      <c r="K19" s="46"/>
      <c r="L19" s="49">
        <v>3.64</v>
      </c>
      <c r="M19" s="46"/>
      <c r="N19" s="49">
        <v>0</v>
      </c>
      <c r="O19" s="46"/>
      <c r="P19" s="48">
        <v>-7588627424</v>
      </c>
      <c r="Q19" s="48"/>
      <c r="R19" s="46"/>
      <c r="S19" s="49">
        <v>-1706</v>
      </c>
      <c r="T19" s="46"/>
      <c r="U19" s="49">
        <v>-7588629130</v>
      </c>
      <c r="W19" s="10">
        <v>1.68</v>
      </c>
    </row>
    <row r="20" spans="1:23" ht="21.75" customHeight="1" x14ac:dyDescent="0.2">
      <c r="A20" s="31" t="s">
        <v>38</v>
      </c>
      <c r="B20" s="31"/>
      <c r="D20" s="49">
        <v>0</v>
      </c>
      <c r="E20" s="46"/>
      <c r="F20" s="49">
        <v>0</v>
      </c>
      <c r="G20" s="46"/>
      <c r="H20" s="49">
        <v>665182254</v>
      </c>
      <c r="I20" s="46"/>
      <c r="J20" s="49">
        <v>665182254</v>
      </c>
      <c r="K20" s="46"/>
      <c r="L20" s="49">
        <v>-0.43</v>
      </c>
      <c r="M20" s="46"/>
      <c r="N20" s="49">
        <v>0</v>
      </c>
      <c r="O20" s="46"/>
      <c r="P20" s="48">
        <v>0</v>
      </c>
      <c r="Q20" s="48"/>
      <c r="R20" s="46"/>
      <c r="S20" s="49">
        <v>665182254</v>
      </c>
      <c r="T20" s="46"/>
      <c r="U20" s="49">
        <v>665182254</v>
      </c>
      <c r="W20" s="10">
        <v>-0.15</v>
      </c>
    </row>
    <row r="21" spans="1:23" ht="21.75" customHeight="1" x14ac:dyDescent="0.2">
      <c r="A21" s="31" t="s">
        <v>30</v>
      </c>
      <c r="B21" s="31"/>
      <c r="D21" s="49">
        <v>0</v>
      </c>
      <c r="E21" s="46"/>
      <c r="F21" s="49">
        <v>0</v>
      </c>
      <c r="G21" s="46"/>
      <c r="H21" s="49">
        <v>-21531480918</v>
      </c>
      <c r="I21" s="46"/>
      <c r="J21" s="49">
        <v>-21531480918</v>
      </c>
      <c r="K21" s="46"/>
      <c r="L21" s="49">
        <v>13.79</v>
      </c>
      <c r="M21" s="46"/>
      <c r="N21" s="49">
        <v>0</v>
      </c>
      <c r="O21" s="46"/>
      <c r="P21" s="48">
        <v>0</v>
      </c>
      <c r="Q21" s="48"/>
      <c r="R21" s="46"/>
      <c r="S21" s="49">
        <v>-21555838692</v>
      </c>
      <c r="T21" s="46"/>
      <c r="U21" s="49">
        <v>-21555838692</v>
      </c>
      <c r="W21" s="10">
        <v>4.7699999999999996</v>
      </c>
    </row>
    <row r="22" spans="1:23" ht="21.75" customHeight="1" x14ac:dyDescent="0.2">
      <c r="A22" s="31" t="s">
        <v>20</v>
      </c>
      <c r="B22" s="31"/>
      <c r="D22" s="49">
        <v>0</v>
      </c>
      <c r="E22" s="46"/>
      <c r="F22" s="49">
        <v>-647895937</v>
      </c>
      <c r="G22" s="46"/>
      <c r="H22" s="49">
        <v>1017698938</v>
      </c>
      <c r="I22" s="46"/>
      <c r="J22" s="49">
        <v>369803001</v>
      </c>
      <c r="K22" s="46"/>
      <c r="L22" s="49">
        <v>-0.24</v>
      </c>
      <c r="M22" s="46"/>
      <c r="N22" s="49">
        <v>0</v>
      </c>
      <c r="O22" s="46"/>
      <c r="P22" s="48">
        <v>491333062</v>
      </c>
      <c r="Q22" s="48"/>
      <c r="R22" s="46"/>
      <c r="S22" s="49">
        <v>1017698938</v>
      </c>
      <c r="T22" s="46"/>
      <c r="U22" s="49">
        <v>1509032000</v>
      </c>
      <c r="W22" s="10">
        <v>-0.33</v>
      </c>
    </row>
    <row r="23" spans="1:23" ht="21.75" customHeight="1" x14ac:dyDescent="0.2">
      <c r="A23" s="31" t="s">
        <v>62</v>
      </c>
      <c r="B23" s="31"/>
      <c r="D23" s="49">
        <v>0</v>
      </c>
      <c r="E23" s="46"/>
      <c r="F23" s="49">
        <v>0</v>
      </c>
      <c r="G23" s="46"/>
      <c r="H23" s="49">
        <v>484581696</v>
      </c>
      <c r="I23" s="46"/>
      <c r="J23" s="49">
        <v>484581696</v>
      </c>
      <c r="K23" s="46"/>
      <c r="L23" s="49">
        <v>-0.31</v>
      </c>
      <c r="M23" s="46"/>
      <c r="N23" s="49">
        <v>0</v>
      </c>
      <c r="O23" s="46"/>
      <c r="P23" s="48">
        <v>0</v>
      </c>
      <c r="Q23" s="48"/>
      <c r="R23" s="46"/>
      <c r="S23" s="49">
        <v>484581696</v>
      </c>
      <c r="T23" s="46"/>
      <c r="U23" s="49">
        <v>484581696</v>
      </c>
      <c r="W23" s="10">
        <v>-0.11</v>
      </c>
    </row>
    <row r="24" spans="1:23" ht="21.75" customHeight="1" x14ac:dyDescent="0.2">
      <c r="A24" s="31" t="s">
        <v>68</v>
      </c>
      <c r="B24" s="31"/>
      <c r="D24" s="49">
        <v>0</v>
      </c>
      <c r="E24" s="46"/>
      <c r="F24" s="49">
        <v>3449318493</v>
      </c>
      <c r="G24" s="46"/>
      <c r="H24" s="49">
        <v>-6389922784</v>
      </c>
      <c r="I24" s="46"/>
      <c r="J24" s="49">
        <v>-2940604291</v>
      </c>
      <c r="K24" s="46"/>
      <c r="L24" s="49">
        <v>1.88</v>
      </c>
      <c r="M24" s="46"/>
      <c r="N24" s="49">
        <v>0</v>
      </c>
      <c r="O24" s="46"/>
      <c r="P24" s="48">
        <v>-4336373615</v>
      </c>
      <c r="Q24" s="48"/>
      <c r="R24" s="46"/>
      <c r="S24" s="49">
        <v>-6389922784</v>
      </c>
      <c r="T24" s="46"/>
      <c r="U24" s="49">
        <v>-10726296399</v>
      </c>
      <c r="W24" s="10">
        <v>2.37</v>
      </c>
    </row>
    <row r="25" spans="1:23" ht="21.75" customHeight="1" x14ac:dyDescent="0.2">
      <c r="A25" s="31" t="s">
        <v>76</v>
      </c>
      <c r="B25" s="31"/>
      <c r="D25" s="49">
        <v>13243966748</v>
      </c>
      <c r="E25" s="46"/>
      <c r="F25" s="49">
        <v>-16337948687</v>
      </c>
      <c r="G25" s="46"/>
      <c r="H25" s="49">
        <v>-2059999623</v>
      </c>
      <c r="I25" s="46"/>
      <c r="J25" s="49">
        <v>-5153981562</v>
      </c>
      <c r="K25" s="46"/>
      <c r="L25" s="49">
        <v>3.3</v>
      </c>
      <c r="M25" s="46"/>
      <c r="N25" s="49">
        <v>13243966748</v>
      </c>
      <c r="O25" s="46"/>
      <c r="P25" s="48">
        <v>-28549264408</v>
      </c>
      <c r="Q25" s="48"/>
      <c r="R25" s="46"/>
      <c r="S25" s="49">
        <v>-2657675999</v>
      </c>
      <c r="T25" s="46"/>
      <c r="U25" s="49">
        <v>-17962973659</v>
      </c>
      <c r="W25" s="10">
        <v>3.98</v>
      </c>
    </row>
    <row r="26" spans="1:23" ht="21.75" customHeight="1" x14ac:dyDescent="0.2">
      <c r="A26" s="31" t="s">
        <v>31</v>
      </c>
      <c r="B26" s="31"/>
      <c r="D26" s="49">
        <v>0</v>
      </c>
      <c r="E26" s="46"/>
      <c r="F26" s="49">
        <v>4071804278</v>
      </c>
      <c r="G26" s="46"/>
      <c r="H26" s="49">
        <v>-5367801849</v>
      </c>
      <c r="I26" s="46"/>
      <c r="J26" s="49">
        <v>-1295997571</v>
      </c>
      <c r="K26" s="46"/>
      <c r="L26" s="49">
        <v>0.83</v>
      </c>
      <c r="M26" s="46"/>
      <c r="N26" s="49">
        <v>0</v>
      </c>
      <c r="O26" s="46"/>
      <c r="P26" s="48">
        <v>-8307346631</v>
      </c>
      <c r="Q26" s="48"/>
      <c r="R26" s="46"/>
      <c r="S26" s="49">
        <v>-5367801849</v>
      </c>
      <c r="T26" s="46"/>
      <c r="U26" s="49">
        <v>-13675148480</v>
      </c>
      <c r="W26" s="10">
        <v>3.03</v>
      </c>
    </row>
    <row r="27" spans="1:23" ht="21.75" customHeight="1" x14ac:dyDescent="0.2">
      <c r="A27" s="31" t="s">
        <v>43</v>
      </c>
      <c r="B27" s="31"/>
      <c r="D27" s="49">
        <v>0</v>
      </c>
      <c r="E27" s="46"/>
      <c r="F27" s="49">
        <v>2509428163</v>
      </c>
      <c r="G27" s="46"/>
      <c r="H27" s="49">
        <v>-444081872</v>
      </c>
      <c r="I27" s="46"/>
      <c r="J27" s="49">
        <v>2065346291</v>
      </c>
      <c r="K27" s="46"/>
      <c r="L27" s="49">
        <v>-1.32</v>
      </c>
      <c r="M27" s="46"/>
      <c r="N27" s="49">
        <v>0</v>
      </c>
      <c r="O27" s="46"/>
      <c r="P27" s="48">
        <v>-115857886</v>
      </c>
      <c r="Q27" s="48"/>
      <c r="R27" s="46"/>
      <c r="S27" s="49">
        <v>-444081872</v>
      </c>
      <c r="T27" s="46"/>
      <c r="U27" s="49">
        <v>-559939758</v>
      </c>
      <c r="W27" s="10">
        <v>0.12</v>
      </c>
    </row>
    <row r="28" spans="1:23" ht="21.75" customHeight="1" x14ac:dyDescent="0.2">
      <c r="A28" s="31" t="s">
        <v>175</v>
      </c>
      <c r="B28" s="31"/>
      <c r="D28" s="49">
        <v>0</v>
      </c>
      <c r="E28" s="46"/>
      <c r="F28" s="49">
        <v>0</v>
      </c>
      <c r="G28" s="46"/>
      <c r="H28" s="49">
        <v>0</v>
      </c>
      <c r="I28" s="46"/>
      <c r="J28" s="49">
        <v>0</v>
      </c>
      <c r="K28" s="46"/>
      <c r="L28" s="49">
        <v>0</v>
      </c>
      <c r="M28" s="46"/>
      <c r="N28" s="49">
        <v>0</v>
      </c>
      <c r="O28" s="46"/>
      <c r="P28" s="48">
        <v>0</v>
      </c>
      <c r="Q28" s="48"/>
      <c r="R28" s="46"/>
      <c r="S28" s="49">
        <v>3250580379</v>
      </c>
      <c r="T28" s="46"/>
      <c r="U28" s="49">
        <v>3250580379</v>
      </c>
      <c r="W28" s="10">
        <v>-0.72</v>
      </c>
    </row>
    <row r="29" spans="1:23" ht="21.75" customHeight="1" x14ac:dyDescent="0.2">
      <c r="A29" s="31" t="s">
        <v>176</v>
      </c>
      <c r="B29" s="31"/>
      <c r="D29" s="49">
        <v>0</v>
      </c>
      <c r="E29" s="46"/>
      <c r="F29" s="49">
        <v>0</v>
      </c>
      <c r="G29" s="46"/>
      <c r="H29" s="49">
        <v>0</v>
      </c>
      <c r="I29" s="46"/>
      <c r="J29" s="49">
        <v>0</v>
      </c>
      <c r="K29" s="46"/>
      <c r="L29" s="49">
        <v>0</v>
      </c>
      <c r="M29" s="46"/>
      <c r="N29" s="49">
        <v>0</v>
      </c>
      <c r="O29" s="46"/>
      <c r="P29" s="48">
        <v>0</v>
      </c>
      <c r="Q29" s="48"/>
      <c r="R29" s="46"/>
      <c r="S29" s="49">
        <v>1383977409</v>
      </c>
      <c r="T29" s="46"/>
      <c r="U29" s="49">
        <v>1383977409</v>
      </c>
      <c r="W29" s="10">
        <v>-0.31</v>
      </c>
    </row>
    <row r="30" spans="1:23" ht="21.75" customHeight="1" x14ac:dyDescent="0.2">
      <c r="A30" s="31" t="s">
        <v>59</v>
      </c>
      <c r="B30" s="31"/>
      <c r="D30" s="49">
        <v>0</v>
      </c>
      <c r="E30" s="46"/>
      <c r="F30" s="49">
        <v>-5800819014</v>
      </c>
      <c r="G30" s="46"/>
      <c r="H30" s="49">
        <v>0</v>
      </c>
      <c r="I30" s="46"/>
      <c r="J30" s="49">
        <v>-5800819014</v>
      </c>
      <c r="K30" s="46"/>
      <c r="L30" s="49">
        <v>3.71</v>
      </c>
      <c r="M30" s="46"/>
      <c r="N30" s="49">
        <v>0</v>
      </c>
      <c r="O30" s="46"/>
      <c r="P30" s="48">
        <v>15385766077</v>
      </c>
      <c r="Q30" s="48"/>
      <c r="R30" s="46"/>
      <c r="S30" s="49">
        <v>53131815</v>
      </c>
      <c r="T30" s="46"/>
      <c r="U30" s="49">
        <v>15438897892</v>
      </c>
      <c r="W30" s="10">
        <v>-3.42</v>
      </c>
    </row>
    <row r="31" spans="1:23" ht="21.75" customHeight="1" x14ac:dyDescent="0.2">
      <c r="A31" s="31" t="s">
        <v>25</v>
      </c>
      <c r="B31" s="31"/>
      <c r="D31" s="49">
        <v>0</v>
      </c>
      <c r="E31" s="46"/>
      <c r="F31" s="49">
        <v>34358481531</v>
      </c>
      <c r="G31" s="46"/>
      <c r="H31" s="49">
        <v>0</v>
      </c>
      <c r="I31" s="46"/>
      <c r="J31" s="49">
        <v>34358481531</v>
      </c>
      <c r="K31" s="46"/>
      <c r="L31" s="49">
        <v>-22</v>
      </c>
      <c r="M31" s="46"/>
      <c r="N31" s="49">
        <v>0</v>
      </c>
      <c r="O31" s="46"/>
      <c r="P31" s="48">
        <v>29624994308</v>
      </c>
      <c r="Q31" s="48"/>
      <c r="R31" s="46"/>
      <c r="S31" s="49">
        <v>-948323505</v>
      </c>
      <c r="T31" s="46"/>
      <c r="U31" s="49">
        <v>28676670803</v>
      </c>
      <c r="W31" s="10">
        <v>-6.35</v>
      </c>
    </row>
    <row r="32" spans="1:23" ht="21.75" customHeight="1" x14ac:dyDescent="0.2">
      <c r="A32" s="31" t="s">
        <v>24</v>
      </c>
      <c r="B32" s="31"/>
      <c r="D32" s="49">
        <v>0</v>
      </c>
      <c r="E32" s="46"/>
      <c r="F32" s="49">
        <v>-14559718823</v>
      </c>
      <c r="G32" s="46"/>
      <c r="H32" s="49">
        <v>0</v>
      </c>
      <c r="I32" s="46"/>
      <c r="J32" s="49">
        <v>-14559718823</v>
      </c>
      <c r="K32" s="46"/>
      <c r="L32" s="49">
        <v>9.32</v>
      </c>
      <c r="M32" s="46"/>
      <c r="N32" s="49">
        <v>0</v>
      </c>
      <c r="O32" s="46"/>
      <c r="P32" s="48">
        <v>-14559718824</v>
      </c>
      <c r="Q32" s="48"/>
      <c r="R32" s="46"/>
      <c r="S32" s="49">
        <v>-608</v>
      </c>
      <c r="T32" s="46"/>
      <c r="U32" s="49">
        <v>-14559719432</v>
      </c>
      <c r="W32" s="10">
        <v>3.22</v>
      </c>
    </row>
    <row r="33" spans="1:23" ht="21.75" customHeight="1" x14ac:dyDescent="0.2">
      <c r="A33" s="31" t="s">
        <v>48</v>
      </c>
      <c r="B33" s="31"/>
      <c r="D33" s="49">
        <v>0</v>
      </c>
      <c r="E33" s="46"/>
      <c r="F33" s="49">
        <v>-19439936400</v>
      </c>
      <c r="G33" s="46"/>
      <c r="H33" s="49">
        <v>0</v>
      </c>
      <c r="I33" s="46"/>
      <c r="J33" s="49">
        <v>-19439936400</v>
      </c>
      <c r="K33" s="46"/>
      <c r="L33" s="49">
        <v>12.45</v>
      </c>
      <c r="M33" s="46"/>
      <c r="N33" s="49">
        <v>0</v>
      </c>
      <c r="O33" s="46"/>
      <c r="P33" s="48">
        <v>-27874619556</v>
      </c>
      <c r="Q33" s="48"/>
      <c r="R33" s="46"/>
      <c r="S33" s="49">
        <v>333555925</v>
      </c>
      <c r="T33" s="46"/>
      <c r="U33" s="49">
        <v>-27541063631</v>
      </c>
      <c r="W33" s="10">
        <v>6.09</v>
      </c>
    </row>
    <row r="34" spans="1:23" ht="21.75" customHeight="1" x14ac:dyDescent="0.2">
      <c r="A34" s="31" t="s">
        <v>49</v>
      </c>
      <c r="B34" s="31"/>
      <c r="D34" s="49">
        <v>0</v>
      </c>
      <c r="E34" s="46"/>
      <c r="F34" s="49">
        <v>3722120820</v>
      </c>
      <c r="G34" s="46"/>
      <c r="H34" s="49">
        <v>0</v>
      </c>
      <c r="I34" s="46"/>
      <c r="J34" s="49">
        <v>3722120820</v>
      </c>
      <c r="K34" s="46"/>
      <c r="L34" s="49">
        <v>-2.38</v>
      </c>
      <c r="M34" s="46"/>
      <c r="N34" s="49">
        <v>0</v>
      </c>
      <c r="O34" s="46"/>
      <c r="P34" s="48">
        <v>-6090743164</v>
      </c>
      <c r="Q34" s="48"/>
      <c r="R34" s="46"/>
      <c r="S34" s="49">
        <v>-40557226</v>
      </c>
      <c r="T34" s="46"/>
      <c r="U34" s="49">
        <v>-6131300390</v>
      </c>
      <c r="W34" s="10">
        <v>1.36</v>
      </c>
    </row>
    <row r="35" spans="1:23" ht="21.75" customHeight="1" x14ac:dyDescent="0.2">
      <c r="A35" s="31" t="s">
        <v>67</v>
      </c>
      <c r="B35" s="31"/>
      <c r="D35" s="49">
        <v>0</v>
      </c>
      <c r="E35" s="46"/>
      <c r="F35" s="49">
        <v>-12454717043</v>
      </c>
      <c r="G35" s="46"/>
      <c r="H35" s="49">
        <v>0</v>
      </c>
      <c r="I35" s="46"/>
      <c r="J35" s="49">
        <v>-12454717043</v>
      </c>
      <c r="K35" s="46"/>
      <c r="L35" s="49">
        <v>7.98</v>
      </c>
      <c r="M35" s="46"/>
      <c r="N35" s="49">
        <v>0</v>
      </c>
      <c r="O35" s="46"/>
      <c r="P35" s="48">
        <v>-18530189072</v>
      </c>
      <c r="Q35" s="48"/>
      <c r="R35" s="46"/>
      <c r="S35" s="49">
        <v>1050742391</v>
      </c>
      <c r="T35" s="46"/>
      <c r="U35" s="49">
        <v>-17479446681</v>
      </c>
      <c r="W35" s="10">
        <v>3.87</v>
      </c>
    </row>
    <row r="36" spans="1:23" ht="21.75" customHeight="1" x14ac:dyDescent="0.2">
      <c r="A36" s="31" t="s">
        <v>19</v>
      </c>
      <c r="B36" s="31"/>
      <c r="D36" s="49">
        <v>0</v>
      </c>
      <c r="E36" s="46"/>
      <c r="F36" s="49">
        <v>-506567879</v>
      </c>
      <c r="G36" s="46"/>
      <c r="H36" s="49">
        <v>0</v>
      </c>
      <c r="I36" s="46"/>
      <c r="J36" s="49">
        <v>-506567879</v>
      </c>
      <c r="K36" s="46"/>
      <c r="L36" s="49">
        <v>0.32</v>
      </c>
      <c r="M36" s="46"/>
      <c r="N36" s="49">
        <v>0</v>
      </c>
      <c r="O36" s="46"/>
      <c r="P36" s="48">
        <v>-178798375</v>
      </c>
      <c r="Q36" s="48"/>
      <c r="R36" s="46"/>
      <c r="S36" s="49">
        <v>377864609</v>
      </c>
      <c r="T36" s="46"/>
      <c r="U36" s="49">
        <v>199066234</v>
      </c>
      <c r="W36" s="10">
        <v>-0.04</v>
      </c>
    </row>
    <row r="37" spans="1:23" ht="21.75" customHeight="1" x14ac:dyDescent="0.2">
      <c r="A37" s="31" t="s">
        <v>65</v>
      </c>
      <c r="B37" s="31"/>
      <c r="D37" s="49">
        <v>0</v>
      </c>
      <c r="E37" s="46"/>
      <c r="F37" s="49">
        <v>-201292708</v>
      </c>
      <c r="G37" s="46"/>
      <c r="H37" s="49">
        <v>0</v>
      </c>
      <c r="I37" s="46"/>
      <c r="J37" s="49">
        <v>-201292708</v>
      </c>
      <c r="K37" s="46"/>
      <c r="L37" s="49">
        <v>0.13</v>
      </c>
      <c r="M37" s="46"/>
      <c r="N37" s="49">
        <v>0</v>
      </c>
      <c r="O37" s="46"/>
      <c r="P37" s="48">
        <v>-770379516</v>
      </c>
      <c r="Q37" s="48"/>
      <c r="R37" s="46"/>
      <c r="S37" s="49">
        <v>-171476119</v>
      </c>
      <c r="T37" s="46"/>
      <c r="U37" s="49">
        <v>-941855635</v>
      </c>
      <c r="W37" s="10">
        <v>0.21</v>
      </c>
    </row>
    <row r="38" spans="1:23" ht="21.75" customHeight="1" x14ac:dyDescent="0.2">
      <c r="A38" s="31" t="s">
        <v>40</v>
      </c>
      <c r="B38" s="31"/>
      <c r="D38" s="49">
        <v>0</v>
      </c>
      <c r="E38" s="46"/>
      <c r="F38" s="49">
        <v>3007001250</v>
      </c>
      <c r="G38" s="46"/>
      <c r="H38" s="49">
        <v>0</v>
      </c>
      <c r="I38" s="46"/>
      <c r="J38" s="49">
        <v>3007001250</v>
      </c>
      <c r="K38" s="46"/>
      <c r="L38" s="49">
        <v>-1.93</v>
      </c>
      <c r="M38" s="46"/>
      <c r="N38" s="49">
        <v>3375000000</v>
      </c>
      <c r="O38" s="46"/>
      <c r="P38" s="48">
        <v>1590480000</v>
      </c>
      <c r="Q38" s="48"/>
      <c r="R38" s="46"/>
      <c r="S38" s="49">
        <v>0</v>
      </c>
      <c r="T38" s="46"/>
      <c r="U38" s="49">
        <v>4965480000</v>
      </c>
      <c r="W38" s="10">
        <v>-1.1000000000000001</v>
      </c>
    </row>
    <row r="39" spans="1:23" ht="21.75" customHeight="1" x14ac:dyDescent="0.2">
      <c r="A39" s="31" t="s">
        <v>75</v>
      </c>
      <c r="B39" s="31"/>
      <c r="D39" s="49">
        <v>28453192935</v>
      </c>
      <c r="E39" s="46"/>
      <c r="F39" s="49">
        <v>-26819133317</v>
      </c>
      <c r="G39" s="46"/>
      <c r="H39" s="49">
        <v>0</v>
      </c>
      <c r="I39" s="46"/>
      <c r="J39" s="49">
        <v>1634059618</v>
      </c>
      <c r="K39" s="46"/>
      <c r="L39" s="49">
        <v>-1.05</v>
      </c>
      <c r="M39" s="46"/>
      <c r="N39" s="49">
        <v>28453192935</v>
      </c>
      <c r="O39" s="46"/>
      <c r="P39" s="48">
        <v>-53804940044</v>
      </c>
      <c r="Q39" s="48"/>
      <c r="R39" s="46"/>
      <c r="S39" s="49">
        <v>0</v>
      </c>
      <c r="T39" s="46"/>
      <c r="U39" s="49">
        <v>-25351747109</v>
      </c>
      <c r="W39" s="10">
        <v>5.61</v>
      </c>
    </row>
    <row r="40" spans="1:23" ht="21.75" customHeight="1" x14ac:dyDescent="0.2">
      <c r="A40" s="31" t="s">
        <v>46</v>
      </c>
      <c r="B40" s="31"/>
      <c r="D40" s="49">
        <v>7233881399</v>
      </c>
      <c r="E40" s="46"/>
      <c r="F40" s="49">
        <v>-12043387586</v>
      </c>
      <c r="G40" s="46"/>
      <c r="H40" s="49">
        <v>0</v>
      </c>
      <c r="I40" s="46"/>
      <c r="J40" s="49">
        <v>-4809506187</v>
      </c>
      <c r="K40" s="46"/>
      <c r="L40" s="49">
        <v>3.08</v>
      </c>
      <c r="M40" s="46"/>
      <c r="N40" s="49">
        <v>7233881399</v>
      </c>
      <c r="O40" s="46"/>
      <c r="P40" s="48">
        <v>-9288104647</v>
      </c>
      <c r="Q40" s="48"/>
      <c r="R40" s="46"/>
      <c r="S40" s="49">
        <v>0</v>
      </c>
      <c r="T40" s="46"/>
      <c r="U40" s="49">
        <v>-2054223248</v>
      </c>
      <c r="W40" s="10">
        <v>0.45</v>
      </c>
    </row>
    <row r="41" spans="1:23" ht="21.75" customHeight="1" x14ac:dyDescent="0.2">
      <c r="A41" s="31" t="s">
        <v>71</v>
      </c>
      <c r="B41" s="31"/>
      <c r="D41" s="49">
        <v>0</v>
      </c>
      <c r="E41" s="46"/>
      <c r="F41" s="49">
        <v>-4508431325</v>
      </c>
      <c r="G41" s="46"/>
      <c r="H41" s="49">
        <v>0</v>
      </c>
      <c r="I41" s="46"/>
      <c r="J41" s="49">
        <v>-4508431325</v>
      </c>
      <c r="K41" s="46"/>
      <c r="L41" s="49">
        <v>2.89</v>
      </c>
      <c r="M41" s="46"/>
      <c r="N41" s="49">
        <v>0</v>
      </c>
      <c r="O41" s="46"/>
      <c r="P41" s="48">
        <v>-3883174426</v>
      </c>
      <c r="Q41" s="48"/>
      <c r="R41" s="46"/>
      <c r="S41" s="49">
        <v>0</v>
      </c>
      <c r="T41" s="46"/>
      <c r="U41" s="49">
        <v>-3883174426</v>
      </c>
      <c r="W41" s="10">
        <v>0.86</v>
      </c>
    </row>
    <row r="42" spans="1:23" ht="21.75" customHeight="1" x14ac:dyDescent="0.2">
      <c r="A42" s="31" t="s">
        <v>55</v>
      </c>
      <c r="B42" s="31"/>
      <c r="D42" s="49">
        <v>0</v>
      </c>
      <c r="E42" s="46"/>
      <c r="F42" s="49">
        <v>2543833593</v>
      </c>
      <c r="G42" s="46"/>
      <c r="H42" s="49">
        <v>0</v>
      </c>
      <c r="I42" s="46"/>
      <c r="J42" s="49">
        <v>2543833593</v>
      </c>
      <c r="K42" s="46"/>
      <c r="L42" s="49">
        <v>-1.63</v>
      </c>
      <c r="M42" s="46"/>
      <c r="N42" s="49">
        <v>0</v>
      </c>
      <c r="O42" s="46"/>
      <c r="P42" s="48">
        <v>1695889062</v>
      </c>
      <c r="Q42" s="48"/>
      <c r="R42" s="46"/>
      <c r="S42" s="49">
        <v>0</v>
      </c>
      <c r="T42" s="46"/>
      <c r="U42" s="49">
        <v>1695889062</v>
      </c>
      <c r="W42" s="10">
        <v>-0.38</v>
      </c>
    </row>
    <row r="43" spans="1:23" ht="21.75" customHeight="1" x14ac:dyDescent="0.2">
      <c r="A43" s="31" t="s">
        <v>47</v>
      </c>
      <c r="B43" s="31"/>
      <c r="D43" s="49">
        <v>0</v>
      </c>
      <c r="E43" s="46"/>
      <c r="F43" s="49">
        <v>-2127267000</v>
      </c>
      <c r="G43" s="46"/>
      <c r="H43" s="49">
        <v>0</v>
      </c>
      <c r="I43" s="46"/>
      <c r="J43" s="49">
        <v>-2127267000</v>
      </c>
      <c r="K43" s="46"/>
      <c r="L43" s="49">
        <v>1.36</v>
      </c>
      <c r="M43" s="46"/>
      <c r="N43" s="49">
        <v>0</v>
      </c>
      <c r="O43" s="46"/>
      <c r="P43" s="48">
        <v>-9075676500</v>
      </c>
      <c r="Q43" s="48"/>
      <c r="R43" s="46"/>
      <c r="S43" s="49">
        <v>0</v>
      </c>
      <c r="T43" s="46"/>
      <c r="U43" s="49">
        <v>-9075676500</v>
      </c>
      <c r="W43" s="10">
        <v>2.0099999999999998</v>
      </c>
    </row>
    <row r="44" spans="1:23" ht="21.75" customHeight="1" x14ac:dyDescent="0.2">
      <c r="A44" s="31" t="s">
        <v>81</v>
      </c>
      <c r="B44" s="31"/>
      <c r="D44" s="49">
        <v>0</v>
      </c>
      <c r="E44" s="46"/>
      <c r="F44" s="49">
        <v>0</v>
      </c>
      <c r="G44" s="46"/>
      <c r="H44" s="49">
        <v>0</v>
      </c>
      <c r="I44" s="46"/>
      <c r="J44" s="49">
        <v>0</v>
      </c>
      <c r="K44" s="46"/>
      <c r="L44" s="49">
        <v>0</v>
      </c>
      <c r="M44" s="46"/>
      <c r="N44" s="49">
        <v>0</v>
      </c>
      <c r="O44" s="46"/>
      <c r="P44" s="48">
        <v>0</v>
      </c>
      <c r="Q44" s="48"/>
      <c r="R44" s="46"/>
      <c r="S44" s="49">
        <v>0</v>
      </c>
      <c r="T44" s="46"/>
      <c r="U44" s="49">
        <v>0</v>
      </c>
      <c r="W44" s="10">
        <v>0</v>
      </c>
    </row>
    <row r="45" spans="1:23" ht="21.75" customHeight="1" x14ac:dyDescent="0.2">
      <c r="A45" s="31" t="s">
        <v>77</v>
      </c>
      <c r="B45" s="31"/>
      <c r="D45" s="49">
        <v>0</v>
      </c>
      <c r="E45" s="46"/>
      <c r="F45" s="49">
        <v>16859088000</v>
      </c>
      <c r="G45" s="46"/>
      <c r="H45" s="49">
        <v>0</v>
      </c>
      <c r="I45" s="46"/>
      <c r="J45" s="49">
        <v>16859088000</v>
      </c>
      <c r="K45" s="46"/>
      <c r="L45" s="49">
        <v>-10.8</v>
      </c>
      <c r="M45" s="46"/>
      <c r="N45" s="49">
        <v>0</v>
      </c>
      <c r="O45" s="46"/>
      <c r="P45" s="48">
        <v>14791464000</v>
      </c>
      <c r="Q45" s="48"/>
      <c r="R45" s="46"/>
      <c r="S45" s="49">
        <v>0</v>
      </c>
      <c r="T45" s="46"/>
      <c r="U45" s="49">
        <v>14791464000</v>
      </c>
      <c r="W45" s="10">
        <v>-3.27</v>
      </c>
    </row>
    <row r="46" spans="1:23" ht="21.75" customHeight="1" x14ac:dyDescent="0.2">
      <c r="A46" s="31" t="s">
        <v>88</v>
      </c>
      <c r="B46" s="31"/>
      <c r="D46" s="49">
        <v>0</v>
      </c>
      <c r="E46" s="46"/>
      <c r="F46" s="49">
        <v>-228821720</v>
      </c>
      <c r="G46" s="46"/>
      <c r="H46" s="49">
        <v>0</v>
      </c>
      <c r="I46" s="46"/>
      <c r="J46" s="49">
        <v>-228821720</v>
      </c>
      <c r="K46" s="46"/>
      <c r="L46" s="49">
        <v>0.15</v>
      </c>
      <c r="M46" s="46"/>
      <c r="N46" s="49">
        <v>0</v>
      </c>
      <c r="O46" s="46"/>
      <c r="P46" s="48">
        <v>-6063775616</v>
      </c>
      <c r="Q46" s="48"/>
      <c r="R46" s="46"/>
      <c r="S46" s="49">
        <v>0</v>
      </c>
      <c r="T46" s="46"/>
      <c r="U46" s="49">
        <v>-6063775616</v>
      </c>
      <c r="W46" s="10">
        <v>1.34</v>
      </c>
    </row>
    <row r="47" spans="1:23" ht="21.75" customHeight="1" x14ac:dyDescent="0.2">
      <c r="A47" s="31" t="s">
        <v>54</v>
      </c>
      <c r="B47" s="31"/>
      <c r="D47" s="49">
        <v>0</v>
      </c>
      <c r="E47" s="46"/>
      <c r="F47" s="49">
        <v>-10515112276</v>
      </c>
      <c r="G47" s="46"/>
      <c r="H47" s="49">
        <v>0</v>
      </c>
      <c r="I47" s="46"/>
      <c r="J47" s="49">
        <v>-10515112276</v>
      </c>
      <c r="K47" s="46"/>
      <c r="L47" s="49">
        <v>6.73</v>
      </c>
      <c r="M47" s="46"/>
      <c r="N47" s="49">
        <v>0</v>
      </c>
      <c r="O47" s="46"/>
      <c r="P47" s="48">
        <v>-23445577077</v>
      </c>
      <c r="Q47" s="48"/>
      <c r="R47" s="46"/>
      <c r="S47" s="49">
        <v>0</v>
      </c>
      <c r="T47" s="46"/>
      <c r="U47" s="49">
        <v>-23445577077</v>
      </c>
      <c r="W47" s="10">
        <v>5.19</v>
      </c>
    </row>
    <row r="48" spans="1:23" ht="21.75" customHeight="1" x14ac:dyDescent="0.2">
      <c r="A48" s="31" t="s">
        <v>82</v>
      </c>
      <c r="B48" s="31"/>
      <c r="D48" s="49">
        <v>0</v>
      </c>
      <c r="E48" s="46"/>
      <c r="F48" s="49">
        <v>6202872000</v>
      </c>
      <c r="G48" s="46"/>
      <c r="H48" s="49">
        <v>0</v>
      </c>
      <c r="I48" s="46"/>
      <c r="J48" s="49">
        <v>6202872000</v>
      </c>
      <c r="K48" s="46"/>
      <c r="L48" s="49">
        <v>-3.97</v>
      </c>
      <c r="M48" s="46"/>
      <c r="N48" s="49">
        <v>0</v>
      </c>
      <c r="O48" s="46"/>
      <c r="P48" s="48">
        <v>1744557750</v>
      </c>
      <c r="Q48" s="48"/>
      <c r="R48" s="46"/>
      <c r="S48" s="49">
        <v>0</v>
      </c>
      <c r="T48" s="46"/>
      <c r="U48" s="49">
        <v>1744557750</v>
      </c>
      <c r="W48" s="10">
        <v>-0.39</v>
      </c>
    </row>
    <row r="49" spans="1:23" ht="21.75" customHeight="1" x14ac:dyDescent="0.2">
      <c r="A49" s="31" t="s">
        <v>23</v>
      </c>
      <c r="B49" s="31"/>
      <c r="D49" s="49">
        <v>0</v>
      </c>
      <c r="E49" s="46"/>
      <c r="F49" s="49">
        <v>-3926447797</v>
      </c>
      <c r="G49" s="46"/>
      <c r="H49" s="49">
        <v>0</v>
      </c>
      <c r="I49" s="46"/>
      <c r="J49" s="49">
        <v>-3926447797</v>
      </c>
      <c r="K49" s="46"/>
      <c r="L49" s="49">
        <v>2.5099999999999998</v>
      </c>
      <c r="M49" s="46"/>
      <c r="N49" s="49">
        <v>0</v>
      </c>
      <c r="O49" s="46"/>
      <c r="P49" s="48">
        <v>-6159133799</v>
      </c>
      <c r="Q49" s="48"/>
      <c r="R49" s="46"/>
      <c r="S49" s="49">
        <v>0</v>
      </c>
      <c r="T49" s="46"/>
      <c r="U49" s="49">
        <v>-6159133799</v>
      </c>
      <c r="W49" s="10">
        <v>1.36</v>
      </c>
    </row>
    <row r="50" spans="1:23" ht="21.75" customHeight="1" x14ac:dyDescent="0.2">
      <c r="A50" s="31" t="s">
        <v>45</v>
      </c>
      <c r="B50" s="31"/>
      <c r="D50" s="49">
        <v>0</v>
      </c>
      <c r="E50" s="46"/>
      <c r="F50" s="49">
        <v>-11959740544</v>
      </c>
      <c r="G50" s="46"/>
      <c r="H50" s="49">
        <v>0</v>
      </c>
      <c r="I50" s="46"/>
      <c r="J50" s="49">
        <v>-11959740544</v>
      </c>
      <c r="K50" s="46"/>
      <c r="L50" s="49">
        <v>7.66</v>
      </c>
      <c r="M50" s="46"/>
      <c r="N50" s="49">
        <v>0</v>
      </c>
      <c r="O50" s="46"/>
      <c r="P50" s="48">
        <v>-17681757795</v>
      </c>
      <c r="Q50" s="48"/>
      <c r="R50" s="46"/>
      <c r="S50" s="49">
        <v>0</v>
      </c>
      <c r="T50" s="46"/>
      <c r="U50" s="49">
        <v>-17681757795</v>
      </c>
      <c r="W50" s="10">
        <v>3.91</v>
      </c>
    </row>
    <row r="51" spans="1:23" ht="21.75" customHeight="1" x14ac:dyDescent="0.2">
      <c r="A51" s="31" t="s">
        <v>89</v>
      </c>
      <c r="B51" s="31"/>
      <c r="D51" s="49">
        <v>0</v>
      </c>
      <c r="E51" s="46"/>
      <c r="F51" s="49">
        <v>-7014016800</v>
      </c>
      <c r="G51" s="46"/>
      <c r="H51" s="49">
        <v>0</v>
      </c>
      <c r="I51" s="46"/>
      <c r="J51" s="49">
        <v>-7014016800</v>
      </c>
      <c r="K51" s="46"/>
      <c r="L51" s="49">
        <v>4.49</v>
      </c>
      <c r="M51" s="46"/>
      <c r="N51" s="49">
        <v>0</v>
      </c>
      <c r="O51" s="46"/>
      <c r="P51" s="48">
        <v>-13735782900</v>
      </c>
      <c r="Q51" s="48"/>
      <c r="R51" s="46"/>
      <c r="S51" s="49">
        <v>0</v>
      </c>
      <c r="T51" s="46"/>
      <c r="U51" s="49">
        <v>-13735782900</v>
      </c>
      <c r="W51" s="10">
        <v>3.04</v>
      </c>
    </row>
    <row r="52" spans="1:23" ht="21.75" customHeight="1" x14ac:dyDescent="0.2">
      <c r="A52" s="31" t="s">
        <v>33</v>
      </c>
      <c r="B52" s="31"/>
      <c r="D52" s="49">
        <v>0</v>
      </c>
      <c r="E52" s="46"/>
      <c r="F52" s="49">
        <v>-156291803</v>
      </c>
      <c r="G52" s="46"/>
      <c r="H52" s="49">
        <v>0</v>
      </c>
      <c r="I52" s="46"/>
      <c r="J52" s="49">
        <v>-156291803</v>
      </c>
      <c r="K52" s="46"/>
      <c r="L52" s="49">
        <v>0.1</v>
      </c>
      <c r="M52" s="46"/>
      <c r="N52" s="49">
        <v>0</v>
      </c>
      <c r="O52" s="46"/>
      <c r="P52" s="48">
        <v>2512021518</v>
      </c>
      <c r="Q52" s="48"/>
      <c r="R52" s="46"/>
      <c r="S52" s="49">
        <v>0</v>
      </c>
      <c r="T52" s="46"/>
      <c r="U52" s="49">
        <v>2512021518</v>
      </c>
      <c r="W52" s="10">
        <v>-0.56000000000000005</v>
      </c>
    </row>
    <row r="53" spans="1:23" ht="21.75" customHeight="1" x14ac:dyDescent="0.2">
      <c r="A53" s="31" t="s">
        <v>85</v>
      </c>
      <c r="B53" s="31"/>
      <c r="D53" s="49">
        <v>0</v>
      </c>
      <c r="E53" s="46"/>
      <c r="F53" s="49">
        <v>18234471023</v>
      </c>
      <c r="G53" s="46"/>
      <c r="H53" s="49">
        <v>0</v>
      </c>
      <c r="I53" s="46"/>
      <c r="J53" s="49">
        <v>18234471023</v>
      </c>
      <c r="K53" s="46"/>
      <c r="L53" s="49">
        <v>-11.68</v>
      </c>
      <c r="M53" s="46"/>
      <c r="N53" s="49">
        <v>0</v>
      </c>
      <c r="O53" s="46"/>
      <c r="P53" s="48">
        <v>20508857423</v>
      </c>
      <c r="Q53" s="48"/>
      <c r="R53" s="46"/>
      <c r="S53" s="49">
        <v>0</v>
      </c>
      <c r="T53" s="46"/>
      <c r="U53" s="49">
        <v>20508857423</v>
      </c>
      <c r="W53" s="10">
        <v>-4.54</v>
      </c>
    </row>
    <row r="54" spans="1:23" ht="21.75" customHeight="1" x14ac:dyDescent="0.2">
      <c r="A54" s="31" t="s">
        <v>93</v>
      </c>
      <c r="B54" s="31"/>
      <c r="D54" s="49">
        <v>0</v>
      </c>
      <c r="E54" s="46"/>
      <c r="F54" s="49">
        <v>-4535525446</v>
      </c>
      <c r="G54" s="46"/>
      <c r="H54" s="49">
        <v>0</v>
      </c>
      <c r="I54" s="46"/>
      <c r="J54" s="49">
        <v>-4535525446</v>
      </c>
      <c r="K54" s="46"/>
      <c r="L54" s="49">
        <v>2.9</v>
      </c>
      <c r="M54" s="46"/>
      <c r="N54" s="49">
        <v>0</v>
      </c>
      <c r="O54" s="46"/>
      <c r="P54" s="48">
        <v>-4535525446</v>
      </c>
      <c r="Q54" s="48"/>
      <c r="R54" s="46"/>
      <c r="S54" s="49">
        <v>0</v>
      </c>
      <c r="T54" s="46"/>
      <c r="U54" s="49">
        <v>-4535525446</v>
      </c>
      <c r="W54" s="10">
        <v>1</v>
      </c>
    </row>
    <row r="55" spans="1:23" ht="21.75" customHeight="1" x14ac:dyDescent="0.2">
      <c r="A55" s="31" t="s">
        <v>26</v>
      </c>
      <c r="B55" s="31"/>
      <c r="D55" s="49">
        <v>0</v>
      </c>
      <c r="E55" s="46"/>
      <c r="F55" s="49">
        <v>4449559999</v>
      </c>
      <c r="G55" s="46"/>
      <c r="H55" s="49">
        <v>0</v>
      </c>
      <c r="I55" s="46"/>
      <c r="J55" s="49">
        <v>4449559999</v>
      </c>
      <c r="K55" s="46"/>
      <c r="L55" s="49">
        <v>-2.85</v>
      </c>
      <c r="M55" s="46"/>
      <c r="N55" s="49">
        <v>0</v>
      </c>
      <c r="O55" s="46"/>
      <c r="P55" s="48">
        <v>-533947199</v>
      </c>
      <c r="Q55" s="48"/>
      <c r="R55" s="46"/>
      <c r="S55" s="49">
        <v>0</v>
      </c>
      <c r="T55" s="46"/>
      <c r="U55" s="49">
        <v>-533947199</v>
      </c>
      <c r="W55" s="10">
        <v>0.12</v>
      </c>
    </row>
    <row r="56" spans="1:23" ht="21.75" customHeight="1" x14ac:dyDescent="0.2">
      <c r="A56" s="31" t="s">
        <v>70</v>
      </c>
      <c r="B56" s="31"/>
      <c r="D56" s="49">
        <v>0</v>
      </c>
      <c r="E56" s="46"/>
      <c r="F56" s="49">
        <v>-3068178755</v>
      </c>
      <c r="G56" s="46"/>
      <c r="H56" s="49">
        <v>0</v>
      </c>
      <c r="I56" s="46"/>
      <c r="J56" s="49">
        <v>-3068178755</v>
      </c>
      <c r="K56" s="46"/>
      <c r="L56" s="49">
        <v>1.96</v>
      </c>
      <c r="M56" s="46"/>
      <c r="N56" s="49">
        <v>0</v>
      </c>
      <c r="O56" s="46"/>
      <c r="P56" s="48">
        <v>-12100046955</v>
      </c>
      <c r="Q56" s="48"/>
      <c r="R56" s="46"/>
      <c r="S56" s="49">
        <v>0</v>
      </c>
      <c r="T56" s="46"/>
      <c r="U56" s="49">
        <v>-12100046955</v>
      </c>
      <c r="W56" s="10">
        <v>2.68</v>
      </c>
    </row>
    <row r="57" spans="1:23" ht="21.75" customHeight="1" x14ac:dyDescent="0.2">
      <c r="A57" s="31" t="s">
        <v>52</v>
      </c>
      <c r="B57" s="31"/>
      <c r="D57" s="49">
        <v>0</v>
      </c>
      <c r="E57" s="46"/>
      <c r="F57" s="49">
        <v>-6923406385</v>
      </c>
      <c r="G57" s="46"/>
      <c r="H57" s="49">
        <v>0</v>
      </c>
      <c r="I57" s="46"/>
      <c r="J57" s="49">
        <v>-6923406385</v>
      </c>
      <c r="K57" s="46"/>
      <c r="L57" s="49">
        <v>4.43</v>
      </c>
      <c r="M57" s="46"/>
      <c r="N57" s="49">
        <v>0</v>
      </c>
      <c r="O57" s="46"/>
      <c r="P57" s="48">
        <v>-28245778885</v>
      </c>
      <c r="Q57" s="48"/>
      <c r="R57" s="46"/>
      <c r="S57" s="49">
        <v>0</v>
      </c>
      <c r="T57" s="46"/>
      <c r="U57" s="49">
        <v>-28245778885</v>
      </c>
      <c r="W57" s="10">
        <v>6.25</v>
      </c>
    </row>
    <row r="58" spans="1:23" ht="21.75" customHeight="1" x14ac:dyDescent="0.2">
      <c r="A58" s="31" t="s">
        <v>36</v>
      </c>
      <c r="B58" s="31"/>
      <c r="D58" s="49">
        <v>0</v>
      </c>
      <c r="E58" s="46"/>
      <c r="F58" s="49">
        <v>-4564677600</v>
      </c>
      <c r="G58" s="46"/>
      <c r="H58" s="49">
        <v>0</v>
      </c>
      <c r="I58" s="46"/>
      <c r="J58" s="49">
        <v>-4564677600</v>
      </c>
      <c r="K58" s="46"/>
      <c r="L58" s="49">
        <v>2.92</v>
      </c>
      <c r="M58" s="46"/>
      <c r="N58" s="49">
        <v>0</v>
      </c>
      <c r="O58" s="46"/>
      <c r="P58" s="48">
        <v>-16180151850</v>
      </c>
      <c r="Q58" s="48"/>
      <c r="R58" s="46"/>
      <c r="S58" s="49">
        <v>0</v>
      </c>
      <c r="T58" s="46"/>
      <c r="U58" s="49">
        <v>-16180151850</v>
      </c>
      <c r="W58" s="10">
        <v>3.58</v>
      </c>
    </row>
    <row r="59" spans="1:23" ht="21.75" customHeight="1" x14ac:dyDescent="0.2">
      <c r="A59" s="31" t="s">
        <v>57</v>
      </c>
      <c r="B59" s="31"/>
      <c r="D59" s="49">
        <v>0</v>
      </c>
      <c r="E59" s="46"/>
      <c r="F59" s="49">
        <v>-13026031200</v>
      </c>
      <c r="G59" s="46"/>
      <c r="H59" s="49">
        <v>0</v>
      </c>
      <c r="I59" s="46"/>
      <c r="J59" s="49">
        <v>-13026031200</v>
      </c>
      <c r="K59" s="46"/>
      <c r="L59" s="49">
        <v>8.34</v>
      </c>
      <c r="M59" s="46"/>
      <c r="N59" s="49">
        <v>0</v>
      </c>
      <c r="O59" s="46"/>
      <c r="P59" s="48">
        <v>-17256708000</v>
      </c>
      <c r="Q59" s="48"/>
      <c r="R59" s="46"/>
      <c r="S59" s="49">
        <v>0</v>
      </c>
      <c r="T59" s="46"/>
      <c r="U59" s="49">
        <v>-17256708000</v>
      </c>
      <c r="W59" s="10">
        <v>3.82</v>
      </c>
    </row>
    <row r="60" spans="1:23" ht="21.75" customHeight="1" x14ac:dyDescent="0.2">
      <c r="A60" s="31" t="s">
        <v>29</v>
      </c>
      <c r="B60" s="31"/>
      <c r="D60" s="49">
        <v>0</v>
      </c>
      <c r="E60" s="46"/>
      <c r="F60" s="49">
        <v>-478003008</v>
      </c>
      <c r="G60" s="46"/>
      <c r="H60" s="49">
        <v>0</v>
      </c>
      <c r="I60" s="46"/>
      <c r="J60" s="49">
        <v>-478003008</v>
      </c>
      <c r="K60" s="46"/>
      <c r="L60" s="49">
        <v>0.31</v>
      </c>
      <c r="M60" s="46"/>
      <c r="N60" s="49">
        <v>0</v>
      </c>
      <c r="O60" s="46"/>
      <c r="P60" s="48">
        <v>24915860797</v>
      </c>
      <c r="Q60" s="48"/>
      <c r="R60" s="46"/>
      <c r="S60" s="49">
        <v>0</v>
      </c>
      <c r="T60" s="46"/>
      <c r="U60" s="49">
        <v>24915860797</v>
      </c>
      <c r="W60" s="10">
        <v>-5.51</v>
      </c>
    </row>
    <row r="61" spans="1:23" ht="21.75" customHeight="1" x14ac:dyDescent="0.2">
      <c r="A61" s="31" t="s">
        <v>84</v>
      </c>
      <c r="B61" s="31"/>
      <c r="D61" s="49">
        <v>0</v>
      </c>
      <c r="E61" s="46"/>
      <c r="F61" s="49">
        <v>-1264357314</v>
      </c>
      <c r="G61" s="46"/>
      <c r="H61" s="49">
        <v>0</v>
      </c>
      <c r="I61" s="46"/>
      <c r="J61" s="49">
        <v>-1264357314</v>
      </c>
      <c r="K61" s="46"/>
      <c r="L61" s="49">
        <v>0.81</v>
      </c>
      <c r="M61" s="46"/>
      <c r="N61" s="49">
        <v>0</v>
      </c>
      <c r="O61" s="46"/>
      <c r="P61" s="48">
        <v>-4942487684</v>
      </c>
      <c r="Q61" s="48"/>
      <c r="R61" s="46"/>
      <c r="S61" s="49">
        <v>0</v>
      </c>
      <c r="T61" s="46"/>
      <c r="U61" s="49">
        <v>-4942487684</v>
      </c>
      <c r="W61" s="10">
        <v>1.0900000000000001</v>
      </c>
    </row>
    <row r="62" spans="1:23" ht="21.75" customHeight="1" x14ac:dyDescent="0.2">
      <c r="A62" s="31" t="s">
        <v>39</v>
      </c>
      <c r="B62" s="31"/>
      <c r="D62" s="49">
        <v>0</v>
      </c>
      <c r="E62" s="46"/>
      <c r="F62" s="49">
        <v>-6876111721</v>
      </c>
      <c r="G62" s="46"/>
      <c r="H62" s="49">
        <v>0</v>
      </c>
      <c r="I62" s="46"/>
      <c r="J62" s="49">
        <v>-6876111721</v>
      </c>
      <c r="K62" s="46"/>
      <c r="L62" s="49">
        <v>4.4000000000000004</v>
      </c>
      <c r="M62" s="46"/>
      <c r="N62" s="49">
        <v>0</v>
      </c>
      <c r="O62" s="46"/>
      <c r="P62" s="48">
        <v>-11074978921</v>
      </c>
      <c r="Q62" s="48"/>
      <c r="R62" s="46"/>
      <c r="S62" s="49">
        <v>0</v>
      </c>
      <c r="T62" s="46"/>
      <c r="U62" s="49">
        <v>-11074978921</v>
      </c>
      <c r="W62" s="10">
        <v>2.4500000000000002</v>
      </c>
    </row>
    <row r="63" spans="1:23" ht="21.75" customHeight="1" x14ac:dyDescent="0.2">
      <c r="A63" s="31" t="s">
        <v>58</v>
      </c>
      <c r="B63" s="31"/>
      <c r="D63" s="49">
        <v>0</v>
      </c>
      <c r="E63" s="46"/>
      <c r="F63" s="49">
        <v>-2547347559</v>
      </c>
      <c r="G63" s="46"/>
      <c r="H63" s="49">
        <v>0</v>
      </c>
      <c r="I63" s="46"/>
      <c r="J63" s="49">
        <v>-2547347559</v>
      </c>
      <c r="K63" s="46"/>
      <c r="L63" s="49">
        <v>1.63</v>
      </c>
      <c r="M63" s="46"/>
      <c r="N63" s="49">
        <v>0</v>
      </c>
      <c r="O63" s="46"/>
      <c r="P63" s="48">
        <v>1655775914</v>
      </c>
      <c r="Q63" s="48"/>
      <c r="R63" s="46"/>
      <c r="S63" s="49">
        <v>0</v>
      </c>
      <c r="T63" s="46"/>
      <c r="U63" s="49">
        <v>1655775914</v>
      </c>
      <c r="W63" s="10">
        <v>-0.37</v>
      </c>
    </row>
    <row r="64" spans="1:23" ht="21.75" customHeight="1" x14ac:dyDescent="0.2">
      <c r="A64" s="31" t="s">
        <v>72</v>
      </c>
      <c r="B64" s="31"/>
      <c r="D64" s="49">
        <v>0</v>
      </c>
      <c r="E64" s="46"/>
      <c r="F64" s="49">
        <v>-388834170</v>
      </c>
      <c r="G64" s="46"/>
      <c r="H64" s="49">
        <v>0</v>
      </c>
      <c r="I64" s="46"/>
      <c r="J64" s="49">
        <v>-388834170</v>
      </c>
      <c r="K64" s="46"/>
      <c r="L64" s="49">
        <v>0.25</v>
      </c>
      <c r="M64" s="46"/>
      <c r="N64" s="49">
        <v>0</v>
      </c>
      <c r="O64" s="46"/>
      <c r="P64" s="48">
        <v>-8792035845</v>
      </c>
      <c r="Q64" s="48"/>
      <c r="R64" s="46"/>
      <c r="S64" s="49">
        <v>0</v>
      </c>
      <c r="T64" s="46"/>
      <c r="U64" s="49">
        <v>-8792035845</v>
      </c>
      <c r="W64" s="10">
        <v>1.95</v>
      </c>
    </row>
    <row r="65" spans="1:23" ht="21.75" customHeight="1" x14ac:dyDescent="0.2">
      <c r="A65" s="31" t="s">
        <v>177</v>
      </c>
      <c r="B65" s="31"/>
      <c r="D65" s="49">
        <v>0</v>
      </c>
      <c r="E65" s="46"/>
      <c r="F65" s="49">
        <v>33263243239</v>
      </c>
      <c r="G65" s="46"/>
      <c r="H65" s="49">
        <v>0</v>
      </c>
      <c r="I65" s="46"/>
      <c r="J65" s="49">
        <v>33263243239</v>
      </c>
      <c r="K65" s="46"/>
      <c r="L65" s="49">
        <v>-21.3</v>
      </c>
      <c r="M65" s="46"/>
      <c r="N65" s="49">
        <v>0</v>
      </c>
      <c r="O65" s="46"/>
      <c r="P65" s="48">
        <v>78274257018</v>
      </c>
      <c r="Q65" s="48"/>
      <c r="R65" s="46"/>
      <c r="S65" s="49">
        <v>0</v>
      </c>
      <c r="T65" s="46"/>
      <c r="U65" s="49">
        <v>78274257018</v>
      </c>
      <c r="W65" s="10">
        <v>-17.32</v>
      </c>
    </row>
    <row r="66" spans="1:23" ht="21.75" customHeight="1" x14ac:dyDescent="0.2">
      <c r="A66" s="31" t="s">
        <v>32</v>
      </c>
      <c r="B66" s="31"/>
      <c r="D66" s="49">
        <v>0</v>
      </c>
      <c r="E66" s="46"/>
      <c r="F66" s="49">
        <v>-1222846214</v>
      </c>
      <c r="G66" s="46"/>
      <c r="H66" s="49">
        <v>0</v>
      </c>
      <c r="I66" s="46"/>
      <c r="J66" s="49">
        <v>-1222846214</v>
      </c>
      <c r="K66" s="46"/>
      <c r="L66" s="49">
        <v>0.78</v>
      </c>
      <c r="M66" s="46"/>
      <c r="N66" s="49">
        <v>0</v>
      </c>
      <c r="O66" s="46"/>
      <c r="P66" s="48">
        <v>-8742856184</v>
      </c>
      <c r="Q66" s="48"/>
      <c r="R66" s="46"/>
      <c r="S66" s="49">
        <v>0</v>
      </c>
      <c r="T66" s="46"/>
      <c r="U66" s="49">
        <v>-8742856184</v>
      </c>
      <c r="W66" s="10">
        <v>1.93</v>
      </c>
    </row>
    <row r="67" spans="1:23" ht="21.75" customHeight="1" x14ac:dyDescent="0.2">
      <c r="A67" s="31" t="s">
        <v>35</v>
      </c>
      <c r="B67" s="31"/>
      <c r="D67" s="49">
        <v>0</v>
      </c>
      <c r="E67" s="46"/>
      <c r="F67" s="49">
        <v>-1922989725</v>
      </c>
      <c r="G67" s="46"/>
      <c r="H67" s="49">
        <v>0</v>
      </c>
      <c r="I67" s="46"/>
      <c r="J67" s="49">
        <v>-1922989725</v>
      </c>
      <c r="K67" s="46"/>
      <c r="L67" s="49">
        <v>1.23</v>
      </c>
      <c r="M67" s="46"/>
      <c r="N67" s="49">
        <v>0</v>
      </c>
      <c r="O67" s="46"/>
      <c r="P67" s="48">
        <v>-11900766600</v>
      </c>
      <c r="Q67" s="48"/>
      <c r="R67" s="46"/>
      <c r="S67" s="49">
        <v>0</v>
      </c>
      <c r="T67" s="46"/>
      <c r="U67" s="49">
        <v>-11900766600</v>
      </c>
      <c r="W67" s="10">
        <v>2.63</v>
      </c>
    </row>
    <row r="68" spans="1:23" ht="21.75" customHeight="1" x14ac:dyDescent="0.2">
      <c r="A68" s="31" t="s">
        <v>42</v>
      </c>
      <c r="B68" s="31"/>
      <c r="D68" s="49">
        <v>0</v>
      </c>
      <c r="E68" s="46"/>
      <c r="F68" s="49">
        <v>-804783423</v>
      </c>
      <c r="G68" s="46"/>
      <c r="H68" s="49">
        <v>0</v>
      </c>
      <c r="I68" s="46"/>
      <c r="J68" s="49">
        <v>-804783423</v>
      </c>
      <c r="K68" s="46"/>
      <c r="L68" s="49">
        <v>0.52</v>
      </c>
      <c r="M68" s="46"/>
      <c r="N68" s="49">
        <v>0</v>
      </c>
      <c r="O68" s="46"/>
      <c r="P68" s="48">
        <v>-8661002560</v>
      </c>
      <c r="Q68" s="48"/>
      <c r="R68" s="46"/>
      <c r="S68" s="49">
        <v>0</v>
      </c>
      <c r="T68" s="46"/>
      <c r="U68" s="49">
        <v>-8661002560</v>
      </c>
      <c r="W68" s="10">
        <v>1.92</v>
      </c>
    </row>
    <row r="69" spans="1:23" ht="21.75" customHeight="1" x14ac:dyDescent="0.2">
      <c r="A69" s="31" t="s">
        <v>74</v>
      </c>
      <c r="B69" s="31"/>
      <c r="D69" s="49">
        <v>0</v>
      </c>
      <c r="E69" s="46"/>
      <c r="F69" s="49">
        <v>-1262948906</v>
      </c>
      <c r="G69" s="46"/>
      <c r="H69" s="49">
        <v>0</v>
      </c>
      <c r="I69" s="46"/>
      <c r="J69" s="49">
        <v>-1262948906</v>
      </c>
      <c r="K69" s="46"/>
      <c r="L69" s="49">
        <v>0.81</v>
      </c>
      <c r="M69" s="46"/>
      <c r="N69" s="49">
        <v>0</v>
      </c>
      <c r="O69" s="46"/>
      <c r="P69" s="48">
        <v>-5597205716</v>
      </c>
      <c r="Q69" s="48"/>
      <c r="R69" s="46"/>
      <c r="S69" s="49">
        <v>0</v>
      </c>
      <c r="T69" s="46"/>
      <c r="U69" s="49">
        <v>-5597205716</v>
      </c>
      <c r="W69" s="10">
        <v>1.24</v>
      </c>
    </row>
    <row r="70" spans="1:23" ht="21.75" customHeight="1" x14ac:dyDescent="0.2">
      <c r="A70" s="31" t="s">
        <v>73</v>
      </c>
      <c r="B70" s="31"/>
      <c r="D70" s="49">
        <v>0</v>
      </c>
      <c r="E70" s="46"/>
      <c r="F70" s="49">
        <v>-2982006964</v>
      </c>
      <c r="G70" s="46"/>
      <c r="H70" s="49">
        <v>0</v>
      </c>
      <c r="I70" s="46"/>
      <c r="J70" s="49">
        <v>-2982006964</v>
      </c>
      <c r="K70" s="46"/>
      <c r="L70" s="49">
        <v>1.91</v>
      </c>
      <c r="M70" s="46"/>
      <c r="N70" s="49">
        <v>0</v>
      </c>
      <c r="O70" s="46"/>
      <c r="P70" s="48">
        <v>-6446072404</v>
      </c>
      <c r="Q70" s="48"/>
      <c r="R70" s="46"/>
      <c r="S70" s="49">
        <v>0</v>
      </c>
      <c r="T70" s="46"/>
      <c r="U70" s="49">
        <v>-6446072404</v>
      </c>
      <c r="W70" s="10">
        <v>1.43</v>
      </c>
    </row>
    <row r="71" spans="1:23" ht="21.75" customHeight="1" x14ac:dyDescent="0.2">
      <c r="A71" s="31" t="s">
        <v>86</v>
      </c>
      <c r="B71" s="31"/>
      <c r="D71" s="49">
        <v>0</v>
      </c>
      <c r="E71" s="46"/>
      <c r="F71" s="49">
        <v>-10456411950</v>
      </c>
      <c r="G71" s="46"/>
      <c r="H71" s="49">
        <v>0</v>
      </c>
      <c r="I71" s="46"/>
      <c r="J71" s="49">
        <v>-10456411950</v>
      </c>
      <c r="K71" s="46"/>
      <c r="L71" s="49">
        <v>6.7</v>
      </c>
      <c r="M71" s="46"/>
      <c r="N71" s="49">
        <v>0</v>
      </c>
      <c r="O71" s="46"/>
      <c r="P71" s="48">
        <v>-29028248100</v>
      </c>
      <c r="Q71" s="48"/>
      <c r="R71" s="46"/>
      <c r="S71" s="49">
        <v>0</v>
      </c>
      <c r="T71" s="46"/>
      <c r="U71" s="49">
        <v>-29028248100</v>
      </c>
      <c r="W71" s="10">
        <v>6.42</v>
      </c>
    </row>
    <row r="72" spans="1:23" ht="21.75" customHeight="1" x14ac:dyDescent="0.2">
      <c r="A72" s="31" t="s">
        <v>21</v>
      </c>
      <c r="B72" s="31"/>
      <c r="D72" s="49">
        <v>0</v>
      </c>
      <c r="E72" s="46"/>
      <c r="F72" s="49">
        <v>6453785567</v>
      </c>
      <c r="G72" s="46"/>
      <c r="H72" s="49">
        <v>0</v>
      </c>
      <c r="I72" s="46"/>
      <c r="J72" s="49">
        <v>6453785567</v>
      </c>
      <c r="K72" s="46"/>
      <c r="L72" s="49">
        <v>-4.13</v>
      </c>
      <c r="M72" s="46"/>
      <c r="N72" s="49">
        <v>0</v>
      </c>
      <c r="O72" s="46"/>
      <c r="P72" s="48">
        <v>-273436624</v>
      </c>
      <c r="Q72" s="48"/>
      <c r="R72" s="46"/>
      <c r="S72" s="49">
        <v>0</v>
      </c>
      <c r="T72" s="46"/>
      <c r="U72" s="49">
        <v>-273436624</v>
      </c>
      <c r="W72" s="10">
        <v>0.06</v>
      </c>
    </row>
    <row r="73" spans="1:23" ht="21.75" customHeight="1" x14ac:dyDescent="0.2">
      <c r="A73" s="31" t="s">
        <v>83</v>
      </c>
      <c r="B73" s="31"/>
      <c r="D73" s="49">
        <v>0</v>
      </c>
      <c r="E73" s="46"/>
      <c r="F73" s="49">
        <v>1163156308</v>
      </c>
      <c r="G73" s="46"/>
      <c r="H73" s="49">
        <v>0</v>
      </c>
      <c r="I73" s="46"/>
      <c r="J73" s="49">
        <v>1163156308</v>
      </c>
      <c r="K73" s="46"/>
      <c r="L73" s="49">
        <v>-0.74</v>
      </c>
      <c r="M73" s="46"/>
      <c r="N73" s="49">
        <v>0</v>
      </c>
      <c r="O73" s="46"/>
      <c r="P73" s="48">
        <v>-20225916946</v>
      </c>
      <c r="Q73" s="48"/>
      <c r="R73" s="46"/>
      <c r="S73" s="49">
        <v>0</v>
      </c>
      <c r="T73" s="46"/>
      <c r="U73" s="49">
        <v>-20225916946</v>
      </c>
      <c r="W73" s="10">
        <v>4.4800000000000004</v>
      </c>
    </row>
    <row r="74" spans="1:23" ht="21.75" customHeight="1" x14ac:dyDescent="0.2">
      <c r="A74" s="31" t="s">
        <v>64</v>
      </c>
      <c r="B74" s="31"/>
      <c r="D74" s="49">
        <v>0</v>
      </c>
      <c r="E74" s="46"/>
      <c r="F74" s="49">
        <v>-11616965325</v>
      </c>
      <c r="G74" s="46"/>
      <c r="H74" s="49">
        <v>0</v>
      </c>
      <c r="I74" s="46"/>
      <c r="J74" s="49">
        <v>-11616965325</v>
      </c>
      <c r="K74" s="46"/>
      <c r="L74" s="49">
        <v>7.44</v>
      </c>
      <c r="M74" s="46"/>
      <c r="N74" s="49">
        <v>0</v>
      </c>
      <c r="O74" s="46"/>
      <c r="P74" s="48">
        <v>-23891494725</v>
      </c>
      <c r="Q74" s="48"/>
      <c r="R74" s="46"/>
      <c r="S74" s="49">
        <v>0</v>
      </c>
      <c r="T74" s="46"/>
      <c r="U74" s="49">
        <v>-23891494725</v>
      </c>
      <c r="W74" s="10">
        <v>5.29</v>
      </c>
    </row>
    <row r="75" spans="1:23" ht="21.75" customHeight="1" x14ac:dyDescent="0.2">
      <c r="A75" s="31" t="s">
        <v>91</v>
      </c>
      <c r="B75" s="31"/>
      <c r="D75" s="49">
        <v>0</v>
      </c>
      <c r="E75" s="46"/>
      <c r="F75" s="49">
        <v>-12798393750</v>
      </c>
      <c r="G75" s="46"/>
      <c r="H75" s="49">
        <v>0</v>
      </c>
      <c r="I75" s="46"/>
      <c r="J75" s="49">
        <v>-12798393750</v>
      </c>
      <c r="K75" s="46"/>
      <c r="L75" s="49">
        <v>8.1999999999999993</v>
      </c>
      <c r="M75" s="46"/>
      <c r="N75" s="49">
        <v>0</v>
      </c>
      <c r="O75" s="46"/>
      <c r="P75" s="48">
        <v>-35910056250</v>
      </c>
      <c r="Q75" s="48"/>
      <c r="R75" s="46"/>
      <c r="S75" s="49">
        <v>0</v>
      </c>
      <c r="T75" s="46"/>
      <c r="U75" s="49">
        <v>-35910056250</v>
      </c>
      <c r="W75" s="10">
        <v>7.95</v>
      </c>
    </row>
    <row r="76" spans="1:23" ht="21.75" customHeight="1" x14ac:dyDescent="0.2">
      <c r="A76" s="31" t="s">
        <v>41</v>
      </c>
      <c r="B76" s="31"/>
      <c r="D76" s="49">
        <v>0</v>
      </c>
      <c r="E76" s="46"/>
      <c r="F76" s="49">
        <v>-2600394122</v>
      </c>
      <c r="G76" s="46"/>
      <c r="H76" s="49">
        <v>0</v>
      </c>
      <c r="I76" s="46"/>
      <c r="J76" s="49">
        <v>-2600394122</v>
      </c>
      <c r="K76" s="46"/>
      <c r="L76" s="49">
        <v>1.67</v>
      </c>
      <c r="M76" s="46"/>
      <c r="N76" s="49">
        <v>0</v>
      </c>
      <c r="O76" s="46"/>
      <c r="P76" s="48">
        <v>-7281103544</v>
      </c>
      <c r="Q76" s="48"/>
      <c r="R76" s="46"/>
      <c r="S76" s="49">
        <v>0</v>
      </c>
      <c r="T76" s="46"/>
      <c r="U76" s="49">
        <v>-7281103544</v>
      </c>
      <c r="W76" s="10">
        <v>1.61</v>
      </c>
    </row>
    <row r="77" spans="1:23" ht="21.75" customHeight="1" x14ac:dyDescent="0.2">
      <c r="A77" s="31" t="s">
        <v>69</v>
      </c>
      <c r="B77" s="31"/>
      <c r="D77" s="49">
        <v>0</v>
      </c>
      <c r="E77" s="46"/>
      <c r="F77" s="49">
        <v>-2038923330</v>
      </c>
      <c r="G77" s="46"/>
      <c r="H77" s="49">
        <v>0</v>
      </c>
      <c r="I77" s="46"/>
      <c r="J77" s="49">
        <v>-2038923330</v>
      </c>
      <c r="K77" s="46"/>
      <c r="L77" s="49">
        <v>1.31</v>
      </c>
      <c r="M77" s="46"/>
      <c r="N77" s="49">
        <v>0</v>
      </c>
      <c r="O77" s="46"/>
      <c r="P77" s="48">
        <v>-7540779938</v>
      </c>
      <c r="Q77" s="48"/>
      <c r="R77" s="46"/>
      <c r="S77" s="49">
        <v>0</v>
      </c>
      <c r="T77" s="46"/>
      <c r="U77" s="49">
        <v>-7540779938</v>
      </c>
      <c r="W77" s="10">
        <v>1.67</v>
      </c>
    </row>
    <row r="78" spans="1:23" ht="21.75" customHeight="1" x14ac:dyDescent="0.2">
      <c r="A78" s="31" t="s">
        <v>61</v>
      </c>
      <c r="B78" s="31"/>
      <c r="D78" s="49">
        <v>0</v>
      </c>
      <c r="E78" s="46"/>
      <c r="F78" s="49">
        <v>-7389370080</v>
      </c>
      <c r="G78" s="46"/>
      <c r="H78" s="49">
        <v>0</v>
      </c>
      <c r="I78" s="46"/>
      <c r="J78" s="49">
        <v>-7389370080</v>
      </c>
      <c r="K78" s="46"/>
      <c r="L78" s="49">
        <v>4.7300000000000004</v>
      </c>
      <c r="M78" s="46"/>
      <c r="N78" s="49">
        <v>0</v>
      </c>
      <c r="O78" s="46"/>
      <c r="P78" s="48">
        <v>-4343998500</v>
      </c>
      <c r="Q78" s="48"/>
      <c r="R78" s="46"/>
      <c r="S78" s="49">
        <v>0</v>
      </c>
      <c r="T78" s="46"/>
      <c r="U78" s="49">
        <v>-4343998500</v>
      </c>
      <c r="W78" s="10">
        <v>0.96</v>
      </c>
    </row>
    <row r="79" spans="1:23" ht="21.75" customHeight="1" x14ac:dyDescent="0.2">
      <c r="A79" s="31" t="s">
        <v>22</v>
      </c>
      <c r="B79" s="31"/>
      <c r="D79" s="49">
        <v>0</v>
      </c>
      <c r="E79" s="46"/>
      <c r="F79" s="49">
        <v>-1962254700</v>
      </c>
      <c r="G79" s="46"/>
      <c r="H79" s="49">
        <v>0</v>
      </c>
      <c r="I79" s="46"/>
      <c r="J79" s="49">
        <v>-1962254700</v>
      </c>
      <c r="K79" s="46"/>
      <c r="L79" s="49">
        <v>1.26</v>
      </c>
      <c r="M79" s="46"/>
      <c r="N79" s="49">
        <v>0</v>
      </c>
      <c r="O79" s="46"/>
      <c r="P79" s="48">
        <v>-7598518200</v>
      </c>
      <c r="Q79" s="48"/>
      <c r="R79" s="46"/>
      <c r="S79" s="49">
        <v>0</v>
      </c>
      <c r="T79" s="46"/>
      <c r="U79" s="49">
        <v>-7598518200</v>
      </c>
      <c r="W79" s="10">
        <v>1.68</v>
      </c>
    </row>
    <row r="80" spans="1:23" ht="21.75" customHeight="1" x14ac:dyDescent="0.2">
      <c r="A80" s="31" t="s">
        <v>56</v>
      </c>
      <c r="B80" s="31"/>
      <c r="D80" s="49">
        <v>0</v>
      </c>
      <c r="E80" s="46"/>
      <c r="F80" s="49">
        <v>-1130304433</v>
      </c>
      <c r="G80" s="46"/>
      <c r="H80" s="49">
        <v>0</v>
      </c>
      <c r="I80" s="46"/>
      <c r="J80" s="49">
        <v>-1130304433</v>
      </c>
      <c r="K80" s="46"/>
      <c r="L80" s="49">
        <v>0.72</v>
      </c>
      <c r="M80" s="46"/>
      <c r="N80" s="49">
        <v>0</v>
      </c>
      <c r="O80" s="46"/>
      <c r="P80" s="48">
        <v>-1884784198</v>
      </c>
      <c r="Q80" s="48"/>
      <c r="R80" s="46"/>
      <c r="S80" s="49">
        <v>0</v>
      </c>
      <c r="T80" s="46"/>
      <c r="U80" s="49">
        <v>-1884784198</v>
      </c>
      <c r="W80" s="10">
        <v>0.42</v>
      </c>
    </row>
    <row r="81" spans="1:23" ht="21.75" customHeight="1" x14ac:dyDescent="0.2">
      <c r="A81" s="31" t="s">
        <v>34</v>
      </c>
      <c r="B81" s="31"/>
      <c r="D81" s="49">
        <v>0</v>
      </c>
      <c r="E81" s="46"/>
      <c r="F81" s="49">
        <v>-7890768900</v>
      </c>
      <c r="G81" s="46"/>
      <c r="H81" s="49">
        <v>0</v>
      </c>
      <c r="I81" s="46"/>
      <c r="J81" s="49">
        <v>-7890768900</v>
      </c>
      <c r="K81" s="46"/>
      <c r="L81" s="49">
        <v>5.05</v>
      </c>
      <c r="M81" s="46"/>
      <c r="N81" s="49">
        <v>0</v>
      </c>
      <c r="O81" s="46"/>
      <c r="P81" s="48">
        <v>-11836153350</v>
      </c>
      <c r="Q81" s="48"/>
      <c r="R81" s="46"/>
      <c r="S81" s="49">
        <v>0</v>
      </c>
      <c r="T81" s="46"/>
      <c r="U81" s="49">
        <v>-11836153350</v>
      </c>
      <c r="W81" s="10">
        <v>2.62</v>
      </c>
    </row>
    <row r="82" spans="1:23" ht="21.75" customHeight="1" x14ac:dyDescent="0.2">
      <c r="A82" s="31" t="s">
        <v>87</v>
      </c>
      <c r="B82" s="31"/>
      <c r="D82" s="49">
        <v>0</v>
      </c>
      <c r="E82" s="46"/>
      <c r="F82" s="49">
        <v>-14612535000</v>
      </c>
      <c r="G82" s="46"/>
      <c r="H82" s="49">
        <v>0</v>
      </c>
      <c r="I82" s="46"/>
      <c r="J82" s="49">
        <v>-14612535000</v>
      </c>
      <c r="K82" s="46"/>
      <c r="L82" s="49">
        <v>9.36</v>
      </c>
      <c r="M82" s="46"/>
      <c r="N82" s="49">
        <v>0</v>
      </c>
      <c r="O82" s="46"/>
      <c r="P82" s="48">
        <v>-21431718000</v>
      </c>
      <c r="Q82" s="48"/>
      <c r="R82" s="46"/>
      <c r="S82" s="49">
        <v>0</v>
      </c>
      <c r="T82" s="46"/>
      <c r="U82" s="49">
        <v>-21431718000</v>
      </c>
      <c r="W82" s="10">
        <v>4.74</v>
      </c>
    </row>
    <row r="83" spans="1:23" ht="21.75" customHeight="1" x14ac:dyDescent="0.2">
      <c r="A83" s="31" t="s">
        <v>78</v>
      </c>
      <c r="B83" s="31"/>
      <c r="D83" s="49">
        <v>0</v>
      </c>
      <c r="E83" s="46"/>
      <c r="F83" s="49">
        <v>-2142177750</v>
      </c>
      <c r="G83" s="46"/>
      <c r="H83" s="49">
        <v>0</v>
      </c>
      <c r="I83" s="46"/>
      <c r="J83" s="49">
        <v>-2142177750</v>
      </c>
      <c r="K83" s="46"/>
      <c r="L83" s="49">
        <v>1.37</v>
      </c>
      <c r="M83" s="46"/>
      <c r="N83" s="49">
        <v>0</v>
      </c>
      <c r="O83" s="46"/>
      <c r="P83" s="48">
        <v>-5352959250</v>
      </c>
      <c r="Q83" s="48"/>
      <c r="R83" s="46"/>
      <c r="S83" s="49">
        <v>0</v>
      </c>
      <c r="T83" s="46"/>
      <c r="U83" s="49">
        <v>-5352959250</v>
      </c>
      <c r="W83" s="10">
        <v>1.18</v>
      </c>
    </row>
    <row r="84" spans="1:23" ht="21.75" customHeight="1" x14ac:dyDescent="0.2">
      <c r="A84" s="31" t="s">
        <v>66</v>
      </c>
      <c r="B84" s="31"/>
      <c r="D84" s="49">
        <v>0</v>
      </c>
      <c r="E84" s="46"/>
      <c r="F84" s="49">
        <v>-15008349730</v>
      </c>
      <c r="G84" s="46"/>
      <c r="H84" s="49">
        <v>0</v>
      </c>
      <c r="I84" s="46"/>
      <c r="J84" s="49">
        <v>-15008349730</v>
      </c>
      <c r="K84" s="46"/>
      <c r="L84" s="49">
        <v>9.61</v>
      </c>
      <c r="M84" s="46"/>
      <c r="N84" s="49">
        <v>0</v>
      </c>
      <c r="O84" s="46"/>
      <c r="P84" s="48">
        <v>-21921286576</v>
      </c>
      <c r="Q84" s="48"/>
      <c r="R84" s="46"/>
      <c r="S84" s="49">
        <v>0</v>
      </c>
      <c r="T84" s="46"/>
      <c r="U84" s="49">
        <v>-21921286576</v>
      </c>
      <c r="W84" s="10">
        <v>4.8499999999999996</v>
      </c>
    </row>
    <row r="85" spans="1:23" ht="21.75" customHeight="1" x14ac:dyDescent="0.2">
      <c r="A85" s="32" t="s">
        <v>51</v>
      </c>
      <c r="B85" s="32"/>
      <c r="D85" s="51">
        <v>0</v>
      </c>
      <c r="E85" s="46"/>
      <c r="F85" s="51">
        <v>-5982595453</v>
      </c>
      <c r="G85" s="46"/>
      <c r="H85" s="51">
        <v>0</v>
      </c>
      <c r="I85" s="46"/>
      <c r="J85" s="51">
        <v>-5982595453</v>
      </c>
      <c r="K85" s="46"/>
      <c r="L85" s="51">
        <v>3.83</v>
      </c>
      <c r="M85" s="46"/>
      <c r="N85" s="51">
        <v>0</v>
      </c>
      <c r="O85" s="46"/>
      <c r="P85" s="48">
        <v>-10475597302</v>
      </c>
      <c r="Q85" s="50"/>
      <c r="R85" s="46"/>
      <c r="S85" s="51">
        <v>0</v>
      </c>
      <c r="T85" s="46"/>
      <c r="U85" s="51">
        <v>-10475597302</v>
      </c>
      <c r="W85" s="14">
        <v>2.3199999999999998</v>
      </c>
    </row>
    <row r="86" spans="1:23" ht="21.75" customHeight="1" x14ac:dyDescent="0.2">
      <c r="A86" s="33" t="s">
        <v>94</v>
      </c>
      <c r="B86" s="33"/>
      <c r="D86" s="52">
        <v>48931041082</v>
      </c>
      <c r="E86" s="46"/>
      <c r="F86" s="52">
        <v>-193018878831</v>
      </c>
      <c r="G86" s="46"/>
      <c r="H86" s="52">
        <v>-34276220975</v>
      </c>
      <c r="I86" s="46"/>
      <c r="J86" s="52">
        <v>-178364058724</v>
      </c>
      <c r="K86" s="46"/>
      <c r="L86" s="52">
        <v>114.21</v>
      </c>
      <c r="M86" s="46"/>
      <c r="N86" s="52">
        <v>75121471497</v>
      </c>
      <c r="O86" s="46"/>
      <c r="P86" s="46"/>
      <c r="Q86" s="52">
        <v>-510563647984</v>
      </c>
      <c r="R86" s="46"/>
      <c r="S86" s="52">
        <v>-29659521653</v>
      </c>
      <c r="T86" s="46"/>
      <c r="U86" s="52">
        <v>-465101698140</v>
      </c>
      <c r="W86" s="17">
        <v>102.9</v>
      </c>
    </row>
  </sheetData>
  <mergeCells count="165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A84:B84"/>
    <mergeCell ref="P84:Q84"/>
    <mergeCell ref="A85:B85"/>
    <mergeCell ref="P85:Q85"/>
    <mergeCell ref="A86:B86"/>
    <mergeCell ref="A79:B79"/>
    <mergeCell ref="P79:Q79"/>
    <mergeCell ref="A80:B80"/>
    <mergeCell ref="P80:Q80"/>
    <mergeCell ref="A81:B81"/>
    <mergeCell ref="P81:Q81"/>
    <mergeCell ref="A82:B82"/>
    <mergeCell ref="P82:Q82"/>
    <mergeCell ref="A83:B83"/>
    <mergeCell ref="P83:Q83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sara nourozi</dc:creator>
  <dc:description/>
  <cp:lastModifiedBy>sara nourozi</cp:lastModifiedBy>
  <dcterms:created xsi:type="dcterms:W3CDTF">2025-03-29T07:57:54Z</dcterms:created>
  <dcterms:modified xsi:type="dcterms:W3CDTF">2025-03-29T10:05:48Z</dcterms:modified>
</cp:coreProperties>
</file>