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فروردین 1404\"/>
    </mc:Choice>
  </mc:AlternateContent>
  <xr:revisionPtr revIDLastSave="0" documentId="13_ncr:1_{EAD19C05-83AA-4760-B360-4BEEE6EBC58F}" xr6:coauthVersionLast="47" xr6:coauthVersionMax="47" xr10:uidLastSave="{00000000-0000-0000-0000-000000000000}"/>
  <bookViews>
    <workbookView xWindow="-120" yWindow="-120" windowWidth="29040" windowHeight="1572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" hidden="1">سهام!$A$8:$Y$8</definedName>
    <definedName name="_xlnm.Print_Area" localSheetId="4">اوراق!$A$1:$AM$8</definedName>
    <definedName name="_xlnm.Print_Area" localSheetId="2">'اوراق مشتقه'!$A$1:$AX$82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به'!$A$1:$S$10</definedName>
    <definedName name="_xlnm.Print_Area" localSheetId="8">'درآمد سرمایه گذاری در سهام'!$A$1:$X$86</definedName>
    <definedName name="_xlnm.Print_Area" localSheetId="9">'درآمد سرمایه گذاری در صندوق'!$A$1:$W$8</definedName>
    <definedName name="_xlnm.Print_Area" localSheetId="14">'درآمد سود سهام'!$A$1:$T$15</definedName>
    <definedName name="_xlnm.Print_Area" localSheetId="15">'درآمد سود صندوق'!$A$1:$L$7</definedName>
    <definedName name="_xlnm.Print_Area" localSheetId="20">'درآمد ناشی از تغییر قیمت اوراق'!$A$1:$S$75</definedName>
    <definedName name="_xlnm.Print_Area" localSheetId="18">'درآمد ناشی از فروش'!$A$1:$S$48</definedName>
    <definedName name="_xlnm.Print_Area" localSheetId="13">'سایر درآمدها'!$A$1:$G$11</definedName>
    <definedName name="_xlnm.Print_Area" localSheetId="6">سپرده!$A$1:$M$17</definedName>
    <definedName name="_xlnm.Print_Area" localSheetId="1">سهام!$A$1:$Z$77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اوراق'!$A$1:$R$86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F13" i="8"/>
  <c r="H10" i="8" s="1"/>
  <c r="U86" i="9"/>
  <c r="F11" i="14"/>
  <c r="J17" i="13"/>
  <c r="J9" i="13"/>
  <c r="J10" i="13"/>
  <c r="J11" i="13"/>
  <c r="J12" i="13"/>
  <c r="J13" i="13"/>
  <c r="J14" i="13"/>
  <c r="J15" i="13"/>
  <c r="J16" i="13"/>
  <c r="J8" i="13"/>
  <c r="F17" i="13"/>
  <c r="F9" i="13"/>
  <c r="F10" i="13"/>
  <c r="F11" i="13"/>
  <c r="F12" i="13"/>
  <c r="F13" i="13"/>
  <c r="F14" i="13"/>
  <c r="F15" i="13"/>
  <c r="F16" i="13"/>
  <c r="F8" i="13"/>
  <c r="P86" i="9"/>
  <c r="L17" i="7"/>
  <c r="W77" i="2"/>
  <c r="U77" i="2"/>
  <c r="H8" i="8" l="1"/>
  <c r="H12" i="8"/>
  <c r="H11" i="8"/>
  <c r="H13" i="8" l="1"/>
</calcChain>
</file>

<file path=xl/sharedStrings.xml><?xml version="1.0" encoding="utf-8"?>
<sst xmlns="http://schemas.openxmlformats.org/spreadsheetml/2006/main" count="691" uniqueCount="250">
  <si>
    <t>صندوق سرمایه‌گذاری مدیریت ثروت صندوق بازنشستگی کشوری</t>
  </si>
  <si>
    <t>صورت وضعیت پرتفوی</t>
  </si>
  <si>
    <t>برای ماه منتهی به 1404/01/31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</si>
  <si>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</si>
  <si>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</si>
  <si>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</si>
  <si>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</si>
  <si>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</si>
  <si>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</si>
  <si>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</si>
  <si>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</si>
  <si>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</si>
  <si>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</si>
  <si>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</si>
  <si>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</si>
  <si>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</si>
  <si>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</si>
  <si>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</si>
  <si>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</si>
  <si>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</si>
  <si>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</si>
  <si>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</si>
  <si>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</si>
  <si>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</si>
  <si>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ملت</t>
  </si>
  <si>
    <t>بین المللی توسعه ص. معادن غدیر</t>
  </si>
  <si>
    <t>پارس‌ خزر</t>
  </si>
  <si>
    <t>پالایش نفت اصفهان</t>
  </si>
  <si>
    <t>پالایش نفت بندرعباس</t>
  </si>
  <si>
    <t>پالایش نفت لاوان</t>
  </si>
  <si>
    <t>پاکدیس</t>
  </si>
  <si>
    <t>پخش البرز</t>
  </si>
  <si>
    <t>پست بانک ایران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</si>
  <si>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</si>
  <si>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</si>
  <si>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</si>
  <si>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</si>
  <si>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</si>
  <si>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نیشکر و  صنایع جانبی</t>
  </si>
  <si>
    <t>تکادو</t>
  </si>
  <si>
    <t>ح . معدنی و صنعتی گل گهر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</si>
  <si>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</si>
  <si>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</si>
  <si>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</si>
  <si>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</si>
  <si>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 سایپا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</si>
  <si>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</si>
  <si>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</si>
  <si>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</si>
  <si>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</si>
  <si>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</si>
  <si>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</si>
  <si>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</si>
  <si>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</si>
  <si>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</si>
  <si>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</si>
  <si>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</si>
  <si>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</si>
  <si>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</si>
  <si>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صنعتی مینو</t>
  </si>
  <si>
    <t>عمران و توسعه شاهد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</si>
  <si>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</si>
  <si>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</si>
  <si>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</si>
  <si>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</si>
  <si>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</si>
  <si>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</si>
  <si>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</si>
  <si>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</si>
  <si>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</si>
  <si>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گواهي سپرده کالايي شمش طلا</t>
  </si>
  <si>
    <t>مبین انرژی خلیج فارس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</si>
  <si>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</si>
  <si>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</si>
  <si>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</si>
  <si>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</si>
  <si>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</si>
  <si>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</si>
  <si>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</si>
  <si>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</si>
  <si>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</si>
  <si>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</si>
  <si>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</si>
  <si>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</si>
  <si>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</si>
  <si>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</si>
  <si>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</si>
  <si>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</si>
  <si>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</si>
  <si>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</si>
  <si>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</si>
  <si>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</si>
  <si>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</si>
  <si>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</si>
  <si>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</si>
  <si>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</si>
  <si>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</si>
  <si>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</si>
  <si>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</si>
  <si>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</si>
  <si>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</si>
  <si>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</si>
  <si>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</si>
  <si>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</si>
  <si>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</si>
  <si>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</si>
  <si>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</si>
  <si>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</si>
  <si>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</si>
  <si>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</si>
  <si>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</si>
  <si>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</si>
  <si>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</si>
  <si>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</si>
  <si>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</si>
  <si>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</si>
  <si>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</si>
  <si>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</si>
  <si>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</si>
  <si>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</si>
  <si>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</si>
  <si>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</si>
  <si>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</si>
  <si>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</si>
  <si>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</si>
  <si>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</si>
  <si>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</si>
  <si>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</si>
  <si>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</si>
  <si>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</si>
  <si>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</si>
  <si>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</si>
  <si>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</si>
  <si>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پاسارگاد سرو 239.303.14301757.5</t>
  </si>
  <si>
    <t>سپرده بلند مدت بانک گردشگری میدان هروی 148.333.1492512.10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</si>
  <si>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</si>
  <si>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</si>
  <si>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</si>
  <si>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</si>
  <si>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</si>
  <si>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</si>
  <si>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</si>
  <si>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</si>
  <si>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</si>
  <si>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</si>
  <si>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</si>
  <si>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</si>
  <si>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</si>
  <si>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</si>
  <si>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</si>
  <si>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</si>
  <si>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</si>
  <si>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</si>
  <si>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</si>
  <si>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</si>
  <si>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</si>
  <si>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</si>
  <si>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</si>
  <si>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</si>
  <si>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</si>
  <si>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سپه‌</t>
  </si>
  <si>
    <t>بین‌المللی‌توسعه‌ساختمان</t>
  </si>
  <si>
    <t>گروه‌بهمن‌</t>
  </si>
  <si>
    <t>پتروشیمی‌شیراز</t>
  </si>
  <si>
    <t>بیمه البرز</t>
  </si>
  <si>
    <t>پتروشیمی پردیس</t>
  </si>
  <si>
    <t>پتروشیمی جم</t>
  </si>
  <si>
    <t>بیمه کوثر</t>
  </si>
  <si>
    <t>سیمرغ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</si>
  <si>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</si>
  <si>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</si>
  <si>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</si>
  <si>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</si>
  <si>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</si>
  <si>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</si>
  <si>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</si>
  <si>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</si>
  <si>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سلف موازی آرتا جوجه سبلان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</si>
  <si>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</si>
  <si>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</si>
  <si>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</si>
  <si>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</si>
  <si>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</si>
  <si>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</si>
  <si>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</si>
  <si>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</si>
  <si>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</si>
  <si>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</si>
  <si>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</si>
  <si>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</si>
  <si>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</si>
  <si>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</si>
  <si>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</si>
  <si>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</si>
  <si>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</si>
  <si>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</si>
  <si>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</si>
  <si>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</si>
  <si>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</si>
  <si>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</si>
  <si>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</si>
  <si>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</si>
  <si>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</si>
  <si>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</si>
  <si>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</si>
  <si>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</si>
  <si>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</si>
  <si>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</si>
  <si>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</si>
  <si>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</si>
  <si>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</si>
  <si>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</si>
  <si>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</si>
  <si>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</si>
  <si>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</si>
  <si>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</si>
  <si>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</si>
  <si>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</si>
  <si>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</si>
  <si>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1404/01/30</t>
  </si>
  <si>
    <t>1403/12/27</t>
  </si>
  <si>
    <t>1403/12/20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</si>
  <si>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</si>
  <si>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</si>
  <si>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</si>
  <si>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</si>
  <si>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</si>
  <si>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</si>
  <si>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</si>
  <si>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</si>
  <si>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</si>
  <si>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</si>
  <si>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</si>
  <si>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</si>
  <si>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</si>
  <si>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</si>
  <si>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</si>
  <si>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</si>
  <si>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</si>
  <si>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</si>
  <si>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</si>
  <si>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</si>
  <si>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</si>
  <si>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</si>
  <si>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</si>
  <si>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</si>
  <si>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</si>
  <si>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</si>
  <si>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</si>
  <si>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1-1- سرمایه‌گذاری درسهام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</si>
</sst>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9" fontId="5" fillId="0" borderId="5" xfId="2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 readingOrder="2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5" fillId="0" borderId="0" xfId="0" applyNumberFormat="1" applyFont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37" fontId="0" fillId="0" borderId="0" xfId="0" applyNumberFormat="1" applyFill="1" applyAlignment="1">
      <alignment horizontal="left"/>
    </xf>
    <xf numFmtId="37" fontId="5" fillId="0" borderId="4" xfId="0" applyNumberFormat="1" applyFont="1" applyBorder="1" applyAlignment="1">
      <alignment horizontal="right" vertical="top"/>
    </xf>
    <xf numFmtId="37" fontId="5" fillId="0" borderId="4" xfId="0" applyNumberFormat="1" applyFont="1" applyFill="1" applyBorder="1" applyAlignment="1">
      <alignment horizontal="right" vertical="top"/>
    </xf>
    <xf numFmtId="37" fontId="5" fillId="0" borderId="2" xfId="0" applyNumberFormat="1" applyFont="1" applyFill="1" applyBorder="1" applyAlignment="1">
      <alignment horizontal="right" vertical="top"/>
    </xf>
    <xf numFmtId="37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37" fontId="5" fillId="0" borderId="4" xfId="0" applyNumberFormat="1" applyFont="1" applyFill="1" applyBorder="1" applyAlignment="1">
      <alignment horizontal="right" vertical="top"/>
    </xf>
    <xf numFmtId="37" fontId="5" fillId="0" borderId="5" xfId="0" applyNumberFormat="1" applyFont="1" applyFill="1" applyBorder="1" applyAlignment="1">
      <alignment horizontal="right" vertical="top"/>
    </xf>
    <xf numFmtId="37" fontId="5" fillId="0" borderId="5" xfId="0" applyNumberFormat="1" applyFont="1" applyFill="1" applyBorder="1" applyAlignment="1">
      <alignment horizontal="right" vertical="top"/>
    </xf>
    <xf numFmtId="164" fontId="5" fillId="0" borderId="2" xfId="1" applyNumberFormat="1" applyFont="1" applyBorder="1" applyAlignment="1">
      <alignment vertical="top"/>
    </xf>
    <xf numFmtId="164" fontId="5" fillId="0" borderId="2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4" xfId="1" applyNumberFormat="1" applyFont="1" applyBorder="1" applyAlignment="1">
      <alignment horizontal="right" vertical="top"/>
    </xf>
    <xf numFmtId="164" fontId="5" fillId="0" borderId="4" xfId="1" applyNumberFormat="1" applyFont="1" applyFill="1" applyBorder="1" applyAlignment="1">
      <alignment horizontal="right" vertical="top"/>
    </xf>
    <xf numFmtId="164" fontId="5" fillId="0" borderId="5" xfId="1" applyNumberFormat="1" applyFont="1" applyBorder="1" applyAlignment="1">
      <alignment horizontal="right" vertical="top"/>
    </xf>
    <xf numFmtId="164" fontId="5" fillId="0" borderId="5" xfId="1" applyNumberFormat="1" applyFont="1" applyFill="1" applyBorder="1" applyAlignment="1">
      <alignment horizontal="right" vertical="top"/>
    </xf>
    <xf numFmtId="164" fontId="5" fillId="0" borderId="2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top"/>
    </xf>
    <xf numFmtId="164" fontId="0" fillId="0" borderId="0" xfId="1" applyNumberFormat="1" applyFont="1" applyFill="1" applyAlignment="1">
      <alignment horizontal="left"/>
    </xf>
    <xf numFmtId="164" fontId="5" fillId="0" borderId="2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7" xfId="1" applyNumberFormat="1" applyFont="1" applyFill="1" applyBorder="1" applyAlignment="1">
      <alignment horizontal="center" vertical="top"/>
    </xf>
    <xf numFmtId="37" fontId="5" fillId="0" borderId="2" xfId="1" applyNumberFormat="1" applyFont="1" applyBorder="1" applyAlignment="1">
      <alignment horizontal="right" vertical="top"/>
    </xf>
    <xf numFmtId="37" fontId="0" fillId="0" borderId="0" xfId="1" applyNumberFormat="1" applyFont="1" applyAlignment="1">
      <alignment horizontal="left"/>
    </xf>
    <xf numFmtId="37" fontId="5" fillId="0" borderId="0" xfId="1" applyNumberFormat="1" applyFont="1" applyAlignment="1">
      <alignment horizontal="right" vertical="top"/>
    </xf>
    <xf numFmtId="37" fontId="5" fillId="0" borderId="4" xfId="1" applyNumberFormat="1" applyFont="1" applyBorder="1" applyAlignment="1">
      <alignment horizontal="right" vertical="top"/>
    </xf>
    <xf numFmtId="37" fontId="5" fillId="0" borderId="4" xfId="1" applyNumberFormat="1" applyFont="1" applyFill="1" applyBorder="1" applyAlignment="1">
      <alignment horizontal="right" vertical="top"/>
    </xf>
    <xf numFmtId="37" fontId="0" fillId="0" borderId="0" xfId="1" applyNumberFormat="1" applyFont="1" applyFill="1" applyAlignment="1">
      <alignment horizontal="left"/>
    </xf>
    <xf numFmtId="37" fontId="5" fillId="0" borderId="2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5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4105275</xdr:colOff>
      <xdr:row>4</xdr:row>
      <xdr:rowOff>342900</xdr:rowOff>
    </xdr:from>
    <xdr:to>
      <xdr:col>2</xdr:col>
      <xdr:colOff>848370</xdr:colOff>
      <xdr:row>7</xdr:row>
      <xdr:rowOff>86148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5ABAE-A919-6177-C4FE-CDBD45E6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114630" y="1343025"/>
          <a:ext cx="4620270" cy="30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8" t="s">
        <v>0</v>
      </c>
      <c r="B1" s="48"/>
      <c r="C1" s="48"/>
    </row>
    <row r="2" spans="1:3" ht="21.75" customHeight="1" x14ac:dyDescent="0.2">
      <c r="A2" s="48" t="s">
        <v>1</v>
      </c>
      <c r="B2" s="48"/>
      <c r="C2" s="48"/>
    </row>
    <row r="3" spans="1:3" ht="21.75" customHeight="1" x14ac:dyDescent="0.2">
      <c r="A3" s="48" t="s">
        <v>2</v>
      </c>
      <c r="B3" s="48"/>
      <c r="C3" s="48"/>
    </row>
    <row r="4" spans="1:3" ht="7.35" customHeight="1" x14ac:dyDescent="0.2"/>
    <row r="5" spans="1:3" ht="123.6" customHeight="1" x14ac:dyDescent="0.2">
      <c r="B5" s="49"/>
    </row>
    <row r="6" spans="1:3" ht="123.6" customHeight="1" x14ac:dyDescent="0.2">
      <c r="B6" s="49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V8"/>
  <sheetViews>
    <sheetView rightToLeft="1" workbookViewId="0">
      <selection activeCell="R31" sqref="R3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14.45" customHeight="1" x14ac:dyDescent="0.2"/>
    <row r="5" spans="1:22" ht="14.45" customHeight="1" x14ac:dyDescent="0.2">
      <c r="A5" s="1" t="s">
        <v>170</v>
      </c>
      <c r="B5" s="52" t="s">
        <v>171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1:22" ht="14.45" customHeight="1" x14ac:dyDescent="0.2">
      <c r="D6" s="55" t="s">
        <v>154</v>
      </c>
      <c r="E6" s="55"/>
      <c r="F6" s="55"/>
      <c r="G6" s="55"/>
      <c r="H6" s="55"/>
      <c r="I6" s="55"/>
      <c r="J6" s="55"/>
      <c r="K6" s="55"/>
      <c r="L6" s="55"/>
      <c r="N6" s="55" t="s">
        <v>155</v>
      </c>
      <c r="O6" s="55"/>
      <c r="P6" s="55"/>
      <c r="Q6" s="55"/>
      <c r="R6" s="55"/>
      <c r="S6" s="55"/>
      <c r="T6" s="55"/>
      <c r="U6" s="55"/>
      <c r="V6" s="55"/>
    </row>
    <row r="7" spans="1:22" ht="14.45" customHeight="1" x14ac:dyDescent="0.2">
      <c r="D7" s="3"/>
      <c r="E7" s="3"/>
      <c r="F7" s="3"/>
      <c r="G7" s="3"/>
      <c r="H7" s="3"/>
      <c r="I7" s="3"/>
      <c r="J7" s="56" t="s">
        <v>83</v>
      </c>
      <c r="K7" s="56"/>
      <c r="L7" s="56"/>
      <c r="N7" s="3"/>
      <c r="O7" s="3"/>
      <c r="P7" s="3"/>
      <c r="Q7" s="3"/>
      <c r="R7" s="3"/>
      <c r="S7" s="3"/>
      <c r="T7" s="56" t="s">
        <v>83</v>
      </c>
      <c r="U7" s="56"/>
      <c r="V7" s="56"/>
    </row>
    <row r="8" spans="1:22" ht="14.45" customHeight="1" x14ac:dyDescent="0.2">
      <c r="A8" s="55" t="s">
        <v>100</v>
      </c>
      <c r="B8" s="55"/>
      <c r="D8" s="2" t="s">
        <v>172</v>
      </c>
      <c r="F8" s="2" t="s">
        <v>158</v>
      </c>
      <c r="H8" s="2" t="s">
        <v>159</v>
      </c>
      <c r="J8" s="4" t="s">
        <v>123</v>
      </c>
      <c r="K8" s="3"/>
      <c r="L8" s="4" t="s">
        <v>140</v>
      </c>
      <c r="N8" s="2" t="s">
        <v>172</v>
      </c>
      <c r="P8" s="2" t="s">
        <v>158</v>
      </c>
      <c r="R8" s="2" t="s">
        <v>159</v>
      </c>
      <c r="T8" s="4" t="s">
        <v>123</v>
      </c>
      <c r="U8" s="3"/>
      <c r="V8" s="4" t="s">
        <v>140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20"/>
  <sheetViews>
    <sheetView rightToLeft="1" workbookViewId="0">
      <selection activeCell="L18" sqref="L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7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1" t="s">
        <v>173</v>
      </c>
      <c r="B5" s="52" t="s">
        <v>174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D6" s="55" t="s">
        <v>154</v>
      </c>
      <c r="E6" s="55"/>
      <c r="F6" s="55"/>
      <c r="G6" s="55"/>
      <c r="H6" s="55"/>
      <c r="I6" s="55"/>
      <c r="J6" s="55"/>
      <c r="L6" s="55" t="s">
        <v>155</v>
      </c>
      <c r="M6" s="55"/>
      <c r="N6" s="55"/>
      <c r="O6" s="55"/>
      <c r="P6" s="55"/>
      <c r="Q6" s="55"/>
      <c r="R6" s="5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5" t="s">
        <v>175</v>
      </c>
      <c r="B8" s="55"/>
      <c r="D8" s="2" t="s">
        <v>176</v>
      </c>
      <c r="F8" s="2" t="s">
        <v>158</v>
      </c>
      <c r="H8" s="2" t="s">
        <v>159</v>
      </c>
      <c r="J8" s="2" t="s">
        <v>83</v>
      </c>
      <c r="L8" s="2" t="s">
        <v>176</v>
      </c>
      <c r="N8" s="2" t="s">
        <v>158</v>
      </c>
      <c r="P8" s="2" t="s">
        <v>159</v>
      </c>
      <c r="R8" s="2" t="s">
        <v>83</v>
      </c>
    </row>
    <row r="9" spans="1:18" ht="21.75" customHeight="1" x14ac:dyDescent="0.2">
      <c r="A9" s="64" t="s">
        <v>177</v>
      </c>
      <c r="B9" s="64"/>
      <c r="D9" s="18">
        <v>0</v>
      </c>
      <c r="F9" s="18">
        <v>0</v>
      </c>
      <c r="H9" s="18">
        <v>0</v>
      </c>
      <c r="J9" s="18">
        <v>0</v>
      </c>
      <c r="L9" s="18">
        <v>0</v>
      </c>
      <c r="N9" s="18">
        <v>0</v>
      </c>
      <c r="P9" s="18">
        <v>2819511142</v>
      </c>
      <c r="R9" s="18">
        <v>2819511142</v>
      </c>
    </row>
    <row r="10" spans="1:18" ht="21.75" customHeight="1" x14ac:dyDescent="0.2">
      <c r="A10" s="57" t="s">
        <v>83</v>
      </c>
      <c r="B10" s="57"/>
      <c r="D10" s="16">
        <v>0</v>
      </c>
      <c r="F10" s="16">
        <v>0</v>
      </c>
      <c r="H10" s="16">
        <v>0</v>
      </c>
      <c r="J10" s="16">
        <v>0</v>
      </c>
      <c r="L10" s="16">
        <v>0</v>
      </c>
      <c r="N10" s="16">
        <v>0</v>
      </c>
      <c r="P10" s="16">
        <v>2819511142</v>
      </c>
      <c r="R10" s="16">
        <v>2819511142</v>
      </c>
    </row>
    <row r="11" spans="1:18" ht="13.5" thickTop="1" x14ac:dyDescent="0.2"/>
    <row r="12" spans="1:18" ht="18.75" x14ac:dyDescent="0.2">
      <c r="L12" s="9"/>
      <c r="N12" s="9"/>
      <c r="P12" s="9"/>
    </row>
    <row r="13" spans="1:18" x14ac:dyDescent="0.2">
      <c r="N13" s="35"/>
      <c r="P13" s="35"/>
    </row>
    <row r="16" spans="1:18" x14ac:dyDescent="0.2">
      <c r="P16" s="36"/>
    </row>
    <row r="20" spans="16:16" x14ac:dyDescent="0.2">
      <c r="P20" s="37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8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4.45" customHeight="1" x14ac:dyDescent="0.2"/>
    <row r="5" spans="1:17" ht="14.45" customHeight="1" x14ac:dyDescent="0.2">
      <c r="A5" s="1" t="s">
        <v>178</v>
      </c>
      <c r="B5" s="52" t="s">
        <v>179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9.1" customHeight="1" x14ac:dyDescent="0.2">
      <c r="M6" s="68" t="s">
        <v>180</v>
      </c>
      <c r="Q6" s="68" t="s">
        <v>181</v>
      </c>
    </row>
    <row r="7" spans="1:17" ht="14.45" customHeight="1" x14ac:dyDescent="0.2">
      <c r="A7" s="55" t="s">
        <v>182</v>
      </c>
      <c r="B7" s="55"/>
      <c r="D7" s="2" t="s">
        <v>183</v>
      </c>
      <c r="F7" s="2" t="s">
        <v>184</v>
      </c>
      <c r="H7" s="2" t="s">
        <v>94</v>
      </c>
      <c r="J7" s="55" t="s">
        <v>185</v>
      </c>
      <c r="K7" s="55"/>
      <c r="M7" s="68"/>
      <c r="O7" s="2" t="s">
        <v>186</v>
      </c>
      <c r="Q7" s="68"/>
    </row>
    <row r="8" spans="1:17" ht="14.45" customHeight="1" x14ac:dyDescent="0.2">
      <c r="A8" s="56" t="s">
        <v>187</v>
      </c>
      <c r="B8" s="69"/>
      <c r="D8" s="56" t="s">
        <v>188</v>
      </c>
      <c r="F8" s="4" t="s">
        <v>189</v>
      </c>
      <c r="H8" s="3"/>
      <c r="J8" s="3"/>
      <c r="K8" s="3"/>
      <c r="M8" s="3"/>
      <c r="O8" s="3"/>
      <c r="Q8" s="3"/>
    </row>
    <row r="9" spans="1:17" ht="14.45" customHeight="1" x14ac:dyDescent="0.2">
      <c r="A9" s="55"/>
      <c r="B9" s="55"/>
      <c r="D9" s="55"/>
      <c r="F9" s="4" t="s">
        <v>190</v>
      </c>
    </row>
    <row r="10" spans="1:17" ht="14.45" customHeight="1" x14ac:dyDescent="0.2">
      <c r="A10" s="56" t="s">
        <v>187</v>
      </c>
      <c r="B10" s="69"/>
      <c r="D10" s="56" t="s">
        <v>191</v>
      </c>
      <c r="F10" s="4" t="s">
        <v>189</v>
      </c>
    </row>
    <row r="11" spans="1:17" ht="14.45" customHeight="1" x14ac:dyDescent="0.2">
      <c r="A11" s="55"/>
      <c r="B11" s="55"/>
      <c r="D11" s="55"/>
      <c r="F11" s="4" t="s">
        <v>192</v>
      </c>
    </row>
    <row r="12" spans="1:17" ht="65.45" customHeight="1" x14ac:dyDescent="0.2">
      <c r="A12" s="65" t="s">
        <v>193</v>
      </c>
      <c r="B12" s="65"/>
      <c r="D12" s="20" t="s">
        <v>194</v>
      </c>
      <c r="F12" s="4" t="s">
        <v>195</v>
      </c>
    </row>
    <row r="13" spans="1:17" ht="14.45" customHeight="1" x14ac:dyDescent="0.2">
      <c r="A13" s="65" t="s">
        <v>196</v>
      </c>
      <c r="B13" s="66"/>
      <c r="D13" s="65" t="s">
        <v>196</v>
      </c>
      <c r="F13" s="4" t="s">
        <v>197</v>
      </c>
    </row>
    <row r="14" spans="1:17" ht="14.45" customHeight="1" x14ac:dyDescent="0.2">
      <c r="A14" s="67"/>
      <c r="B14" s="67"/>
      <c r="D14" s="67"/>
      <c r="F14" s="4" t="s">
        <v>198</v>
      </c>
    </row>
    <row r="15" spans="1:17" ht="14.45" customHeight="1" x14ac:dyDescent="0.2">
      <c r="A15" s="67"/>
      <c r="B15" s="67"/>
      <c r="D15" s="67"/>
      <c r="F15" s="4" t="s">
        <v>199</v>
      </c>
    </row>
    <row r="16" spans="1:17" ht="14.45" customHeight="1" x14ac:dyDescent="0.2">
      <c r="A16" s="68"/>
      <c r="B16" s="68"/>
      <c r="D16" s="68"/>
      <c r="F16" s="4" t="s">
        <v>200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5" t="s">
        <v>201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17"/>
  <sheetViews>
    <sheetView rightToLeft="1" workbookViewId="0">
      <selection activeCell="D18" sqref="D18"/>
    </sheetView>
  </sheetViews>
  <sheetFormatPr defaultRowHeight="12.75" x14ac:dyDescent="0.2"/>
  <cols>
    <col min="1" max="1" width="8" customWidth="1"/>
    <col min="2" max="2" width="48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14.45" customHeight="1" x14ac:dyDescent="0.2">
      <c r="A5" s="1" t="s">
        <v>202</v>
      </c>
      <c r="B5" s="52" t="s">
        <v>203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>
      <c r="D6" s="55" t="s">
        <v>154</v>
      </c>
      <c r="E6" s="55"/>
      <c r="F6" s="55"/>
      <c r="H6" s="55" t="s">
        <v>155</v>
      </c>
      <c r="I6" s="55"/>
      <c r="J6" s="55"/>
    </row>
    <row r="7" spans="1:10" ht="36.4" customHeight="1" x14ac:dyDescent="0.2">
      <c r="A7" s="55" t="s">
        <v>204</v>
      </c>
      <c r="B7" s="55"/>
      <c r="D7" s="20" t="s">
        <v>205</v>
      </c>
      <c r="E7" s="3"/>
      <c r="F7" s="20" t="s">
        <v>206</v>
      </c>
      <c r="H7" s="20" t="s">
        <v>205</v>
      </c>
      <c r="I7" s="3"/>
      <c r="J7" s="20" t="s">
        <v>206</v>
      </c>
    </row>
    <row r="8" spans="1:10" ht="21.75" customHeight="1" x14ac:dyDescent="0.2">
      <c r="A8" s="61" t="s">
        <v>126</v>
      </c>
      <c r="B8" s="61"/>
      <c r="D8" s="27">
        <v>15554</v>
      </c>
      <c r="E8" s="28"/>
      <c r="F8" s="42">
        <f>D8/$D$17</f>
        <v>1.0372190443083197E-5</v>
      </c>
      <c r="G8" s="28"/>
      <c r="H8" s="27">
        <v>235470</v>
      </c>
      <c r="I8" s="28"/>
      <c r="J8" s="42">
        <f>H8/$H$17</f>
        <v>6.6627670997384457E-5</v>
      </c>
    </row>
    <row r="9" spans="1:10" ht="21.75" customHeight="1" x14ac:dyDescent="0.2">
      <c r="A9" s="62" t="s">
        <v>127</v>
      </c>
      <c r="B9" s="62"/>
      <c r="D9" s="30">
        <v>556430</v>
      </c>
      <c r="E9" s="28"/>
      <c r="F9" s="43">
        <f t="shared" ref="F9:F16" si="0">D9/$D$17</f>
        <v>3.7105554379868741E-4</v>
      </c>
      <c r="G9" s="28"/>
      <c r="H9" s="30">
        <v>1660043</v>
      </c>
      <c r="I9" s="28"/>
      <c r="J9" s="43">
        <f t="shared" ref="J9:J16" si="1">H9/$H$17</f>
        <v>4.6971927993167312E-4</v>
      </c>
    </row>
    <row r="10" spans="1:10" ht="21.75" customHeight="1" x14ac:dyDescent="0.2">
      <c r="A10" s="62" t="s">
        <v>128</v>
      </c>
      <c r="B10" s="62"/>
      <c r="D10" s="30">
        <v>68445</v>
      </c>
      <c r="E10" s="28"/>
      <c r="F10" s="43">
        <f t="shared" si="0"/>
        <v>4.5642572642203256E-5</v>
      </c>
      <c r="G10" s="28"/>
      <c r="H10" s="30">
        <v>206833</v>
      </c>
      <c r="I10" s="28"/>
      <c r="J10" s="43">
        <f t="shared" si="1"/>
        <v>5.8524657389060252E-5</v>
      </c>
    </row>
    <row r="11" spans="1:10" ht="37.5" customHeight="1" x14ac:dyDescent="0.2">
      <c r="A11" s="58" t="s">
        <v>129</v>
      </c>
      <c r="B11" s="58"/>
      <c r="D11" s="30">
        <v>126891</v>
      </c>
      <c r="E11" s="28"/>
      <c r="F11" s="43">
        <f t="shared" si="0"/>
        <v>8.4617308570995883E-5</v>
      </c>
      <c r="G11" s="28"/>
      <c r="H11" s="30">
        <v>5260489</v>
      </c>
      <c r="I11" s="28"/>
      <c r="J11" s="43">
        <f t="shared" si="1"/>
        <v>1.4884874097649803E-3</v>
      </c>
    </row>
    <row r="12" spans="1:10" ht="21.75" customHeight="1" x14ac:dyDescent="0.2">
      <c r="A12" s="62" t="s">
        <v>130</v>
      </c>
      <c r="B12" s="62"/>
      <c r="D12" s="30">
        <v>36575</v>
      </c>
      <c r="E12" s="28"/>
      <c r="F12" s="43">
        <f t="shared" si="0"/>
        <v>2.4390051784477817E-5</v>
      </c>
      <c r="G12" s="28"/>
      <c r="H12" s="30">
        <v>80855</v>
      </c>
      <c r="I12" s="28"/>
      <c r="J12" s="43">
        <f t="shared" si="1"/>
        <v>2.2878414823516879E-5</v>
      </c>
    </row>
    <row r="13" spans="1:10" ht="21.75" customHeight="1" x14ac:dyDescent="0.2">
      <c r="A13" s="62" t="s">
        <v>131</v>
      </c>
      <c r="B13" s="62"/>
      <c r="D13" s="30">
        <v>173805</v>
      </c>
      <c r="E13" s="28"/>
      <c r="F13" s="43">
        <f t="shared" si="0"/>
        <v>1.1590192619005241E-4</v>
      </c>
      <c r="G13" s="28"/>
      <c r="H13" s="30">
        <v>518346</v>
      </c>
      <c r="I13" s="28"/>
      <c r="J13" s="43">
        <f t="shared" si="1"/>
        <v>1.4666915849496852E-4</v>
      </c>
    </row>
    <row r="14" spans="1:10" ht="21.75" customHeight="1" x14ac:dyDescent="0.2">
      <c r="A14" s="62" t="s">
        <v>132</v>
      </c>
      <c r="B14" s="62"/>
      <c r="D14" s="30">
        <v>24340</v>
      </c>
      <c r="E14" s="28"/>
      <c r="F14" s="43">
        <f t="shared" si="0"/>
        <v>1.6231137674208887E-5</v>
      </c>
      <c r="G14" s="28"/>
      <c r="H14" s="30">
        <v>73014</v>
      </c>
      <c r="I14" s="28"/>
      <c r="J14" s="43">
        <f t="shared" si="1"/>
        <v>2.065975610567388E-5</v>
      </c>
    </row>
    <row r="15" spans="1:10" ht="21.75" customHeight="1" x14ac:dyDescent="0.2">
      <c r="A15" s="62" t="s">
        <v>133</v>
      </c>
      <c r="B15" s="62"/>
      <c r="D15" s="30">
        <v>606410957</v>
      </c>
      <c r="E15" s="28"/>
      <c r="F15" s="43">
        <f t="shared" si="0"/>
        <v>0.40438536278618592</v>
      </c>
      <c r="G15" s="28"/>
      <c r="H15" s="30">
        <v>2490465744</v>
      </c>
      <c r="I15" s="28"/>
      <c r="J15" s="43">
        <f t="shared" si="1"/>
        <v>0.70469245433171224</v>
      </c>
    </row>
    <row r="16" spans="1:10" ht="21.75" customHeight="1" x14ac:dyDescent="0.2">
      <c r="A16" s="63" t="s">
        <v>134</v>
      </c>
      <c r="B16" s="63"/>
      <c r="D16" s="32">
        <v>892173815</v>
      </c>
      <c r="E16" s="28"/>
      <c r="F16" s="43">
        <f t="shared" si="0"/>
        <v>0.59494642648271034</v>
      </c>
      <c r="G16" s="28"/>
      <c r="H16" s="32">
        <v>1035616435</v>
      </c>
      <c r="I16" s="28"/>
      <c r="J16" s="43">
        <f t="shared" si="1"/>
        <v>0.29303397932078046</v>
      </c>
    </row>
    <row r="17" spans="1:10" ht="21.75" customHeight="1" x14ac:dyDescent="0.2">
      <c r="A17" s="57" t="s">
        <v>83</v>
      </c>
      <c r="B17" s="57"/>
      <c r="D17" s="33">
        <v>1499586812</v>
      </c>
      <c r="E17" s="28"/>
      <c r="F17" s="41">
        <f>SUM(F8:F16)</f>
        <v>1</v>
      </c>
      <c r="G17" s="28"/>
      <c r="H17" s="33">
        <v>3534117229</v>
      </c>
      <c r="I17" s="28"/>
      <c r="J17" s="41">
        <f>SUM(J8:J16)</f>
        <v>1</v>
      </c>
    </row>
  </sheetData>
  <mergeCells count="17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F11"/>
  <sheetViews>
    <sheetView rightToLeft="1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8" t="s">
        <v>0</v>
      </c>
      <c r="B1" s="48"/>
      <c r="C1" s="48"/>
      <c r="D1" s="48"/>
      <c r="E1" s="48"/>
      <c r="F1" s="48"/>
    </row>
    <row r="2" spans="1:6" ht="21.75" customHeight="1" x14ac:dyDescent="0.2">
      <c r="A2" s="48" t="s">
        <v>135</v>
      </c>
      <c r="B2" s="48"/>
      <c r="C2" s="48"/>
      <c r="D2" s="48"/>
      <c r="E2" s="48"/>
      <c r="F2" s="48"/>
    </row>
    <row r="3" spans="1:6" ht="21.75" customHeight="1" x14ac:dyDescent="0.2">
      <c r="A3" s="48" t="s">
        <v>2</v>
      </c>
      <c r="B3" s="48"/>
      <c r="C3" s="48"/>
      <c r="D3" s="48"/>
      <c r="E3" s="48"/>
      <c r="F3" s="48"/>
    </row>
    <row r="4" spans="1:6" ht="14.45" customHeight="1" x14ac:dyDescent="0.2"/>
    <row r="5" spans="1:6" ht="29.1" customHeight="1" x14ac:dyDescent="0.2">
      <c r="A5" s="1" t="s">
        <v>207</v>
      </c>
      <c r="B5" s="52" t="s">
        <v>150</v>
      </c>
      <c r="C5" s="52"/>
      <c r="D5" s="52"/>
      <c r="E5" s="52"/>
      <c r="F5" s="52"/>
    </row>
    <row r="6" spans="1:6" ht="14.45" customHeight="1" x14ac:dyDescent="0.2">
      <c r="D6" s="2" t="s">
        <v>154</v>
      </c>
      <c r="F6" s="2" t="s">
        <v>5</v>
      </c>
    </row>
    <row r="7" spans="1:6" ht="14.45" customHeight="1" x14ac:dyDescent="0.2">
      <c r="A7" s="55" t="s">
        <v>150</v>
      </c>
      <c r="B7" s="55"/>
      <c r="D7" s="4" t="s">
        <v>123</v>
      </c>
      <c r="F7" s="4" t="s">
        <v>123</v>
      </c>
    </row>
    <row r="8" spans="1:6" ht="21.75" customHeight="1" x14ac:dyDescent="0.2">
      <c r="A8" s="61" t="s">
        <v>150</v>
      </c>
      <c r="B8" s="61"/>
      <c r="D8" s="6">
        <v>126342147</v>
      </c>
      <c r="F8" s="6">
        <v>2448545407</v>
      </c>
    </row>
    <row r="9" spans="1:6" ht="21.75" customHeight="1" x14ac:dyDescent="0.2">
      <c r="A9" s="62" t="s">
        <v>208</v>
      </c>
      <c r="B9" s="62"/>
      <c r="D9" s="9">
        <v>0</v>
      </c>
      <c r="F9" s="9">
        <v>1705357</v>
      </c>
    </row>
    <row r="10" spans="1:6" ht="21.75" customHeight="1" x14ac:dyDescent="0.2">
      <c r="A10" s="63" t="s">
        <v>209</v>
      </c>
      <c r="B10" s="63"/>
      <c r="D10" s="13">
        <v>0</v>
      </c>
      <c r="F10" s="13">
        <v>234248820</v>
      </c>
    </row>
    <row r="11" spans="1:6" ht="21.75" customHeight="1" x14ac:dyDescent="0.2">
      <c r="A11" s="57" t="s">
        <v>83</v>
      </c>
      <c r="B11" s="57"/>
      <c r="D11" s="16">
        <v>126342147</v>
      </c>
      <c r="F11" s="16">
        <f>SUM(F8:F10)</f>
        <v>2684499584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S17"/>
  <sheetViews>
    <sheetView rightToLeft="1" workbookViewId="0">
      <selection activeCell="S8" sqref="E8:S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.28515625" bestFit="1" customWidth="1"/>
    <col min="10" max="10" width="1.28515625" customWidth="1"/>
    <col min="11" max="11" width="16.42578125" bestFit="1" customWidth="1"/>
    <col min="12" max="12" width="1.28515625" customWidth="1"/>
    <col min="13" max="13" width="20.140625" bestFit="1" customWidth="1"/>
    <col min="14" max="14" width="1.28515625" customWidth="1"/>
    <col min="15" max="15" width="19.28515625" bestFit="1" customWidth="1"/>
    <col min="16" max="16" width="1.28515625" customWidth="1"/>
    <col min="17" max="17" width="16.42578125" bestFit="1" customWidth="1"/>
    <col min="18" max="18" width="1.28515625" customWidth="1"/>
    <col min="19" max="19" width="20.140625" bestFit="1" customWidth="1"/>
    <col min="20" max="20" width="0.28515625" customWidth="1"/>
  </cols>
  <sheetData>
    <row r="1" spans="1:1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 x14ac:dyDescent="0.2"/>
    <row r="5" spans="1:19" ht="14.45" customHeight="1" x14ac:dyDescent="0.2">
      <c r="A5" s="52" t="s">
        <v>157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24" customHeight="1" x14ac:dyDescent="0.2">
      <c r="A6" s="55" t="s">
        <v>85</v>
      </c>
      <c r="C6" s="55" t="s">
        <v>210</v>
      </c>
      <c r="D6" s="55"/>
      <c r="E6" s="55"/>
      <c r="F6" s="55"/>
      <c r="G6" s="55"/>
      <c r="I6" s="55" t="s">
        <v>154</v>
      </c>
      <c r="J6" s="55"/>
      <c r="K6" s="55"/>
      <c r="L6" s="55"/>
      <c r="M6" s="55"/>
      <c r="O6" s="55" t="s">
        <v>155</v>
      </c>
      <c r="P6" s="55"/>
      <c r="Q6" s="55"/>
      <c r="R6" s="55"/>
      <c r="S6" s="55"/>
    </row>
    <row r="7" spans="1:19" ht="37.5" customHeight="1" x14ac:dyDescent="0.2">
      <c r="A7" s="55"/>
      <c r="C7" s="20" t="s">
        <v>211</v>
      </c>
      <c r="D7" s="3"/>
      <c r="E7" s="20" t="s">
        <v>212</v>
      </c>
      <c r="F7" s="3"/>
      <c r="G7" s="20" t="s">
        <v>213</v>
      </c>
      <c r="I7" s="20" t="s">
        <v>214</v>
      </c>
      <c r="J7" s="3"/>
      <c r="K7" s="20" t="s">
        <v>215</v>
      </c>
      <c r="L7" s="3"/>
      <c r="M7" s="20" t="s">
        <v>216</v>
      </c>
      <c r="O7" s="20" t="s">
        <v>214</v>
      </c>
      <c r="P7" s="3"/>
      <c r="Q7" s="20" t="s">
        <v>215</v>
      </c>
      <c r="R7" s="3"/>
      <c r="S7" s="20" t="s">
        <v>216</v>
      </c>
    </row>
    <row r="8" spans="1:19" ht="21.75" customHeight="1" x14ac:dyDescent="0.2">
      <c r="A8" s="5" t="s">
        <v>52</v>
      </c>
      <c r="C8" s="5" t="s">
        <v>217</v>
      </c>
      <c r="E8" s="104">
        <v>4819369</v>
      </c>
      <c r="F8" s="105"/>
      <c r="G8" s="104">
        <v>5000</v>
      </c>
      <c r="H8" s="105"/>
      <c r="I8" s="104">
        <v>0</v>
      </c>
      <c r="J8" s="105"/>
      <c r="K8" s="104">
        <v>0</v>
      </c>
      <c r="L8" s="105"/>
      <c r="M8" s="104">
        <v>0</v>
      </c>
      <c r="N8" s="105"/>
      <c r="O8" s="104">
        <v>24096845000</v>
      </c>
      <c r="P8" s="105"/>
      <c r="Q8" s="104">
        <v>813328322</v>
      </c>
      <c r="R8" s="105"/>
      <c r="S8" s="104">
        <v>23283516678</v>
      </c>
    </row>
    <row r="9" spans="1:19" ht="21.75" customHeight="1" x14ac:dyDescent="0.2">
      <c r="A9" s="8" t="s">
        <v>32</v>
      </c>
      <c r="C9" s="8" t="s">
        <v>218</v>
      </c>
      <c r="E9" s="106">
        <v>2500000</v>
      </c>
      <c r="F9" s="105"/>
      <c r="G9" s="106">
        <v>1350</v>
      </c>
      <c r="H9" s="105"/>
      <c r="I9" s="106">
        <v>0</v>
      </c>
      <c r="J9" s="105"/>
      <c r="K9" s="106">
        <v>0</v>
      </c>
      <c r="L9" s="105"/>
      <c r="M9" s="106">
        <v>0</v>
      </c>
      <c r="N9" s="105"/>
      <c r="O9" s="106">
        <v>3375000000</v>
      </c>
      <c r="P9" s="105"/>
      <c r="Q9" s="106">
        <v>0</v>
      </c>
      <c r="R9" s="105"/>
      <c r="S9" s="106">
        <v>3375000000</v>
      </c>
    </row>
    <row r="10" spans="1:19" ht="21.75" customHeight="1" x14ac:dyDescent="0.2">
      <c r="A10" s="8" t="s">
        <v>22</v>
      </c>
      <c r="C10" s="8" t="s">
        <v>219</v>
      </c>
      <c r="E10" s="106">
        <v>29841289</v>
      </c>
      <c r="F10" s="105"/>
      <c r="G10" s="106">
        <v>340</v>
      </c>
      <c r="H10" s="105"/>
      <c r="I10" s="106">
        <v>10146038260</v>
      </c>
      <c r="J10" s="105"/>
      <c r="K10" s="106">
        <v>788352941</v>
      </c>
      <c r="L10" s="105"/>
      <c r="M10" s="106">
        <v>9357685319</v>
      </c>
      <c r="N10" s="105"/>
      <c r="O10" s="106">
        <v>10146038260</v>
      </c>
      <c r="P10" s="105"/>
      <c r="Q10" s="106">
        <v>788352941</v>
      </c>
      <c r="R10" s="105"/>
      <c r="S10" s="106">
        <v>9357685319</v>
      </c>
    </row>
    <row r="11" spans="1:19" ht="21.75" customHeight="1" x14ac:dyDescent="0.2">
      <c r="A11" s="8" t="s">
        <v>66</v>
      </c>
      <c r="C11" s="8" t="s">
        <v>220</v>
      </c>
      <c r="E11" s="106">
        <v>150061360</v>
      </c>
      <c r="F11" s="105"/>
      <c r="G11" s="106">
        <v>200</v>
      </c>
      <c r="H11" s="105"/>
      <c r="I11" s="106">
        <v>0</v>
      </c>
      <c r="J11" s="105"/>
      <c r="K11" s="106">
        <v>0</v>
      </c>
      <c r="L11" s="105"/>
      <c r="M11" s="106">
        <v>0</v>
      </c>
      <c r="N11" s="105"/>
      <c r="O11" s="106">
        <v>30012272000</v>
      </c>
      <c r="P11" s="105"/>
      <c r="Q11" s="106">
        <v>974553564</v>
      </c>
      <c r="R11" s="105"/>
      <c r="S11" s="106">
        <v>29037718436</v>
      </c>
    </row>
    <row r="12" spans="1:19" ht="21.75" customHeight="1" x14ac:dyDescent="0.2">
      <c r="A12" s="8" t="s">
        <v>67</v>
      </c>
      <c r="C12" s="8" t="s">
        <v>220</v>
      </c>
      <c r="E12" s="106">
        <v>55125046</v>
      </c>
      <c r="F12" s="105"/>
      <c r="G12" s="106">
        <v>260</v>
      </c>
      <c r="H12" s="105"/>
      <c r="I12" s="106">
        <v>0</v>
      </c>
      <c r="J12" s="105"/>
      <c r="K12" s="106">
        <v>0</v>
      </c>
      <c r="L12" s="105"/>
      <c r="M12" s="106">
        <v>0</v>
      </c>
      <c r="N12" s="105"/>
      <c r="O12" s="106">
        <v>14332511960</v>
      </c>
      <c r="P12" s="105"/>
      <c r="Q12" s="106">
        <v>823494877</v>
      </c>
      <c r="R12" s="105"/>
      <c r="S12" s="106">
        <v>13509017083</v>
      </c>
    </row>
    <row r="13" spans="1:19" ht="21.75" customHeight="1" x14ac:dyDescent="0.2">
      <c r="A13" s="8" t="s">
        <v>55</v>
      </c>
      <c r="C13" s="8" t="s">
        <v>5</v>
      </c>
      <c r="E13" s="106">
        <v>24500000</v>
      </c>
      <c r="F13" s="105"/>
      <c r="G13" s="106">
        <v>560</v>
      </c>
      <c r="H13" s="105"/>
      <c r="I13" s="106">
        <v>13720000000</v>
      </c>
      <c r="J13" s="105"/>
      <c r="K13" s="106">
        <v>93333333</v>
      </c>
      <c r="L13" s="105"/>
      <c r="M13" s="106">
        <v>13626666667</v>
      </c>
      <c r="N13" s="105"/>
      <c r="O13" s="106">
        <v>13720000000</v>
      </c>
      <c r="P13" s="105"/>
      <c r="Q13" s="106">
        <v>93333333</v>
      </c>
      <c r="R13" s="105"/>
      <c r="S13" s="106">
        <v>13626666667</v>
      </c>
    </row>
    <row r="14" spans="1:19" ht="21.75" customHeight="1" x14ac:dyDescent="0.2">
      <c r="A14" s="11" t="s">
        <v>38</v>
      </c>
      <c r="C14" s="11" t="s">
        <v>221</v>
      </c>
      <c r="E14" s="107">
        <v>1771310</v>
      </c>
      <c r="F14" s="105"/>
      <c r="G14" s="107">
        <v>4400</v>
      </c>
      <c r="H14" s="105"/>
      <c r="I14" s="107">
        <v>0</v>
      </c>
      <c r="J14" s="105"/>
      <c r="K14" s="108">
        <v>0</v>
      </c>
      <c r="L14" s="109"/>
      <c r="M14" s="108">
        <v>0</v>
      </c>
      <c r="N14" s="109"/>
      <c r="O14" s="108">
        <v>7793764000</v>
      </c>
      <c r="P14" s="109"/>
      <c r="Q14" s="108">
        <v>414454376</v>
      </c>
      <c r="R14" s="109"/>
      <c r="S14" s="108">
        <v>7379309624</v>
      </c>
    </row>
    <row r="15" spans="1:19" ht="21.75" customHeight="1" x14ac:dyDescent="0.2">
      <c r="A15" s="15" t="s">
        <v>83</v>
      </c>
      <c r="C15" s="16"/>
      <c r="E15" s="16"/>
      <c r="G15" s="16"/>
      <c r="I15" s="16">
        <v>23866038260</v>
      </c>
      <c r="K15" s="70">
        <v>881686274</v>
      </c>
      <c r="L15" s="71"/>
      <c r="M15" s="70">
        <v>22984351986</v>
      </c>
      <c r="N15" s="71"/>
      <c r="O15" s="70">
        <v>103476431220</v>
      </c>
      <c r="P15" s="71"/>
      <c r="Q15" s="70">
        <v>3907517413</v>
      </c>
      <c r="R15" s="71"/>
      <c r="S15" s="70">
        <v>99568913807</v>
      </c>
    </row>
    <row r="16" spans="1:19" x14ac:dyDescent="0.2">
      <c r="K16" s="71"/>
      <c r="L16" s="71"/>
      <c r="M16" s="71"/>
      <c r="N16" s="71"/>
      <c r="O16" s="71"/>
      <c r="P16" s="71"/>
      <c r="Q16" s="71"/>
      <c r="R16" s="71"/>
      <c r="S16" s="71"/>
    </row>
    <row r="17" spans="11:19" x14ac:dyDescent="0.2">
      <c r="K17" s="71"/>
      <c r="L17" s="71"/>
      <c r="M17" s="71"/>
      <c r="N17" s="71"/>
      <c r="O17" s="71"/>
      <c r="P17" s="71"/>
      <c r="Q17" s="71"/>
      <c r="R17" s="71"/>
      <c r="S17" s="7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4.45" customHeight="1" x14ac:dyDescent="0.2"/>
    <row r="5" spans="1:11" ht="14.45" customHeight="1" x14ac:dyDescent="0.2">
      <c r="A5" s="52" t="s">
        <v>172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ht="14.45" customHeight="1" x14ac:dyDescent="0.2">
      <c r="I6" s="2" t="s">
        <v>154</v>
      </c>
      <c r="K6" s="2" t="s">
        <v>155</v>
      </c>
    </row>
    <row r="7" spans="1:11" ht="29.1" customHeight="1" x14ac:dyDescent="0.2">
      <c r="A7" s="2" t="s">
        <v>222</v>
      </c>
      <c r="C7" s="19" t="s">
        <v>223</v>
      </c>
      <c r="E7" s="19" t="s">
        <v>224</v>
      </c>
      <c r="G7" s="19" t="s">
        <v>225</v>
      </c>
      <c r="I7" s="20" t="s">
        <v>226</v>
      </c>
      <c r="K7" s="20" t="s">
        <v>226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 x14ac:dyDescent="0.2"/>
    <row r="5" spans="1:19" ht="14.45" customHeight="1" x14ac:dyDescent="0.2">
      <c r="A5" s="52" t="s">
        <v>227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14.45" customHeight="1" x14ac:dyDescent="0.2">
      <c r="A6" s="55" t="s">
        <v>138</v>
      </c>
      <c r="I6" s="55" t="s">
        <v>154</v>
      </c>
      <c r="J6" s="55"/>
      <c r="K6" s="55"/>
      <c r="L6" s="55"/>
      <c r="M6" s="55"/>
      <c r="O6" s="55" t="s">
        <v>155</v>
      </c>
      <c r="P6" s="55"/>
      <c r="Q6" s="55"/>
      <c r="R6" s="55"/>
      <c r="S6" s="55"/>
    </row>
    <row r="7" spans="1:19" ht="29.1" customHeight="1" x14ac:dyDescent="0.2">
      <c r="A7" s="55"/>
      <c r="C7" s="19" t="s">
        <v>228</v>
      </c>
      <c r="E7" s="19" t="s">
        <v>110</v>
      </c>
      <c r="G7" s="19" t="s">
        <v>229</v>
      </c>
      <c r="I7" s="20" t="s">
        <v>230</v>
      </c>
      <c r="J7" s="3"/>
      <c r="K7" s="20" t="s">
        <v>215</v>
      </c>
      <c r="L7" s="3"/>
      <c r="M7" s="20" t="s">
        <v>231</v>
      </c>
      <c r="O7" s="20" t="s">
        <v>230</v>
      </c>
      <c r="P7" s="3"/>
      <c r="Q7" s="20" t="s">
        <v>215</v>
      </c>
      <c r="R7" s="3"/>
      <c r="S7" s="20" t="s">
        <v>231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M20"/>
  <sheetViews>
    <sheetView rightToLeft="1" workbookViewId="0">
      <selection activeCell="C8" sqref="C8:M16"/>
    </sheetView>
  </sheetViews>
  <sheetFormatPr defaultRowHeight="12.75" x14ac:dyDescent="0.2"/>
  <cols>
    <col min="1" max="1" width="66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 x14ac:dyDescent="0.2"/>
    <row r="5" spans="1:13" ht="14.45" customHeight="1" x14ac:dyDescent="0.2">
      <c r="A5" s="52" t="s">
        <v>232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>
      <c r="A6" s="55" t="s">
        <v>138</v>
      </c>
      <c r="C6" s="55" t="s">
        <v>154</v>
      </c>
      <c r="D6" s="55"/>
      <c r="E6" s="55"/>
      <c r="F6" s="55"/>
      <c r="G6" s="55"/>
      <c r="I6" s="55" t="s">
        <v>155</v>
      </c>
      <c r="J6" s="55"/>
      <c r="K6" s="55"/>
      <c r="L6" s="55"/>
      <c r="M6" s="55"/>
    </row>
    <row r="7" spans="1:13" ht="29.1" customHeight="1" x14ac:dyDescent="0.2">
      <c r="A7" s="55"/>
      <c r="C7" s="20" t="s">
        <v>230</v>
      </c>
      <c r="D7" s="3"/>
      <c r="E7" s="20" t="s">
        <v>215</v>
      </c>
      <c r="F7" s="3"/>
      <c r="G7" s="20" t="s">
        <v>231</v>
      </c>
      <c r="I7" s="20" t="s">
        <v>230</v>
      </c>
      <c r="J7" s="3"/>
      <c r="K7" s="20" t="s">
        <v>215</v>
      </c>
      <c r="L7" s="3"/>
      <c r="M7" s="20" t="s">
        <v>231</v>
      </c>
    </row>
    <row r="8" spans="1:13" ht="21.75" customHeight="1" x14ac:dyDescent="0.2">
      <c r="A8" s="5" t="s">
        <v>126</v>
      </c>
      <c r="C8" s="72">
        <v>15554</v>
      </c>
      <c r="D8" s="73"/>
      <c r="E8" s="72">
        <v>0</v>
      </c>
      <c r="F8" s="73"/>
      <c r="G8" s="72">
        <v>15554</v>
      </c>
      <c r="H8" s="73"/>
      <c r="I8" s="72">
        <v>235470</v>
      </c>
      <c r="J8" s="73"/>
      <c r="K8" s="72">
        <v>0</v>
      </c>
      <c r="L8" s="73"/>
      <c r="M8" s="72">
        <v>235470</v>
      </c>
    </row>
    <row r="9" spans="1:13" ht="21.75" customHeight="1" x14ac:dyDescent="0.2">
      <c r="A9" s="8" t="s">
        <v>127</v>
      </c>
      <c r="C9" s="74">
        <v>556430</v>
      </c>
      <c r="D9" s="73"/>
      <c r="E9" s="74">
        <v>0</v>
      </c>
      <c r="F9" s="73"/>
      <c r="G9" s="74">
        <v>556430</v>
      </c>
      <c r="H9" s="73"/>
      <c r="I9" s="74">
        <v>1660043</v>
      </c>
      <c r="J9" s="73"/>
      <c r="K9" s="74">
        <v>0</v>
      </c>
      <c r="L9" s="73"/>
      <c r="M9" s="74">
        <v>1660043</v>
      </c>
    </row>
    <row r="10" spans="1:13" ht="21.75" customHeight="1" x14ac:dyDescent="0.2">
      <c r="A10" s="8" t="s">
        <v>128</v>
      </c>
      <c r="C10" s="74">
        <v>68445</v>
      </c>
      <c r="D10" s="73"/>
      <c r="E10" s="74">
        <v>0</v>
      </c>
      <c r="F10" s="73"/>
      <c r="G10" s="74">
        <v>68445</v>
      </c>
      <c r="H10" s="73"/>
      <c r="I10" s="74">
        <v>206833</v>
      </c>
      <c r="J10" s="73"/>
      <c r="K10" s="74">
        <v>0</v>
      </c>
      <c r="L10" s="73"/>
      <c r="M10" s="74">
        <v>206833</v>
      </c>
    </row>
    <row r="11" spans="1:13" ht="21.75" customHeight="1" x14ac:dyDescent="0.2">
      <c r="A11" s="8" t="s">
        <v>129</v>
      </c>
      <c r="C11" s="74">
        <v>126891</v>
      </c>
      <c r="D11" s="73"/>
      <c r="E11" s="74">
        <v>0</v>
      </c>
      <c r="F11" s="73"/>
      <c r="G11" s="74">
        <v>126891</v>
      </c>
      <c r="H11" s="73"/>
      <c r="I11" s="74">
        <v>5260489</v>
      </c>
      <c r="J11" s="73"/>
      <c r="K11" s="74">
        <v>0</v>
      </c>
      <c r="L11" s="73"/>
      <c r="M11" s="74">
        <v>5260489</v>
      </c>
    </row>
    <row r="12" spans="1:13" ht="21.75" customHeight="1" x14ac:dyDescent="0.2">
      <c r="A12" s="8" t="s">
        <v>130</v>
      </c>
      <c r="C12" s="74">
        <v>36575</v>
      </c>
      <c r="D12" s="73"/>
      <c r="E12" s="74">
        <v>0</v>
      </c>
      <c r="F12" s="73"/>
      <c r="G12" s="74">
        <v>36575</v>
      </c>
      <c r="H12" s="73"/>
      <c r="I12" s="74">
        <v>80855</v>
      </c>
      <c r="J12" s="73"/>
      <c r="K12" s="74">
        <v>0</v>
      </c>
      <c r="L12" s="73"/>
      <c r="M12" s="74">
        <v>80855</v>
      </c>
    </row>
    <row r="13" spans="1:13" ht="21.75" customHeight="1" x14ac:dyDescent="0.2">
      <c r="A13" s="8" t="s">
        <v>131</v>
      </c>
      <c r="C13" s="74">
        <v>173805</v>
      </c>
      <c r="D13" s="73"/>
      <c r="E13" s="74">
        <v>0</v>
      </c>
      <c r="F13" s="73"/>
      <c r="G13" s="74">
        <v>173805</v>
      </c>
      <c r="H13" s="73"/>
      <c r="I13" s="74">
        <v>518346</v>
      </c>
      <c r="J13" s="73"/>
      <c r="K13" s="74">
        <v>0</v>
      </c>
      <c r="L13" s="73"/>
      <c r="M13" s="74">
        <v>518346</v>
      </c>
    </row>
    <row r="14" spans="1:13" ht="21.75" customHeight="1" x14ac:dyDescent="0.2">
      <c r="A14" s="8" t="s">
        <v>132</v>
      </c>
      <c r="C14" s="74">
        <v>24340</v>
      </c>
      <c r="D14" s="73"/>
      <c r="E14" s="74">
        <v>0</v>
      </c>
      <c r="F14" s="73"/>
      <c r="G14" s="74">
        <v>24340</v>
      </c>
      <c r="H14" s="73"/>
      <c r="I14" s="74">
        <v>73014</v>
      </c>
      <c r="J14" s="73"/>
      <c r="K14" s="74">
        <v>0</v>
      </c>
      <c r="L14" s="73"/>
      <c r="M14" s="74">
        <v>73014</v>
      </c>
    </row>
    <row r="15" spans="1:13" ht="21.75" customHeight="1" x14ac:dyDescent="0.2">
      <c r="A15" s="8" t="s">
        <v>133</v>
      </c>
      <c r="C15" s="74">
        <v>606410957</v>
      </c>
      <c r="D15" s="73"/>
      <c r="E15" s="74">
        <v>425709</v>
      </c>
      <c r="F15" s="73"/>
      <c r="G15" s="74">
        <v>605985248</v>
      </c>
      <c r="H15" s="73"/>
      <c r="I15" s="75">
        <v>2490465744</v>
      </c>
      <c r="J15" s="76"/>
      <c r="K15" s="75">
        <v>882327</v>
      </c>
      <c r="L15" s="73"/>
      <c r="M15" s="74">
        <v>2489583417</v>
      </c>
    </row>
    <row r="16" spans="1:13" ht="21.75" customHeight="1" x14ac:dyDescent="0.2">
      <c r="A16" s="11" t="s">
        <v>134</v>
      </c>
      <c r="C16" s="77">
        <v>892173815</v>
      </c>
      <c r="D16" s="73"/>
      <c r="E16" s="77">
        <v>594849</v>
      </c>
      <c r="F16" s="73"/>
      <c r="G16" s="77">
        <v>891578966</v>
      </c>
      <c r="H16" s="73"/>
      <c r="I16" s="78">
        <v>1035616435</v>
      </c>
      <c r="J16" s="76"/>
      <c r="K16" s="78">
        <v>3475223</v>
      </c>
      <c r="L16" s="73"/>
      <c r="M16" s="77">
        <v>1032141212</v>
      </c>
    </row>
    <row r="17" spans="1:13" ht="21.75" customHeight="1" x14ac:dyDescent="0.2">
      <c r="A17" s="15" t="s">
        <v>83</v>
      </c>
      <c r="C17" s="16">
        <v>1499586812</v>
      </c>
      <c r="E17" s="16">
        <v>1020558</v>
      </c>
      <c r="G17" s="16">
        <v>1498566254</v>
      </c>
      <c r="I17" s="70">
        <v>3534117229</v>
      </c>
      <c r="J17" s="71"/>
      <c r="K17" s="70">
        <v>4357550</v>
      </c>
      <c r="M17" s="16">
        <v>3529759679</v>
      </c>
    </row>
    <row r="18" spans="1:13" x14ac:dyDescent="0.2">
      <c r="I18" s="71"/>
      <c r="J18" s="71"/>
      <c r="K18" s="71"/>
    </row>
    <row r="19" spans="1:13" x14ac:dyDescent="0.2">
      <c r="I19" s="71"/>
      <c r="J19" s="71"/>
      <c r="K19" s="71"/>
    </row>
    <row r="20" spans="1:13" x14ac:dyDescent="0.2">
      <c r="I20" s="71"/>
      <c r="J20" s="71"/>
      <c r="K20" s="7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R48"/>
  <sheetViews>
    <sheetView rightToLeft="1" topLeftCell="A36" workbookViewId="0">
      <selection activeCell="C48" sqref="C8:R48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0.42578125" customWidth="1"/>
    <col min="4" max="4" width="1.28515625" customWidth="1"/>
    <col min="5" max="5" width="15.5703125" bestFit="1" customWidth="1"/>
    <col min="6" max="6" width="1.28515625" customWidth="1"/>
    <col min="7" max="7" width="15.710937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1.85546875" customWidth="1"/>
    <col min="18" max="18" width="1.28515625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52" t="s">
        <v>233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14.45" customHeight="1" x14ac:dyDescent="0.2">
      <c r="A6" s="55" t="s">
        <v>138</v>
      </c>
      <c r="C6" s="55" t="s">
        <v>154</v>
      </c>
      <c r="D6" s="55"/>
      <c r="E6" s="55"/>
      <c r="F6" s="55"/>
      <c r="G6" s="55"/>
      <c r="H6" s="55"/>
      <c r="I6" s="55"/>
      <c r="K6" s="55" t="s">
        <v>155</v>
      </c>
      <c r="L6" s="55"/>
      <c r="M6" s="55"/>
      <c r="N6" s="55"/>
      <c r="O6" s="55"/>
      <c r="P6" s="55"/>
      <c r="Q6" s="55"/>
      <c r="R6" s="55"/>
    </row>
    <row r="7" spans="1:18" ht="29.1" customHeight="1" x14ac:dyDescent="0.2">
      <c r="A7" s="55"/>
      <c r="C7" s="20" t="s">
        <v>9</v>
      </c>
      <c r="D7" s="3"/>
      <c r="E7" s="20" t="s">
        <v>234</v>
      </c>
      <c r="F7" s="3"/>
      <c r="G7" s="20" t="s">
        <v>235</v>
      </c>
      <c r="H7" s="3"/>
      <c r="I7" s="20" t="s">
        <v>236</v>
      </c>
      <c r="K7" s="20" t="s">
        <v>9</v>
      </c>
      <c r="L7" s="3"/>
      <c r="M7" s="20" t="s">
        <v>234</v>
      </c>
      <c r="N7" s="3"/>
      <c r="O7" s="20" t="s">
        <v>235</v>
      </c>
      <c r="P7" s="3"/>
      <c r="Q7" s="65" t="s">
        <v>236</v>
      </c>
      <c r="R7" s="65"/>
    </row>
    <row r="8" spans="1:18" ht="21.75" customHeight="1" x14ac:dyDescent="0.2">
      <c r="A8" s="5" t="s">
        <v>37</v>
      </c>
      <c r="C8" s="79">
        <v>1</v>
      </c>
      <c r="D8" s="76"/>
      <c r="E8" s="79">
        <v>1</v>
      </c>
      <c r="F8" s="76"/>
      <c r="G8" s="79">
        <v>5270</v>
      </c>
      <c r="H8" s="76"/>
      <c r="I8" s="79">
        <v>-5269</v>
      </c>
      <c r="J8" s="76"/>
      <c r="K8" s="79">
        <v>1</v>
      </c>
      <c r="L8" s="76"/>
      <c r="M8" s="79">
        <v>1</v>
      </c>
      <c r="N8" s="76"/>
      <c r="O8" s="79">
        <v>5270</v>
      </c>
      <c r="P8" s="76"/>
      <c r="Q8" s="80">
        <v>-5269</v>
      </c>
      <c r="R8" s="80"/>
    </row>
    <row r="9" spans="1:18" ht="21.75" customHeight="1" x14ac:dyDescent="0.2">
      <c r="A9" s="8" t="s">
        <v>63</v>
      </c>
      <c r="C9" s="75">
        <v>1</v>
      </c>
      <c r="D9" s="76"/>
      <c r="E9" s="75">
        <v>1</v>
      </c>
      <c r="F9" s="76"/>
      <c r="G9" s="75">
        <v>4078</v>
      </c>
      <c r="H9" s="76"/>
      <c r="I9" s="75">
        <v>-4077</v>
      </c>
      <c r="J9" s="76"/>
      <c r="K9" s="75">
        <v>1</v>
      </c>
      <c r="L9" s="76"/>
      <c r="M9" s="75">
        <v>1</v>
      </c>
      <c r="N9" s="76"/>
      <c r="O9" s="75">
        <v>4078</v>
      </c>
      <c r="P9" s="76"/>
      <c r="Q9" s="81">
        <v>-4077</v>
      </c>
      <c r="R9" s="81"/>
    </row>
    <row r="10" spans="1:18" ht="21.75" customHeight="1" x14ac:dyDescent="0.2">
      <c r="A10" s="8" t="s">
        <v>26</v>
      </c>
      <c r="C10" s="75">
        <v>1</v>
      </c>
      <c r="D10" s="76"/>
      <c r="E10" s="75">
        <v>1</v>
      </c>
      <c r="F10" s="76"/>
      <c r="G10" s="75">
        <v>5362</v>
      </c>
      <c r="H10" s="76"/>
      <c r="I10" s="75">
        <v>-5361</v>
      </c>
      <c r="J10" s="76"/>
      <c r="K10" s="75">
        <v>1</v>
      </c>
      <c r="L10" s="76"/>
      <c r="M10" s="75">
        <v>1</v>
      </c>
      <c r="N10" s="76"/>
      <c r="O10" s="75">
        <v>5362</v>
      </c>
      <c r="P10" s="76"/>
      <c r="Q10" s="81">
        <v>-5361</v>
      </c>
      <c r="R10" s="81"/>
    </row>
    <row r="11" spans="1:18" ht="21.75" customHeight="1" x14ac:dyDescent="0.2">
      <c r="A11" s="8" t="s">
        <v>78</v>
      </c>
      <c r="C11" s="75">
        <v>1</v>
      </c>
      <c r="D11" s="76"/>
      <c r="E11" s="75">
        <v>1</v>
      </c>
      <c r="F11" s="76"/>
      <c r="G11" s="75">
        <v>6361</v>
      </c>
      <c r="H11" s="76"/>
      <c r="I11" s="75">
        <v>-6360</v>
      </c>
      <c r="J11" s="76"/>
      <c r="K11" s="75">
        <v>1</v>
      </c>
      <c r="L11" s="76"/>
      <c r="M11" s="75">
        <v>1</v>
      </c>
      <c r="N11" s="76"/>
      <c r="O11" s="75">
        <v>6361</v>
      </c>
      <c r="P11" s="76"/>
      <c r="Q11" s="81">
        <v>-6360</v>
      </c>
      <c r="R11" s="81"/>
    </row>
    <row r="12" spans="1:18" ht="21.75" customHeight="1" x14ac:dyDescent="0.2">
      <c r="A12" s="8" t="s">
        <v>45</v>
      </c>
      <c r="C12" s="75">
        <v>1</v>
      </c>
      <c r="D12" s="76"/>
      <c r="E12" s="75">
        <v>1</v>
      </c>
      <c r="F12" s="76"/>
      <c r="G12" s="75">
        <v>4277</v>
      </c>
      <c r="H12" s="76"/>
      <c r="I12" s="75">
        <v>-4276</v>
      </c>
      <c r="J12" s="76"/>
      <c r="K12" s="75">
        <v>1</v>
      </c>
      <c r="L12" s="76"/>
      <c r="M12" s="75">
        <v>1</v>
      </c>
      <c r="N12" s="76"/>
      <c r="O12" s="75">
        <v>4277</v>
      </c>
      <c r="P12" s="76"/>
      <c r="Q12" s="81">
        <v>-4276</v>
      </c>
      <c r="R12" s="81"/>
    </row>
    <row r="13" spans="1:18" ht="21.75" customHeight="1" x14ac:dyDescent="0.2">
      <c r="A13" s="8" t="s">
        <v>40</v>
      </c>
      <c r="C13" s="75">
        <v>1</v>
      </c>
      <c r="D13" s="76"/>
      <c r="E13" s="75">
        <v>1</v>
      </c>
      <c r="F13" s="76"/>
      <c r="G13" s="75">
        <v>1892</v>
      </c>
      <c r="H13" s="76"/>
      <c r="I13" s="75">
        <v>-1891</v>
      </c>
      <c r="J13" s="76"/>
      <c r="K13" s="75">
        <v>1</v>
      </c>
      <c r="L13" s="76"/>
      <c r="M13" s="75">
        <v>1</v>
      </c>
      <c r="N13" s="76"/>
      <c r="O13" s="75">
        <v>1892</v>
      </c>
      <c r="P13" s="76"/>
      <c r="Q13" s="81">
        <v>-1891</v>
      </c>
      <c r="R13" s="81"/>
    </row>
    <row r="14" spans="1:18" ht="21.75" customHeight="1" x14ac:dyDescent="0.2">
      <c r="A14" s="8" t="s">
        <v>54</v>
      </c>
      <c r="C14" s="75">
        <v>1</v>
      </c>
      <c r="D14" s="76"/>
      <c r="E14" s="75">
        <v>1</v>
      </c>
      <c r="F14" s="76"/>
      <c r="G14" s="75">
        <v>1998</v>
      </c>
      <c r="H14" s="76"/>
      <c r="I14" s="75">
        <v>-1997</v>
      </c>
      <c r="J14" s="76"/>
      <c r="K14" s="75">
        <v>2000001</v>
      </c>
      <c r="L14" s="76"/>
      <c r="M14" s="75">
        <v>4137073792</v>
      </c>
      <c r="N14" s="76"/>
      <c r="O14" s="75">
        <v>5359919601</v>
      </c>
      <c r="P14" s="76"/>
      <c r="Q14" s="81">
        <v>-1222845809</v>
      </c>
      <c r="R14" s="81"/>
    </row>
    <row r="15" spans="1:18" ht="21.75" customHeight="1" x14ac:dyDescent="0.2">
      <c r="A15" s="8" t="s">
        <v>21</v>
      </c>
      <c r="C15" s="75">
        <v>1</v>
      </c>
      <c r="D15" s="76"/>
      <c r="E15" s="75">
        <v>1</v>
      </c>
      <c r="F15" s="76"/>
      <c r="G15" s="75">
        <v>1890</v>
      </c>
      <c r="H15" s="76"/>
      <c r="I15" s="75">
        <v>-1889</v>
      </c>
      <c r="J15" s="76"/>
      <c r="K15" s="75">
        <v>6000001</v>
      </c>
      <c r="L15" s="76"/>
      <c r="M15" s="75">
        <v>17827292844</v>
      </c>
      <c r="N15" s="76"/>
      <c r="O15" s="75">
        <v>18775618238</v>
      </c>
      <c r="P15" s="76"/>
      <c r="Q15" s="81">
        <v>-948325394</v>
      </c>
      <c r="R15" s="81"/>
    </row>
    <row r="16" spans="1:18" ht="21.75" customHeight="1" x14ac:dyDescent="0.2">
      <c r="A16" s="8" t="s">
        <v>17</v>
      </c>
      <c r="C16" s="75">
        <v>1</v>
      </c>
      <c r="D16" s="76"/>
      <c r="E16" s="75">
        <v>1</v>
      </c>
      <c r="F16" s="76"/>
      <c r="G16" s="75">
        <v>411</v>
      </c>
      <c r="H16" s="76"/>
      <c r="I16" s="75">
        <v>-410</v>
      </c>
      <c r="J16" s="76"/>
      <c r="K16" s="75">
        <v>1</v>
      </c>
      <c r="L16" s="76"/>
      <c r="M16" s="75">
        <v>1</v>
      </c>
      <c r="N16" s="76"/>
      <c r="O16" s="75">
        <v>411</v>
      </c>
      <c r="P16" s="76"/>
      <c r="Q16" s="81">
        <v>-410</v>
      </c>
      <c r="R16" s="81"/>
    </row>
    <row r="17" spans="1:18" ht="21.75" customHeight="1" x14ac:dyDescent="0.2">
      <c r="A17" s="8" t="s">
        <v>31</v>
      </c>
      <c r="C17" s="75">
        <v>1</v>
      </c>
      <c r="D17" s="76"/>
      <c r="E17" s="75">
        <v>1</v>
      </c>
      <c r="F17" s="76"/>
      <c r="G17" s="75">
        <v>5124</v>
      </c>
      <c r="H17" s="76"/>
      <c r="I17" s="75">
        <v>-5123</v>
      </c>
      <c r="J17" s="76"/>
      <c r="K17" s="75">
        <v>1</v>
      </c>
      <c r="L17" s="76"/>
      <c r="M17" s="75">
        <v>1</v>
      </c>
      <c r="N17" s="76"/>
      <c r="O17" s="75">
        <v>5124</v>
      </c>
      <c r="P17" s="76"/>
      <c r="Q17" s="81">
        <v>-5123</v>
      </c>
      <c r="R17" s="81"/>
    </row>
    <row r="18" spans="1:18" ht="21.75" customHeight="1" x14ac:dyDescent="0.2">
      <c r="A18" s="8" t="s">
        <v>64</v>
      </c>
      <c r="C18" s="75">
        <v>1</v>
      </c>
      <c r="D18" s="76"/>
      <c r="E18" s="75">
        <v>1</v>
      </c>
      <c r="F18" s="76"/>
      <c r="G18" s="75">
        <v>2116</v>
      </c>
      <c r="H18" s="76"/>
      <c r="I18" s="75">
        <v>-2115</v>
      </c>
      <c r="J18" s="76"/>
      <c r="K18" s="75">
        <v>1</v>
      </c>
      <c r="L18" s="76"/>
      <c r="M18" s="75">
        <v>1</v>
      </c>
      <c r="N18" s="76"/>
      <c r="O18" s="75">
        <v>2116</v>
      </c>
      <c r="P18" s="76"/>
      <c r="Q18" s="81">
        <v>-2115</v>
      </c>
      <c r="R18" s="81"/>
    </row>
    <row r="19" spans="1:18" ht="21.75" customHeight="1" x14ac:dyDescent="0.2">
      <c r="A19" s="8" t="s">
        <v>65</v>
      </c>
      <c r="C19" s="75">
        <v>1</v>
      </c>
      <c r="D19" s="76"/>
      <c r="E19" s="75">
        <v>1</v>
      </c>
      <c r="F19" s="76"/>
      <c r="G19" s="75">
        <v>4317</v>
      </c>
      <c r="H19" s="76"/>
      <c r="I19" s="75">
        <v>-4316</v>
      </c>
      <c r="J19" s="76"/>
      <c r="K19" s="75">
        <v>1</v>
      </c>
      <c r="L19" s="76"/>
      <c r="M19" s="75">
        <v>1</v>
      </c>
      <c r="N19" s="76"/>
      <c r="O19" s="75">
        <v>4317</v>
      </c>
      <c r="P19" s="76"/>
      <c r="Q19" s="81">
        <v>-4316</v>
      </c>
      <c r="R19" s="81"/>
    </row>
    <row r="20" spans="1:18" ht="21.75" customHeight="1" x14ac:dyDescent="0.2">
      <c r="A20" s="8" t="s">
        <v>59</v>
      </c>
      <c r="C20" s="75">
        <v>3154821</v>
      </c>
      <c r="D20" s="76"/>
      <c r="E20" s="75">
        <v>22069779914</v>
      </c>
      <c r="F20" s="76"/>
      <c r="G20" s="75">
        <v>24990397697</v>
      </c>
      <c r="H20" s="76"/>
      <c r="I20" s="75">
        <v>-2920617783</v>
      </c>
      <c r="J20" s="76"/>
      <c r="K20" s="75">
        <v>8682254</v>
      </c>
      <c r="L20" s="76"/>
      <c r="M20" s="75">
        <v>71724214038</v>
      </c>
      <c r="N20" s="76"/>
      <c r="O20" s="75">
        <v>81034754605</v>
      </c>
      <c r="P20" s="76"/>
      <c r="Q20" s="81">
        <v>-9310540567</v>
      </c>
      <c r="R20" s="81"/>
    </row>
    <row r="21" spans="1:18" ht="21.75" customHeight="1" x14ac:dyDescent="0.2">
      <c r="A21" s="8" t="s">
        <v>36</v>
      </c>
      <c r="C21" s="75">
        <v>0</v>
      </c>
      <c r="D21" s="76"/>
      <c r="E21" s="75">
        <v>0</v>
      </c>
      <c r="F21" s="76"/>
      <c r="G21" s="75">
        <v>0</v>
      </c>
      <c r="H21" s="76"/>
      <c r="I21" s="75">
        <v>0</v>
      </c>
      <c r="J21" s="76"/>
      <c r="K21" s="75">
        <v>925000</v>
      </c>
      <c r="L21" s="76"/>
      <c r="M21" s="75">
        <v>6601294011</v>
      </c>
      <c r="N21" s="76"/>
      <c r="O21" s="75">
        <v>6500838462</v>
      </c>
      <c r="P21" s="76"/>
      <c r="Q21" s="81">
        <v>100455549</v>
      </c>
      <c r="R21" s="81"/>
    </row>
    <row r="22" spans="1:18" ht="21.75" customHeight="1" x14ac:dyDescent="0.2">
      <c r="A22" s="8" t="s">
        <v>160</v>
      </c>
      <c r="C22" s="75">
        <v>0</v>
      </c>
      <c r="D22" s="76"/>
      <c r="E22" s="75">
        <v>0</v>
      </c>
      <c r="F22" s="76"/>
      <c r="G22" s="75">
        <v>0</v>
      </c>
      <c r="H22" s="76"/>
      <c r="I22" s="75">
        <v>0</v>
      </c>
      <c r="J22" s="76"/>
      <c r="K22" s="75">
        <v>12000000</v>
      </c>
      <c r="L22" s="76"/>
      <c r="M22" s="75">
        <v>78179769339</v>
      </c>
      <c r="N22" s="76"/>
      <c r="O22" s="75">
        <v>86124492000</v>
      </c>
      <c r="P22" s="76"/>
      <c r="Q22" s="81">
        <v>-7944722661</v>
      </c>
      <c r="R22" s="81"/>
    </row>
    <row r="23" spans="1:18" ht="21.75" customHeight="1" x14ac:dyDescent="0.2">
      <c r="A23" s="8" t="s">
        <v>161</v>
      </c>
      <c r="C23" s="75">
        <v>0</v>
      </c>
      <c r="D23" s="76"/>
      <c r="E23" s="75">
        <v>0</v>
      </c>
      <c r="F23" s="76"/>
      <c r="G23" s="75">
        <v>0</v>
      </c>
      <c r="H23" s="76"/>
      <c r="I23" s="75">
        <v>0</v>
      </c>
      <c r="J23" s="76"/>
      <c r="K23" s="75">
        <v>12497759</v>
      </c>
      <c r="L23" s="76"/>
      <c r="M23" s="75">
        <v>64622163208</v>
      </c>
      <c r="N23" s="76"/>
      <c r="O23" s="75">
        <v>61371582829</v>
      </c>
      <c r="P23" s="76"/>
      <c r="Q23" s="81">
        <v>3250580379</v>
      </c>
      <c r="R23" s="81"/>
    </row>
    <row r="24" spans="1:18" ht="21.75" customHeight="1" x14ac:dyDescent="0.2">
      <c r="A24" s="8" t="s">
        <v>162</v>
      </c>
      <c r="C24" s="75">
        <v>0</v>
      </c>
      <c r="D24" s="76"/>
      <c r="E24" s="75">
        <v>0</v>
      </c>
      <c r="F24" s="76"/>
      <c r="G24" s="75">
        <v>0</v>
      </c>
      <c r="H24" s="76"/>
      <c r="I24" s="75">
        <v>0</v>
      </c>
      <c r="J24" s="76"/>
      <c r="K24" s="75">
        <v>52500000</v>
      </c>
      <c r="L24" s="76"/>
      <c r="M24" s="75">
        <v>105759388961</v>
      </c>
      <c r="N24" s="76"/>
      <c r="O24" s="75">
        <v>109072136250</v>
      </c>
      <c r="P24" s="76"/>
      <c r="Q24" s="81">
        <v>-3312747289</v>
      </c>
      <c r="R24" s="81"/>
    </row>
    <row r="25" spans="1:18" ht="21.75" customHeight="1" x14ac:dyDescent="0.2">
      <c r="A25" s="8" t="s">
        <v>82</v>
      </c>
      <c r="C25" s="75">
        <v>0</v>
      </c>
      <c r="D25" s="76"/>
      <c r="E25" s="75">
        <v>0</v>
      </c>
      <c r="F25" s="76"/>
      <c r="G25" s="75">
        <v>0</v>
      </c>
      <c r="H25" s="76"/>
      <c r="I25" s="75">
        <v>0</v>
      </c>
      <c r="J25" s="76"/>
      <c r="K25" s="75">
        <v>1750000</v>
      </c>
      <c r="L25" s="76"/>
      <c r="M25" s="75">
        <v>18814612731</v>
      </c>
      <c r="N25" s="76"/>
      <c r="O25" s="75">
        <v>20561924154</v>
      </c>
      <c r="P25" s="76"/>
      <c r="Q25" s="81">
        <v>-1747311423</v>
      </c>
      <c r="R25" s="81"/>
    </row>
    <row r="26" spans="1:18" ht="21.75" customHeight="1" x14ac:dyDescent="0.2">
      <c r="A26" s="8" t="s">
        <v>163</v>
      </c>
      <c r="C26" s="75">
        <v>0</v>
      </c>
      <c r="D26" s="76"/>
      <c r="E26" s="75">
        <v>0</v>
      </c>
      <c r="F26" s="76"/>
      <c r="G26" s="75">
        <v>0</v>
      </c>
      <c r="H26" s="76"/>
      <c r="I26" s="75">
        <v>0</v>
      </c>
      <c r="J26" s="76"/>
      <c r="K26" s="75">
        <v>1750000</v>
      </c>
      <c r="L26" s="76"/>
      <c r="M26" s="75">
        <v>68792993034</v>
      </c>
      <c r="N26" s="76"/>
      <c r="O26" s="75">
        <v>67409015625</v>
      </c>
      <c r="P26" s="76"/>
      <c r="Q26" s="81">
        <v>1383977409</v>
      </c>
      <c r="R26" s="81"/>
    </row>
    <row r="27" spans="1:18" ht="21.75" customHeight="1" x14ac:dyDescent="0.2">
      <c r="A27" s="8" t="s">
        <v>52</v>
      </c>
      <c r="C27" s="75">
        <v>0</v>
      </c>
      <c r="D27" s="76"/>
      <c r="E27" s="75">
        <v>0</v>
      </c>
      <c r="F27" s="76"/>
      <c r="G27" s="75">
        <v>0</v>
      </c>
      <c r="H27" s="76"/>
      <c r="I27" s="75">
        <v>0</v>
      </c>
      <c r="J27" s="76"/>
      <c r="K27" s="75">
        <v>10000</v>
      </c>
      <c r="L27" s="76"/>
      <c r="M27" s="75">
        <v>399608100</v>
      </c>
      <c r="N27" s="76"/>
      <c r="O27" s="75">
        <v>426646256</v>
      </c>
      <c r="P27" s="76"/>
      <c r="Q27" s="81">
        <v>-27038156</v>
      </c>
      <c r="R27" s="81"/>
    </row>
    <row r="28" spans="1:18" ht="21.75" customHeight="1" x14ac:dyDescent="0.2">
      <c r="A28" s="8" t="s">
        <v>80</v>
      </c>
      <c r="C28" s="75">
        <v>0</v>
      </c>
      <c r="D28" s="76"/>
      <c r="E28" s="75">
        <v>0</v>
      </c>
      <c r="F28" s="76"/>
      <c r="G28" s="75">
        <v>0</v>
      </c>
      <c r="H28" s="76"/>
      <c r="I28" s="75">
        <v>0</v>
      </c>
      <c r="J28" s="76"/>
      <c r="K28" s="75">
        <v>1825000</v>
      </c>
      <c r="L28" s="76"/>
      <c r="M28" s="75">
        <v>15311592091</v>
      </c>
      <c r="N28" s="76"/>
      <c r="O28" s="75">
        <v>18413533685</v>
      </c>
      <c r="P28" s="76"/>
      <c r="Q28" s="81">
        <v>-3101941594</v>
      </c>
      <c r="R28" s="81"/>
    </row>
    <row r="29" spans="1:18" ht="21.75" customHeight="1" x14ac:dyDescent="0.2">
      <c r="A29" s="8" t="s">
        <v>51</v>
      </c>
      <c r="C29" s="75">
        <v>0</v>
      </c>
      <c r="D29" s="76"/>
      <c r="E29" s="75">
        <v>0</v>
      </c>
      <c r="F29" s="76"/>
      <c r="G29" s="75">
        <v>0</v>
      </c>
      <c r="H29" s="76"/>
      <c r="I29" s="75">
        <v>0</v>
      </c>
      <c r="J29" s="76"/>
      <c r="K29" s="75">
        <v>10250</v>
      </c>
      <c r="L29" s="76"/>
      <c r="M29" s="75">
        <v>857044922</v>
      </c>
      <c r="N29" s="76"/>
      <c r="O29" s="75">
        <v>803913107</v>
      </c>
      <c r="P29" s="76"/>
      <c r="Q29" s="81">
        <v>53131815</v>
      </c>
      <c r="R29" s="81"/>
    </row>
    <row r="30" spans="1:18" ht="21.75" customHeight="1" x14ac:dyDescent="0.2">
      <c r="A30" s="8" t="s">
        <v>20</v>
      </c>
      <c r="C30" s="75">
        <v>0</v>
      </c>
      <c r="D30" s="76"/>
      <c r="E30" s="75">
        <v>0</v>
      </c>
      <c r="F30" s="76"/>
      <c r="G30" s="75">
        <v>0</v>
      </c>
      <c r="H30" s="76"/>
      <c r="I30" s="75">
        <v>0</v>
      </c>
      <c r="J30" s="76"/>
      <c r="K30" s="75">
        <v>1</v>
      </c>
      <c r="L30" s="76"/>
      <c r="M30" s="75">
        <v>1</v>
      </c>
      <c r="N30" s="76"/>
      <c r="O30" s="75">
        <v>609</v>
      </c>
      <c r="P30" s="76"/>
      <c r="Q30" s="81">
        <v>-608</v>
      </c>
      <c r="R30" s="81"/>
    </row>
    <row r="31" spans="1:18" ht="21.75" customHeight="1" x14ac:dyDescent="0.2">
      <c r="A31" s="8" t="s">
        <v>41</v>
      </c>
      <c r="C31" s="75">
        <v>0</v>
      </c>
      <c r="D31" s="76"/>
      <c r="E31" s="75">
        <v>0</v>
      </c>
      <c r="F31" s="76"/>
      <c r="G31" s="75">
        <v>0</v>
      </c>
      <c r="H31" s="76"/>
      <c r="I31" s="75">
        <v>0</v>
      </c>
      <c r="J31" s="76"/>
      <c r="K31" s="75">
        <v>1000000</v>
      </c>
      <c r="L31" s="76"/>
      <c r="M31" s="75">
        <v>5631842418</v>
      </c>
      <c r="N31" s="76"/>
      <c r="O31" s="75">
        <v>5298286493</v>
      </c>
      <c r="P31" s="76"/>
      <c r="Q31" s="81">
        <v>333555925</v>
      </c>
      <c r="R31" s="81"/>
    </row>
    <row r="32" spans="1:18" ht="21.75" customHeight="1" x14ac:dyDescent="0.2">
      <c r="A32" s="8" t="s">
        <v>164</v>
      </c>
      <c r="C32" s="75">
        <v>0</v>
      </c>
      <c r="D32" s="76"/>
      <c r="E32" s="75">
        <v>0</v>
      </c>
      <c r="F32" s="76"/>
      <c r="G32" s="75">
        <v>0</v>
      </c>
      <c r="H32" s="76"/>
      <c r="I32" s="75">
        <v>0</v>
      </c>
      <c r="J32" s="76"/>
      <c r="K32" s="75">
        <v>2236918</v>
      </c>
      <c r="L32" s="76"/>
      <c r="M32" s="75">
        <v>4347083643</v>
      </c>
      <c r="N32" s="76"/>
      <c r="O32" s="75">
        <v>4651788642</v>
      </c>
      <c r="P32" s="76"/>
      <c r="Q32" s="81">
        <v>-304704999</v>
      </c>
      <c r="R32" s="81"/>
    </row>
    <row r="33" spans="1:18" ht="21.75" customHeight="1" x14ac:dyDescent="0.2">
      <c r="A33" s="8" t="s">
        <v>165</v>
      </c>
      <c r="C33" s="75">
        <v>0</v>
      </c>
      <c r="D33" s="76"/>
      <c r="E33" s="75">
        <v>0</v>
      </c>
      <c r="F33" s="76"/>
      <c r="G33" s="75">
        <v>0</v>
      </c>
      <c r="H33" s="76"/>
      <c r="I33" s="75">
        <v>0</v>
      </c>
      <c r="J33" s="76"/>
      <c r="K33" s="75">
        <v>439846</v>
      </c>
      <c r="L33" s="76"/>
      <c r="M33" s="75">
        <v>109269968562</v>
      </c>
      <c r="N33" s="76"/>
      <c r="O33" s="75">
        <v>91380843506</v>
      </c>
      <c r="P33" s="76"/>
      <c r="Q33" s="81">
        <v>17889125056</v>
      </c>
      <c r="R33" s="81"/>
    </row>
    <row r="34" spans="1:18" ht="21.75" customHeight="1" x14ac:dyDescent="0.2">
      <c r="A34" s="8" t="s">
        <v>43</v>
      </c>
      <c r="C34" s="75">
        <v>0</v>
      </c>
      <c r="D34" s="76"/>
      <c r="E34" s="75">
        <v>0</v>
      </c>
      <c r="F34" s="76"/>
      <c r="G34" s="75">
        <v>0</v>
      </c>
      <c r="H34" s="76"/>
      <c r="I34" s="75">
        <v>0</v>
      </c>
      <c r="J34" s="76"/>
      <c r="K34" s="75">
        <v>3975022</v>
      </c>
      <c r="L34" s="76"/>
      <c r="M34" s="75">
        <v>6817994692</v>
      </c>
      <c r="N34" s="76"/>
      <c r="O34" s="75">
        <v>7847422072</v>
      </c>
      <c r="P34" s="76"/>
      <c r="Q34" s="81">
        <v>-1029427380</v>
      </c>
      <c r="R34" s="81"/>
    </row>
    <row r="35" spans="1:18" ht="21.75" customHeight="1" x14ac:dyDescent="0.2">
      <c r="A35" s="8" t="s">
        <v>23</v>
      </c>
      <c r="C35" s="75">
        <v>0</v>
      </c>
      <c r="D35" s="76"/>
      <c r="E35" s="75">
        <v>0</v>
      </c>
      <c r="F35" s="76"/>
      <c r="G35" s="75">
        <v>0</v>
      </c>
      <c r="H35" s="76"/>
      <c r="I35" s="75">
        <v>0</v>
      </c>
      <c r="J35" s="76"/>
      <c r="K35" s="75">
        <v>1</v>
      </c>
      <c r="L35" s="76"/>
      <c r="M35" s="75">
        <v>1</v>
      </c>
      <c r="N35" s="76"/>
      <c r="O35" s="75">
        <v>1707</v>
      </c>
      <c r="P35" s="76"/>
      <c r="Q35" s="81">
        <v>-1706</v>
      </c>
      <c r="R35" s="81"/>
    </row>
    <row r="36" spans="1:18" ht="21.75" customHeight="1" x14ac:dyDescent="0.2">
      <c r="A36" s="8" t="s">
        <v>166</v>
      </c>
      <c r="C36" s="75">
        <v>0</v>
      </c>
      <c r="D36" s="76"/>
      <c r="E36" s="75">
        <v>0</v>
      </c>
      <c r="F36" s="76"/>
      <c r="G36" s="75">
        <v>0</v>
      </c>
      <c r="H36" s="76"/>
      <c r="I36" s="75">
        <v>0</v>
      </c>
      <c r="J36" s="76"/>
      <c r="K36" s="75">
        <v>100000</v>
      </c>
      <c r="L36" s="76"/>
      <c r="M36" s="75">
        <v>6275383689</v>
      </c>
      <c r="N36" s="76"/>
      <c r="O36" s="75">
        <v>5610201435</v>
      </c>
      <c r="P36" s="76"/>
      <c r="Q36" s="81">
        <v>665182254</v>
      </c>
      <c r="R36" s="81"/>
    </row>
    <row r="37" spans="1:18" ht="21.75" customHeight="1" x14ac:dyDescent="0.2">
      <c r="A37" s="8" t="s">
        <v>167</v>
      </c>
      <c r="C37" s="75">
        <v>0</v>
      </c>
      <c r="D37" s="76"/>
      <c r="E37" s="75">
        <v>0</v>
      </c>
      <c r="F37" s="76"/>
      <c r="G37" s="75">
        <v>0</v>
      </c>
      <c r="H37" s="76"/>
      <c r="I37" s="75">
        <v>0</v>
      </c>
      <c r="J37" s="76"/>
      <c r="K37" s="75">
        <v>59000000</v>
      </c>
      <c r="L37" s="76"/>
      <c r="M37" s="75">
        <v>119201641308</v>
      </c>
      <c r="N37" s="76"/>
      <c r="O37" s="75">
        <v>140757480000</v>
      </c>
      <c r="P37" s="76"/>
      <c r="Q37" s="81">
        <v>-21555838692</v>
      </c>
      <c r="R37" s="81"/>
    </row>
    <row r="38" spans="1:18" ht="21.75" customHeight="1" x14ac:dyDescent="0.2">
      <c r="A38" s="8" t="s">
        <v>16</v>
      </c>
      <c r="C38" s="75">
        <v>0</v>
      </c>
      <c r="D38" s="76"/>
      <c r="E38" s="75">
        <v>0</v>
      </c>
      <c r="F38" s="76"/>
      <c r="G38" s="75">
        <v>0</v>
      </c>
      <c r="H38" s="76"/>
      <c r="I38" s="75">
        <v>0</v>
      </c>
      <c r="J38" s="76"/>
      <c r="K38" s="75">
        <v>1750000</v>
      </c>
      <c r="L38" s="76"/>
      <c r="M38" s="75">
        <v>5221512538</v>
      </c>
      <c r="N38" s="76"/>
      <c r="O38" s="75">
        <v>4203813600</v>
      </c>
      <c r="P38" s="76"/>
      <c r="Q38" s="81">
        <v>1017698938</v>
      </c>
      <c r="R38" s="81"/>
    </row>
    <row r="39" spans="1:18" ht="21.75" customHeight="1" x14ac:dyDescent="0.2">
      <c r="A39" s="8" t="s">
        <v>168</v>
      </c>
      <c r="C39" s="75">
        <v>0</v>
      </c>
      <c r="D39" s="76"/>
      <c r="E39" s="75">
        <v>0</v>
      </c>
      <c r="F39" s="76"/>
      <c r="G39" s="75">
        <v>0</v>
      </c>
      <c r="H39" s="76"/>
      <c r="I39" s="75">
        <v>0</v>
      </c>
      <c r="J39" s="76"/>
      <c r="K39" s="75">
        <v>58528550</v>
      </c>
      <c r="L39" s="76"/>
      <c r="M39" s="75">
        <v>97994773089</v>
      </c>
      <c r="N39" s="76"/>
      <c r="O39" s="75">
        <v>97510191393</v>
      </c>
      <c r="P39" s="76"/>
      <c r="Q39" s="81">
        <v>484581696</v>
      </c>
      <c r="R39" s="81"/>
    </row>
    <row r="40" spans="1:18" ht="21.75" customHeight="1" x14ac:dyDescent="0.2">
      <c r="A40" s="8" t="s">
        <v>42</v>
      </c>
      <c r="C40" s="75">
        <v>0</v>
      </c>
      <c r="D40" s="76"/>
      <c r="E40" s="75">
        <v>0</v>
      </c>
      <c r="F40" s="76"/>
      <c r="G40" s="75">
        <v>0</v>
      </c>
      <c r="H40" s="76"/>
      <c r="I40" s="75">
        <v>0</v>
      </c>
      <c r="J40" s="76"/>
      <c r="K40" s="75">
        <v>800000</v>
      </c>
      <c r="L40" s="76"/>
      <c r="M40" s="75">
        <v>1037788210</v>
      </c>
      <c r="N40" s="76"/>
      <c r="O40" s="75">
        <v>1078345436</v>
      </c>
      <c r="P40" s="76"/>
      <c r="Q40" s="81">
        <v>-40557226</v>
      </c>
      <c r="R40" s="81"/>
    </row>
    <row r="41" spans="1:18" ht="21.75" customHeight="1" x14ac:dyDescent="0.2">
      <c r="A41" s="8" t="s">
        <v>58</v>
      </c>
      <c r="C41" s="75">
        <v>0</v>
      </c>
      <c r="D41" s="76"/>
      <c r="E41" s="75">
        <v>0</v>
      </c>
      <c r="F41" s="76"/>
      <c r="G41" s="75">
        <v>0</v>
      </c>
      <c r="H41" s="76"/>
      <c r="I41" s="75">
        <v>0</v>
      </c>
      <c r="J41" s="76"/>
      <c r="K41" s="75">
        <v>13403152</v>
      </c>
      <c r="L41" s="76"/>
      <c r="M41" s="75">
        <v>59007546209</v>
      </c>
      <c r="N41" s="76"/>
      <c r="O41" s="75">
        <v>57956803818</v>
      </c>
      <c r="P41" s="76"/>
      <c r="Q41" s="81">
        <v>1050742391</v>
      </c>
      <c r="R41" s="81"/>
    </row>
    <row r="42" spans="1:18" ht="21.75" customHeight="1" x14ac:dyDescent="0.2">
      <c r="A42" s="8" t="s">
        <v>67</v>
      </c>
      <c r="C42" s="75">
        <v>0</v>
      </c>
      <c r="D42" s="76"/>
      <c r="E42" s="75">
        <v>0</v>
      </c>
      <c r="F42" s="76"/>
      <c r="G42" s="75">
        <v>0</v>
      </c>
      <c r="H42" s="76"/>
      <c r="I42" s="75">
        <v>0</v>
      </c>
      <c r="J42" s="76"/>
      <c r="K42" s="75">
        <v>22638040</v>
      </c>
      <c r="L42" s="76"/>
      <c r="M42" s="75">
        <v>39851139849</v>
      </c>
      <c r="N42" s="76"/>
      <c r="O42" s="75">
        <v>42508815848</v>
      </c>
      <c r="P42" s="76"/>
      <c r="Q42" s="81">
        <v>-2657675999</v>
      </c>
      <c r="R42" s="81"/>
    </row>
    <row r="43" spans="1:18" ht="21.75" customHeight="1" x14ac:dyDescent="0.2">
      <c r="A43" s="8" t="s">
        <v>25</v>
      </c>
      <c r="C43" s="75">
        <v>0</v>
      </c>
      <c r="D43" s="76"/>
      <c r="E43" s="75">
        <v>0</v>
      </c>
      <c r="F43" s="76"/>
      <c r="G43" s="75">
        <v>0</v>
      </c>
      <c r="H43" s="76"/>
      <c r="I43" s="75">
        <v>0</v>
      </c>
      <c r="J43" s="76"/>
      <c r="K43" s="75">
        <v>18550000</v>
      </c>
      <c r="L43" s="76"/>
      <c r="M43" s="75">
        <v>75397766599</v>
      </c>
      <c r="N43" s="76"/>
      <c r="O43" s="75">
        <v>80765568448</v>
      </c>
      <c r="P43" s="76"/>
      <c r="Q43" s="81">
        <v>-5367801849</v>
      </c>
      <c r="R43" s="81"/>
    </row>
    <row r="44" spans="1:18" ht="21.75" customHeight="1" x14ac:dyDescent="0.2">
      <c r="A44" s="8" t="s">
        <v>15</v>
      </c>
      <c r="C44" s="75">
        <v>0</v>
      </c>
      <c r="D44" s="76"/>
      <c r="E44" s="75">
        <v>0</v>
      </c>
      <c r="F44" s="76"/>
      <c r="G44" s="75">
        <v>0</v>
      </c>
      <c r="H44" s="76"/>
      <c r="I44" s="75">
        <v>0</v>
      </c>
      <c r="J44" s="76"/>
      <c r="K44" s="75">
        <v>245000</v>
      </c>
      <c r="L44" s="76"/>
      <c r="M44" s="75">
        <v>2302860923</v>
      </c>
      <c r="N44" s="76"/>
      <c r="O44" s="75">
        <v>1924996314</v>
      </c>
      <c r="P44" s="76"/>
      <c r="Q44" s="81">
        <v>377864609</v>
      </c>
      <c r="R44" s="81"/>
    </row>
    <row r="45" spans="1:18" ht="21.75" customHeight="1" x14ac:dyDescent="0.2">
      <c r="A45" s="8" t="s">
        <v>56</v>
      </c>
      <c r="C45" s="75">
        <v>0</v>
      </c>
      <c r="D45" s="76"/>
      <c r="E45" s="75">
        <v>0</v>
      </c>
      <c r="F45" s="76"/>
      <c r="G45" s="75">
        <v>0</v>
      </c>
      <c r="H45" s="76"/>
      <c r="I45" s="75">
        <v>0</v>
      </c>
      <c r="J45" s="76"/>
      <c r="K45" s="75">
        <v>250003</v>
      </c>
      <c r="L45" s="76"/>
      <c r="M45" s="75">
        <v>2328589620</v>
      </c>
      <c r="N45" s="76"/>
      <c r="O45" s="75">
        <v>2500065739</v>
      </c>
      <c r="P45" s="76"/>
      <c r="Q45" s="81">
        <v>-171476119</v>
      </c>
      <c r="R45" s="81"/>
    </row>
    <row r="46" spans="1:18" ht="21.75" customHeight="1" x14ac:dyDescent="0.2">
      <c r="A46" s="8" t="s">
        <v>35</v>
      </c>
      <c r="C46" s="75">
        <v>0</v>
      </c>
      <c r="D46" s="76"/>
      <c r="E46" s="75">
        <v>0</v>
      </c>
      <c r="F46" s="76"/>
      <c r="G46" s="75">
        <v>0</v>
      </c>
      <c r="H46" s="76"/>
      <c r="I46" s="75">
        <v>0</v>
      </c>
      <c r="J46" s="76"/>
      <c r="K46" s="75">
        <v>8374774</v>
      </c>
      <c r="L46" s="76"/>
      <c r="M46" s="75">
        <v>16622053511</v>
      </c>
      <c r="N46" s="76"/>
      <c r="O46" s="75">
        <v>17066135383</v>
      </c>
      <c r="P46" s="76"/>
      <c r="Q46" s="81">
        <v>-444081872</v>
      </c>
      <c r="R46" s="81"/>
    </row>
    <row r="47" spans="1:18" ht="21.75" customHeight="1" x14ac:dyDescent="0.2">
      <c r="A47" s="11" t="s">
        <v>177</v>
      </c>
      <c r="C47" s="78">
        <v>0</v>
      </c>
      <c r="D47" s="76"/>
      <c r="E47" s="78">
        <v>0</v>
      </c>
      <c r="F47" s="76"/>
      <c r="G47" s="78">
        <v>0</v>
      </c>
      <c r="H47" s="76"/>
      <c r="I47" s="78">
        <v>0</v>
      </c>
      <c r="J47" s="76"/>
      <c r="K47" s="78">
        <v>81700</v>
      </c>
      <c r="L47" s="76"/>
      <c r="M47" s="78">
        <v>198899511142</v>
      </c>
      <c r="N47" s="76"/>
      <c r="O47" s="78">
        <v>196080000000</v>
      </c>
      <c r="P47" s="76"/>
      <c r="Q47" s="82">
        <v>2819511142</v>
      </c>
      <c r="R47" s="82"/>
    </row>
    <row r="48" spans="1:18" ht="21.75" customHeight="1" x14ac:dyDescent="0.2">
      <c r="A48" s="15" t="s">
        <v>83</v>
      </c>
      <c r="C48" s="83">
        <v>3154833</v>
      </c>
      <c r="D48" s="76"/>
      <c r="E48" s="83">
        <v>22069779926</v>
      </c>
      <c r="F48" s="76"/>
      <c r="G48" s="83">
        <v>24990440793</v>
      </c>
      <c r="H48" s="76"/>
      <c r="I48" s="83">
        <v>-2920660867</v>
      </c>
      <c r="J48" s="76"/>
      <c r="K48" s="83">
        <v>291323282</v>
      </c>
      <c r="L48" s="76"/>
      <c r="M48" s="83">
        <v>1203234503085</v>
      </c>
      <c r="N48" s="76"/>
      <c r="O48" s="83">
        <v>1232995174463</v>
      </c>
      <c r="P48" s="76"/>
      <c r="Q48" s="84">
        <v>-29760671378</v>
      </c>
      <c r="R48" s="84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84"/>
  <sheetViews>
    <sheetView rightToLeft="1" topLeftCell="A55" workbookViewId="0">
      <selection activeCell="C9" sqref="C9:W77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42578125" bestFit="1" customWidth="1"/>
    <col min="4" max="4" width="1.28515625" customWidth="1"/>
    <col min="5" max="5" width="22" bestFit="1" customWidth="1"/>
    <col min="6" max="6" width="1.28515625" customWidth="1"/>
    <col min="7" max="7" width="21.42578125" bestFit="1" customWidth="1"/>
    <col min="8" max="8" width="1.28515625" customWidth="1"/>
    <col min="9" max="9" width="15.28515625" bestFit="1" customWidth="1"/>
    <col min="10" max="10" width="1.28515625" customWidth="1"/>
    <col min="11" max="11" width="19.28515625" bestFit="1" customWidth="1"/>
    <col min="12" max="12" width="1.28515625" customWidth="1"/>
    <col min="13" max="13" width="14.85546875" bestFit="1" customWidth="1"/>
    <col min="14" max="14" width="1.28515625" customWidth="1"/>
    <col min="15" max="15" width="19.140625" bestFit="1" customWidth="1"/>
    <col min="16" max="16" width="1.28515625" customWidth="1"/>
    <col min="17" max="17" width="18.140625" bestFit="1" customWidth="1"/>
    <col min="18" max="18" width="1.28515625" customWidth="1"/>
    <col min="19" max="19" width="16.28515625" bestFit="1" customWidth="1"/>
    <col min="20" max="20" width="1.28515625" customWidth="1"/>
    <col min="21" max="21" width="21.85546875" bestFit="1" customWidth="1"/>
    <col min="22" max="22" width="1.28515625" customWidth="1"/>
    <col min="23" max="23" width="21.7109375" bestFit="1" customWidth="1"/>
    <col min="24" max="24" width="1.28515625" customWidth="1"/>
    <col min="25" max="25" width="18.28515625" bestFit="1" customWidth="1"/>
    <col min="26" max="26" width="0.28515625" customWidth="1"/>
  </cols>
  <sheetData>
    <row r="1" spans="1:25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4.45" customHeight="1" x14ac:dyDescent="0.2">
      <c r="A4" s="1">
        <v>-1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4.45" customHeight="1" x14ac:dyDescent="0.2">
      <c r="A5" s="50" t="s">
        <v>249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4.45" customHeight="1" x14ac:dyDescent="0.2">
      <c r="D6" s="53"/>
      <c r="E6" s="53"/>
      <c r="F6" s="53"/>
      <c r="G6" s="53"/>
      <c r="I6" s="53" t="s">
        <v>4</v>
      </c>
      <c r="J6" s="53"/>
      <c r="K6" s="53"/>
      <c r="L6" s="53"/>
      <c r="M6" s="53"/>
      <c r="N6" s="53"/>
      <c r="O6" s="53"/>
      <c r="Q6" s="53" t="s">
        <v>5</v>
      </c>
      <c r="R6" s="53"/>
      <c r="S6" s="53"/>
      <c r="T6" s="53"/>
      <c r="U6" s="53"/>
      <c r="V6" s="53"/>
      <c r="W6" s="53"/>
      <c r="X6" s="53"/>
      <c r="Y6" s="53"/>
    </row>
    <row r="7" spans="1:25" ht="14.45" customHeight="1" x14ac:dyDescent="0.2">
      <c r="D7" s="3"/>
      <c r="E7" s="3"/>
      <c r="F7" s="3"/>
      <c r="G7" s="3"/>
      <c r="I7" s="51" t="s">
        <v>6</v>
      </c>
      <c r="J7" s="51"/>
      <c r="K7" s="51"/>
      <c r="L7" s="3"/>
      <c r="M7" s="51" t="s">
        <v>7</v>
      </c>
      <c r="N7" s="51"/>
      <c r="O7" s="51"/>
      <c r="Q7" s="3"/>
      <c r="R7" s="3"/>
      <c r="S7" s="3"/>
      <c r="T7" s="3"/>
      <c r="U7" s="3"/>
      <c r="V7" s="3"/>
      <c r="W7" s="3"/>
      <c r="X7" s="3"/>
      <c r="Y7" s="3"/>
    </row>
    <row r="8" spans="1:25" ht="14.45" customHeight="1" x14ac:dyDescent="0.2">
      <c r="A8" s="25" t="s">
        <v>8</v>
      </c>
      <c r="C8" s="26" t="s">
        <v>9</v>
      </c>
      <c r="E8" s="2" t="s">
        <v>10</v>
      </c>
      <c r="G8" s="2" t="s">
        <v>11</v>
      </c>
      <c r="I8" s="4" t="s">
        <v>9</v>
      </c>
      <c r="J8" s="3"/>
      <c r="K8" s="4" t="s">
        <v>10</v>
      </c>
      <c r="M8" s="4" t="s">
        <v>9</v>
      </c>
      <c r="N8" s="3"/>
      <c r="O8" s="4" t="s">
        <v>12</v>
      </c>
      <c r="Q8" s="2" t="s">
        <v>9</v>
      </c>
      <c r="S8" s="2" t="s">
        <v>13</v>
      </c>
      <c r="U8" s="2" t="s">
        <v>10</v>
      </c>
      <c r="W8" s="2" t="s">
        <v>11</v>
      </c>
      <c r="Y8" s="2" t="s">
        <v>14</v>
      </c>
    </row>
    <row r="9" spans="1:25" ht="21.75" customHeight="1" x14ac:dyDescent="0.2">
      <c r="A9" s="24" t="s">
        <v>59</v>
      </c>
      <c r="C9" s="85">
        <v>3154821</v>
      </c>
      <c r="D9" s="36"/>
      <c r="E9" s="86">
        <v>38045216432</v>
      </c>
      <c r="F9" s="36"/>
      <c r="G9" s="86">
        <v>20654024081.9193</v>
      </c>
      <c r="H9" s="36"/>
      <c r="I9" s="86">
        <v>0</v>
      </c>
      <c r="J9" s="36"/>
      <c r="K9" s="86">
        <v>0</v>
      </c>
      <c r="L9" s="36"/>
      <c r="M9" s="86">
        <v>-3154821</v>
      </c>
      <c r="N9" s="36"/>
      <c r="O9" s="86">
        <v>22069779914</v>
      </c>
      <c r="P9" s="36"/>
      <c r="Q9" s="86">
        <v>0</v>
      </c>
      <c r="R9" s="36"/>
      <c r="S9" s="86">
        <v>0</v>
      </c>
      <c r="T9" s="36"/>
      <c r="U9" s="86">
        <v>0</v>
      </c>
      <c r="V9" s="36"/>
      <c r="W9" s="86">
        <v>0</v>
      </c>
      <c r="Y9" s="7">
        <v>0</v>
      </c>
    </row>
    <row r="10" spans="1:25" ht="21.75" customHeight="1" x14ac:dyDescent="0.2">
      <c r="A10" s="22" t="s">
        <v>15</v>
      </c>
      <c r="C10" s="87">
        <v>245000</v>
      </c>
      <c r="D10" s="36"/>
      <c r="E10" s="88">
        <v>1924996308</v>
      </c>
      <c r="F10" s="36"/>
      <c r="G10" s="88">
        <v>1746197932.5</v>
      </c>
      <c r="H10" s="36"/>
      <c r="I10" s="88">
        <v>0</v>
      </c>
      <c r="J10" s="36"/>
      <c r="K10" s="88">
        <v>0</v>
      </c>
      <c r="L10" s="36"/>
      <c r="M10" s="88">
        <v>0</v>
      </c>
      <c r="N10" s="36"/>
      <c r="O10" s="88">
        <v>0</v>
      </c>
      <c r="P10" s="36"/>
      <c r="Q10" s="88">
        <v>245000</v>
      </c>
      <c r="R10" s="36"/>
      <c r="S10" s="88">
        <v>7830</v>
      </c>
      <c r="T10" s="36"/>
      <c r="U10" s="88">
        <v>1924996308</v>
      </c>
      <c r="V10" s="36"/>
      <c r="W10" s="88">
        <v>1906935817.5</v>
      </c>
      <c r="Y10" s="10">
        <v>0.03</v>
      </c>
    </row>
    <row r="11" spans="1:25" ht="21.75" customHeight="1" x14ac:dyDescent="0.2">
      <c r="A11" s="22" t="s">
        <v>56</v>
      </c>
      <c r="C11" s="87">
        <v>249997</v>
      </c>
      <c r="D11" s="36"/>
      <c r="E11" s="88">
        <v>1632711571</v>
      </c>
      <c r="F11" s="36"/>
      <c r="G11" s="88">
        <v>1729626244.2360001</v>
      </c>
      <c r="H11" s="36"/>
      <c r="I11" s="88">
        <v>0</v>
      </c>
      <c r="J11" s="36"/>
      <c r="K11" s="88">
        <v>0</v>
      </c>
      <c r="L11" s="36"/>
      <c r="M11" s="88">
        <v>0</v>
      </c>
      <c r="N11" s="36"/>
      <c r="O11" s="88">
        <v>0</v>
      </c>
      <c r="P11" s="36"/>
      <c r="Q11" s="88">
        <v>249997</v>
      </c>
      <c r="R11" s="36"/>
      <c r="S11" s="88">
        <v>7640</v>
      </c>
      <c r="T11" s="36"/>
      <c r="U11" s="88">
        <v>1632711571</v>
      </c>
      <c r="V11" s="36"/>
      <c r="W11" s="88">
        <v>1898612716.3740001</v>
      </c>
      <c r="Y11" s="10">
        <v>0.03</v>
      </c>
    </row>
    <row r="12" spans="1:25" ht="21.75" customHeight="1" x14ac:dyDescent="0.2">
      <c r="A12" s="22" t="s">
        <v>16</v>
      </c>
      <c r="C12" s="87">
        <v>1750000</v>
      </c>
      <c r="D12" s="36"/>
      <c r="E12" s="88">
        <v>4203813600</v>
      </c>
      <c r="F12" s="36"/>
      <c r="G12" s="88">
        <v>4695146662.5</v>
      </c>
      <c r="H12" s="36"/>
      <c r="I12" s="88">
        <v>0</v>
      </c>
      <c r="J12" s="36"/>
      <c r="K12" s="88">
        <v>0</v>
      </c>
      <c r="L12" s="36"/>
      <c r="M12" s="88">
        <v>0</v>
      </c>
      <c r="N12" s="36"/>
      <c r="O12" s="88">
        <v>0</v>
      </c>
      <c r="P12" s="36"/>
      <c r="Q12" s="88">
        <v>1750000</v>
      </c>
      <c r="R12" s="36"/>
      <c r="S12" s="88">
        <v>2934</v>
      </c>
      <c r="T12" s="36"/>
      <c r="U12" s="88">
        <v>4203813600</v>
      </c>
      <c r="V12" s="36"/>
      <c r="W12" s="88">
        <v>5103949725</v>
      </c>
      <c r="Y12" s="10">
        <v>7.0000000000000007E-2</v>
      </c>
    </row>
    <row r="13" spans="1:25" ht="21.75" customHeight="1" x14ac:dyDescent="0.2">
      <c r="A13" s="22" t="s">
        <v>40</v>
      </c>
      <c r="C13" s="87">
        <v>7613023</v>
      </c>
      <c r="D13" s="36"/>
      <c r="E13" s="88">
        <v>14403839516</v>
      </c>
      <c r="F13" s="36"/>
      <c r="G13" s="88">
        <v>9868314069.1476002</v>
      </c>
      <c r="H13" s="36"/>
      <c r="I13" s="88">
        <v>0</v>
      </c>
      <c r="J13" s="36"/>
      <c r="K13" s="88">
        <v>0</v>
      </c>
      <c r="L13" s="36"/>
      <c r="M13" s="88">
        <v>-1</v>
      </c>
      <c r="N13" s="36"/>
      <c r="O13" s="88">
        <v>1</v>
      </c>
      <c r="P13" s="36"/>
      <c r="Q13" s="88">
        <v>7613022</v>
      </c>
      <c r="R13" s="36"/>
      <c r="S13" s="88">
        <v>954</v>
      </c>
      <c r="T13" s="36"/>
      <c r="U13" s="88">
        <v>14403837624</v>
      </c>
      <c r="V13" s="36"/>
      <c r="W13" s="88">
        <v>7219609191.2214003</v>
      </c>
      <c r="Y13" s="10">
        <v>0.1</v>
      </c>
    </row>
    <row r="14" spans="1:25" ht="21.75" customHeight="1" x14ac:dyDescent="0.2">
      <c r="A14" s="22" t="s">
        <v>69</v>
      </c>
      <c r="C14" s="87">
        <v>5000000</v>
      </c>
      <c r="D14" s="36"/>
      <c r="E14" s="88">
        <v>22655552200</v>
      </c>
      <c r="F14" s="36"/>
      <c r="G14" s="88">
        <v>17147362500</v>
      </c>
      <c r="H14" s="36"/>
      <c r="I14" s="88">
        <v>0</v>
      </c>
      <c r="J14" s="36"/>
      <c r="K14" s="88">
        <v>0</v>
      </c>
      <c r="L14" s="36"/>
      <c r="M14" s="88">
        <v>0</v>
      </c>
      <c r="N14" s="36"/>
      <c r="O14" s="88">
        <v>0</v>
      </c>
      <c r="P14" s="36"/>
      <c r="Q14" s="88">
        <v>5000000</v>
      </c>
      <c r="R14" s="36"/>
      <c r="S14" s="88">
        <v>4185</v>
      </c>
      <c r="T14" s="36"/>
      <c r="U14" s="88">
        <v>22655552200</v>
      </c>
      <c r="V14" s="36"/>
      <c r="W14" s="88">
        <v>20800496250</v>
      </c>
      <c r="Y14" s="10">
        <v>0.27</v>
      </c>
    </row>
    <row r="15" spans="1:25" ht="21.75" customHeight="1" x14ac:dyDescent="0.2">
      <c r="A15" s="22" t="s">
        <v>74</v>
      </c>
      <c r="C15" s="87">
        <v>1651851</v>
      </c>
      <c r="D15" s="36"/>
      <c r="E15" s="88">
        <v>10964034680</v>
      </c>
      <c r="F15" s="36"/>
      <c r="G15" s="88">
        <v>26272359784.799999</v>
      </c>
      <c r="H15" s="36"/>
      <c r="I15" s="88">
        <v>0</v>
      </c>
      <c r="J15" s="36"/>
      <c r="K15" s="88">
        <v>0</v>
      </c>
      <c r="L15" s="36"/>
      <c r="M15" s="88">
        <v>0</v>
      </c>
      <c r="N15" s="36"/>
      <c r="O15" s="88">
        <v>0</v>
      </c>
      <c r="P15" s="36"/>
      <c r="Q15" s="88">
        <v>1651851</v>
      </c>
      <c r="R15" s="36"/>
      <c r="S15" s="88">
        <v>16400</v>
      </c>
      <c r="T15" s="36"/>
      <c r="U15" s="88">
        <v>10964034680</v>
      </c>
      <c r="V15" s="36"/>
      <c r="W15" s="88">
        <v>26929168779.419998</v>
      </c>
      <c r="Y15" s="10">
        <v>0.36</v>
      </c>
    </row>
    <row r="16" spans="1:25" ht="21.75" customHeight="1" x14ac:dyDescent="0.2">
      <c r="A16" s="22" t="s">
        <v>23</v>
      </c>
      <c r="C16" s="87">
        <v>19795867</v>
      </c>
      <c r="D16" s="36"/>
      <c r="E16" s="88">
        <v>36299014491</v>
      </c>
      <c r="F16" s="36"/>
      <c r="G16" s="88">
        <v>26211204679.6782</v>
      </c>
      <c r="H16" s="36"/>
      <c r="I16" s="88">
        <v>0</v>
      </c>
      <c r="J16" s="36"/>
      <c r="K16" s="88">
        <v>0</v>
      </c>
      <c r="L16" s="36"/>
      <c r="M16" s="88">
        <v>0</v>
      </c>
      <c r="N16" s="36"/>
      <c r="O16" s="88">
        <v>0</v>
      </c>
      <c r="P16" s="36"/>
      <c r="Q16" s="88">
        <v>19795867</v>
      </c>
      <c r="R16" s="36"/>
      <c r="S16" s="88">
        <v>1453</v>
      </c>
      <c r="T16" s="36"/>
      <c r="U16" s="88">
        <v>36299014491</v>
      </c>
      <c r="V16" s="36"/>
      <c r="W16" s="88">
        <v>28592252552.231499</v>
      </c>
      <c r="Y16" s="10">
        <v>0.38</v>
      </c>
    </row>
    <row r="17" spans="1:25" ht="21.75" customHeight="1" x14ac:dyDescent="0.2">
      <c r="A17" s="22" t="s">
        <v>32</v>
      </c>
      <c r="C17" s="87">
        <v>2500000</v>
      </c>
      <c r="D17" s="36"/>
      <c r="E17" s="88">
        <v>13835827703</v>
      </c>
      <c r="F17" s="36"/>
      <c r="G17" s="88">
        <v>16824296250</v>
      </c>
      <c r="H17" s="36"/>
      <c r="I17" s="88">
        <v>1500000</v>
      </c>
      <c r="J17" s="36"/>
      <c r="K17" s="88">
        <v>10164423778</v>
      </c>
      <c r="L17" s="36"/>
      <c r="M17" s="88">
        <v>0</v>
      </c>
      <c r="N17" s="36"/>
      <c r="O17" s="88">
        <v>0</v>
      </c>
      <c r="P17" s="36"/>
      <c r="Q17" s="88">
        <v>4000000</v>
      </c>
      <c r="R17" s="36"/>
      <c r="S17" s="88">
        <v>7920</v>
      </c>
      <c r="T17" s="36"/>
      <c r="U17" s="88">
        <v>24000251481</v>
      </c>
      <c r="V17" s="36"/>
      <c r="W17" s="88">
        <v>31491504000</v>
      </c>
      <c r="Y17" s="10">
        <v>0.42</v>
      </c>
    </row>
    <row r="18" spans="1:25" ht="21.75" customHeight="1" x14ac:dyDescent="0.2">
      <c r="A18" s="22" t="s">
        <v>80</v>
      </c>
      <c r="C18" s="87">
        <v>3715637</v>
      </c>
      <c r="D18" s="36"/>
      <c r="E18" s="88">
        <v>41175019508</v>
      </c>
      <c r="F18" s="36"/>
      <c r="G18" s="88">
        <v>31838219633.907001</v>
      </c>
      <c r="H18" s="36"/>
      <c r="I18" s="88">
        <v>0</v>
      </c>
      <c r="J18" s="36"/>
      <c r="K18" s="88">
        <v>0</v>
      </c>
      <c r="L18" s="36"/>
      <c r="M18" s="88">
        <v>0</v>
      </c>
      <c r="N18" s="36"/>
      <c r="O18" s="88">
        <v>0</v>
      </c>
      <c r="P18" s="36"/>
      <c r="Q18" s="88">
        <v>3715637</v>
      </c>
      <c r="R18" s="36"/>
      <c r="S18" s="88">
        <v>8800</v>
      </c>
      <c r="T18" s="36"/>
      <c r="U18" s="88">
        <v>41175019508</v>
      </c>
      <c r="V18" s="36"/>
      <c r="W18" s="88">
        <v>32503054846.68</v>
      </c>
      <c r="Y18" s="10">
        <v>0.43</v>
      </c>
    </row>
    <row r="19" spans="1:25" ht="21.75" customHeight="1" x14ac:dyDescent="0.2">
      <c r="A19" s="22" t="s">
        <v>62</v>
      </c>
      <c r="C19" s="87">
        <v>11035078</v>
      </c>
      <c r="D19" s="36"/>
      <c r="E19" s="88">
        <v>41019579222</v>
      </c>
      <c r="F19" s="36"/>
      <c r="G19" s="88">
        <v>32820502503.4128</v>
      </c>
      <c r="H19" s="36"/>
      <c r="I19" s="88">
        <v>0</v>
      </c>
      <c r="J19" s="36"/>
      <c r="K19" s="88">
        <v>0</v>
      </c>
      <c r="L19" s="36"/>
      <c r="M19" s="88">
        <v>0</v>
      </c>
      <c r="N19" s="36"/>
      <c r="O19" s="88">
        <v>0</v>
      </c>
      <c r="P19" s="36"/>
      <c r="Q19" s="88">
        <v>11035078</v>
      </c>
      <c r="R19" s="36"/>
      <c r="S19" s="88">
        <v>3119</v>
      </c>
      <c r="T19" s="36"/>
      <c r="U19" s="88">
        <v>41019579222</v>
      </c>
      <c r="V19" s="36"/>
      <c r="W19" s="88">
        <v>34213618752.722099</v>
      </c>
      <c r="Y19" s="10">
        <v>0.45</v>
      </c>
    </row>
    <row r="20" spans="1:25" ht="21.75" customHeight="1" x14ac:dyDescent="0.2">
      <c r="A20" s="22" t="s">
        <v>31</v>
      </c>
      <c r="C20" s="87">
        <v>8131765</v>
      </c>
      <c r="D20" s="36"/>
      <c r="E20" s="88">
        <v>43747535199</v>
      </c>
      <c r="F20" s="36"/>
      <c r="G20" s="88">
        <v>30595597078.376301</v>
      </c>
      <c r="H20" s="36"/>
      <c r="I20" s="88">
        <v>0</v>
      </c>
      <c r="J20" s="36"/>
      <c r="K20" s="88">
        <v>0</v>
      </c>
      <c r="L20" s="36"/>
      <c r="M20" s="88">
        <v>-1</v>
      </c>
      <c r="N20" s="36"/>
      <c r="O20" s="88">
        <v>1</v>
      </c>
      <c r="P20" s="36"/>
      <c r="Q20" s="88">
        <v>8131764</v>
      </c>
      <c r="R20" s="36"/>
      <c r="S20" s="88">
        <v>4547</v>
      </c>
      <c r="T20" s="36"/>
      <c r="U20" s="88">
        <v>43747529819</v>
      </c>
      <c r="V20" s="36"/>
      <c r="W20" s="88">
        <v>36755128879.097397</v>
      </c>
      <c r="Y20" s="10">
        <v>0.48</v>
      </c>
    </row>
    <row r="21" spans="1:25" ht="21.75" customHeight="1" x14ac:dyDescent="0.2">
      <c r="A21" s="22" t="s">
        <v>64</v>
      </c>
      <c r="C21" s="87">
        <v>20428572</v>
      </c>
      <c r="D21" s="36"/>
      <c r="E21" s="88">
        <v>48692972725</v>
      </c>
      <c r="F21" s="36"/>
      <c r="G21" s="88">
        <v>36776016835.842598</v>
      </c>
      <c r="H21" s="36"/>
      <c r="I21" s="88">
        <v>0</v>
      </c>
      <c r="J21" s="36"/>
      <c r="K21" s="88">
        <v>0</v>
      </c>
      <c r="L21" s="36"/>
      <c r="M21" s="88">
        <v>-1</v>
      </c>
      <c r="N21" s="36"/>
      <c r="O21" s="88">
        <v>1</v>
      </c>
      <c r="P21" s="36"/>
      <c r="Q21" s="88">
        <v>20428571</v>
      </c>
      <c r="R21" s="36"/>
      <c r="S21" s="88">
        <v>1809</v>
      </c>
      <c r="T21" s="36"/>
      <c r="U21" s="88">
        <v>48692970341</v>
      </c>
      <c r="V21" s="36"/>
      <c r="W21" s="88">
        <v>36735400993.612999</v>
      </c>
      <c r="Y21" s="10">
        <v>0.48</v>
      </c>
    </row>
    <row r="22" spans="1:25" ht="21.75" customHeight="1" x14ac:dyDescent="0.2">
      <c r="A22" s="22" t="s">
        <v>48</v>
      </c>
      <c r="C22" s="87">
        <v>10230000</v>
      </c>
      <c r="D22" s="36"/>
      <c r="E22" s="88">
        <v>34334482815</v>
      </c>
      <c r="F22" s="36"/>
      <c r="G22" s="88">
        <v>32449698616.5</v>
      </c>
      <c r="H22" s="36"/>
      <c r="I22" s="88">
        <v>0</v>
      </c>
      <c r="J22" s="36"/>
      <c r="K22" s="88">
        <v>0</v>
      </c>
      <c r="L22" s="36"/>
      <c r="M22" s="88">
        <v>0</v>
      </c>
      <c r="N22" s="36"/>
      <c r="O22" s="88">
        <v>0</v>
      </c>
      <c r="P22" s="36"/>
      <c r="Q22" s="88">
        <v>10230000</v>
      </c>
      <c r="R22" s="36"/>
      <c r="S22" s="88">
        <v>3687</v>
      </c>
      <c r="T22" s="36"/>
      <c r="U22" s="88">
        <v>34334482815</v>
      </c>
      <c r="V22" s="36"/>
      <c r="W22" s="88">
        <v>37493587840.5</v>
      </c>
      <c r="Y22" s="10">
        <v>0.49</v>
      </c>
    </row>
    <row r="23" spans="1:25" ht="21.75" customHeight="1" x14ac:dyDescent="0.2">
      <c r="A23" s="22" t="s">
        <v>65</v>
      </c>
      <c r="C23" s="87">
        <v>9664688</v>
      </c>
      <c r="D23" s="36"/>
      <c r="E23" s="88">
        <v>49299670932</v>
      </c>
      <c r="F23" s="36"/>
      <c r="G23" s="88">
        <v>36132615663.170403</v>
      </c>
      <c r="H23" s="36"/>
      <c r="I23" s="88">
        <v>0</v>
      </c>
      <c r="J23" s="36"/>
      <c r="K23" s="88">
        <v>0</v>
      </c>
      <c r="L23" s="36"/>
      <c r="M23" s="88">
        <v>-1</v>
      </c>
      <c r="N23" s="36"/>
      <c r="O23" s="88">
        <v>1</v>
      </c>
      <c r="P23" s="36"/>
      <c r="Q23" s="88">
        <v>9664687</v>
      </c>
      <c r="R23" s="36"/>
      <c r="S23" s="88">
        <v>3873</v>
      </c>
      <c r="T23" s="36"/>
      <c r="U23" s="88">
        <v>49299665831</v>
      </c>
      <c r="V23" s="36"/>
      <c r="W23" s="88">
        <v>37208616321.1315</v>
      </c>
      <c r="Y23" s="10">
        <v>0.49</v>
      </c>
    </row>
    <row r="24" spans="1:25" ht="21.75" customHeight="1" x14ac:dyDescent="0.2">
      <c r="A24" s="22" t="s">
        <v>39</v>
      </c>
      <c r="C24" s="87">
        <v>10000000</v>
      </c>
      <c r="D24" s="36"/>
      <c r="E24" s="88">
        <v>67051756000</v>
      </c>
      <c r="F24" s="36"/>
      <c r="G24" s="88">
        <v>37654614000</v>
      </c>
      <c r="H24" s="36"/>
      <c r="I24" s="88">
        <v>7559703</v>
      </c>
      <c r="J24" s="36"/>
      <c r="K24" s="88">
        <v>0</v>
      </c>
      <c r="L24" s="36"/>
      <c r="M24" s="88">
        <v>0</v>
      </c>
      <c r="N24" s="36"/>
      <c r="O24" s="88">
        <v>0</v>
      </c>
      <c r="P24" s="36"/>
      <c r="Q24" s="88">
        <v>17559703</v>
      </c>
      <c r="R24" s="36"/>
      <c r="S24" s="88">
        <v>2261</v>
      </c>
      <c r="T24" s="36"/>
      <c r="U24" s="88">
        <v>67051756000</v>
      </c>
      <c r="V24" s="36"/>
      <c r="W24" s="88">
        <v>39466258676.5261</v>
      </c>
      <c r="Y24" s="10">
        <v>0.52</v>
      </c>
    </row>
    <row r="25" spans="1:25" ht="21.75" customHeight="1" x14ac:dyDescent="0.2">
      <c r="A25" s="22" t="s">
        <v>60</v>
      </c>
      <c r="C25" s="87">
        <v>3255758</v>
      </c>
      <c r="D25" s="36"/>
      <c r="E25" s="88">
        <v>63521098919</v>
      </c>
      <c r="F25" s="36"/>
      <c r="G25" s="88">
        <v>38674815566.805</v>
      </c>
      <c r="H25" s="36"/>
      <c r="I25" s="88">
        <v>0</v>
      </c>
      <c r="J25" s="36"/>
      <c r="K25" s="88">
        <v>0</v>
      </c>
      <c r="L25" s="36"/>
      <c r="M25" s="88">
        <v>0</v>
      </c>
      <c r="N25" s="36"/>
      <c r="O25" s="88">
        <v>0</v>
      </c>
      <c r="P25" s="36"/>
      <c r="Q25" s="88">
        <v>3255758</v>
      </c>
      <c r="R25" s="36"/>
      <c r="S25" s="88">
        <v>12760</v>
      </c>
      <c r="T25" s="36"/>
      <c r="U25" s="88">
        <v>63521098919</v>
      </c>
      <c r="V25" s="36"/>
      <c r="W25" s="88">
        <v>41296288421.124001</v>
      </c>
      <c r="Y25" s="10">
        <v>0.54</v>
      </c>
    </row>
    <row r="26" spans="1:25" ht="21.75" customHeight="1" x14ac:dyDescent="0.2">
      <c r="A26" s="22" t="s">
        <v>35</v>
      </c>
      <c r="C26" s="87">
        <v>19425226</v>
      </c>
      <c r="D26" s="36"/>
      <c r="E26" s="88">
        <v>42503682221</v>
      </c>
      <c r="F26" s="36"/>
      <c r="G26" s="88">
        <v>39468916230.433197</v>
      </c>
      <c r="H26" s="36"/>
      <c r="I26" s="88">
        <v>0</v>
      </c>
      <c r="J26" s="36"/>
      <c r="K26" s="88">
        <v>0</v>
      </c>
      <c r="L26" s="36"/>
      <c r="M26" s="88">
        <v>0</v>
      </c>
      <c r="N26" s="36"/>
      <c r="O26" s="88">
        <v>0</v>
      </c>
      <c r="P26" s="36"/>
      <c r="Q26" s="88">
        <v>19425226</v>
      </c>
      <c r="R26" s="36"/>
      <c r="S26" s="88">
        <v>2207</v>
      </c>
      <c r="T26" s="36"/>
      <c r="U26" s="88">
        <v>42503682221</v>
      </c>
      <c r="V26" s="36"/>
      <c r="W26" s="88">
        <v>42616388512.997101</v>
      </c>
      <c r="Y26" s="10">
        <v>0.56000000000000005</v>
      </c>
    </row>
    <row r="27" spans="1:25" ht="21.75" customHeight="1" x14ac:dyDescent="0.2">
      <c r="A27" s="22" t="s">
        <v>54</v>
      </c>
      <c r="C27" s="87">
        <v>25230708</v>
      </c>
      <c r="D27" s="36"/>
      <c r="E27" s="88">
        <v>53497845833</v>
      </c>
      <c r="F27" s="36"/>
      <c r="G27" s="88">
        <v>39978452948.115601</v>
      </c>
      <c r="H27" s="36"/>
      <c r="I27" s="88">
        <v>0</v>
      </c>
      <c r="J27" s="36"/>
      <c r="K27" s="88">
        <v>0</v>
      </c>
      <c r="L27" s="36"/>
      <c r="M27" s="88">
        <v>-1</v>
      </c>
      <c r="N27" s="36"/>
      <c r="O27" s="88">
        <v>1</v>
      </c>
      <c r="P27" s="36"/>
      <c r="Q27" s="88">
        <v>25230707</v>
      </c>
      <c r="R27" s="36"/>
      <c r="S27" s="88">
        <v>1786</v>
      </c>
      <c r="T27" s="36"/>
      <c r="U27" s="88">
        <v>53497843713</v>
      </c>
      <c r="V27" s="36"/>
      <c r="W27" s="88">
        <v>44793923547.923103</v>
      </c>
      <c r="Y27" s="10">
        <v>0.59</v>
      </c>
    </row>
    <row r="28" spans="1:25" ht="21.75" customHeight="1" x14ac:dyDescent="0.2">
      <c r="A28" s="22" t="s">
        <v>71</v>
      </c>
      <c r="C28" s="87">
        <v>4900000</v>
      </c>
      <c r="D28" s="36"/>
      <c r="E28" s="88">
        <v>42126507010</v>
      </c>
      <c r="F28" s="36"/>
      <c r="G28" s="88">
        <v>45055316250</v>
      </c>
      <c r="H28" s="36"/>
      <c r="I28" s="88">
        <v>0</v>
      </c>
      <c r="J28" s="36"/>
      <c r="K28" s="88">
        <v>0</v>
      </c>
      <c r="L28" s="36"/>
      <c r="M28" s="88">
        <v>0</v>
      </c>
      <c r="N28" s="36"/>
      <c r="O28" s="88">
        <v>0</v>
      </c>
      <c r="P28" s="36"/>
      <c r="Q28" s="88">
        <v>4900000</v>
      </c>
      <c r="R28" s="36"/>
      <c r="S28" s="88">
        <v>9250</v>
      </c>
      <c r="T28" s="36"/>
      <c r="U28" s="88">
        <v>42126507010</v>
      </c>
      <c r="V28" s="36"/>
      <c r="W28" s="88">
        <v>45055316250</v>
      </c>
      <c r="Y28" s="10">
        <v>0.59</v>
      </c>
    </row>
    <row r="29" spans="1:25" ht="21.75" customHeight="1" x14ac:dyDescent="0.2">
      <c r="A29" s="22" t="s">
        <v>26</v>
      </c>
      <c r="C29" s="87">
        <v>10223003</v>
      </c>
      <c r="D29" s="36"/>
      <c r="E29" s="88">
        <v>52086103659</v>
      </c>
      <c r="F29" s="36"/>
      <c r="G29" s="88">
        <v>46065144407.035896</v>
      </c>
      <c r="H29" s="36"/>
      <c r="I29" s="88">
        <v>0</v>
      </c>
      <c r="J29" s="36"/>
      <c r="K29" s="88">
        <v>0</v>
      </c>
      <c r="L29" s="36"/>
      <c r="M29" s="88">
        <v>-1</v>
      </c>
      <c r="N29" s="36"/>
      <c r="O29" s="88">
        <v>1</v>
      </c>
      <c r="P29" s="36"/>
      <c r="Q29" s="88">
        <v>10223002</v>
      </c>
      <c r="R29" s="36"/>
      <c r="S29" s="88">
        <v>5183</v>
      </c>
      <c r="T29" s="36"/>
      <c r="U29" s="88">
        <v>52086098564</v>
      </c>
      <c r="V29" s="36"/>
      <c r="W29" s="88">
        <v>52670553740.772301</v>
      </c>
      <c r="Y29" s="10">
        <v>0.69</v>
      </c>
    </row>
    <row r="30" spans="1:25" ht="21.75" customHeight="1" x14ac:dyDescent="0.2">
      <c r="A30" s="22" t="s">
        <v>44</v>
      </c>
      <c r="C30" s="87">
        <v>12183006</v>
      </c>
      <c r="D30" s="36"/>
      <c r="E30" s="88">
        <v>81913541144</v>
      </c>
      <c r="F30" s="36"/>
      <c r="G30" s="88">
        <v>50440303781.059502</v>
      </c>
      <c r="H30" s="36"/>
      <c r="I30" s="88">
        <v>0</v>
      </c>
      <c r="J30" s="36"/>
      <c r="K30" s="88">
        <v>0</v>
      </c>
      <c r="L30" s="36"/>
      <c r="M30" s="88">
        <v>0</v>
      </c>
      <c r="N30" s="36"/>
      <c r="O30" s="88">
        <v>0</v>
      </c>
      <c r="P30" s="36"/>
      <c r="Q30" s="88">
        <v>12183006</v>
      </c>
      <c r="R30" s="36"/>
      <c r="S30" s="88">
        <v>4586</v>
      </c>
      <c r="T30" s="36"/>
      <c r="U30" s="88">
        <v>81913541144</v>
      </c>
      <c r="V30" s="36"/>
      <c r="W30" s="88">
        <v>55538831486.179802</v>
      </c>
      <c r="Y30" s="10">
        <v>0.73</v>
      </c>
    </row>
    <row r="31" spans="1:25" ht="21.75" customHeight="1" x14ac:dyDescent="0.2">
      <c r="A31" s="22" t="s">
        <v>58</v>
      </c>
      <c r="C31" s="87">
        <v>16083782</v>
      </c>
      <c r="D31" s="36"/>
      <c r="E31" s="88">
        <v>60019837807</v>
      </c>
      <c r="F31" s="36"/>
      <c r="G31" s="88">
        <v>51017974439.246101</v>
      </c>
      <c r="H31" s="36"/>
      <c r="I31" s="88">
        <v>0</v>
      </c>
      <c r="J31" s="36"/>
      <c r="K31" s="88">
        <v>0</v>
      </c>
      <c r="L31" s="36"/>
      <c r="M31" s="88">
        <v>0</v>
      </c>
      <c r="N31" s="36"/>
      <c r="O31" s="88">
        <v>0</v>
      </c>
      <c r="P31" s="36"/>
      <c r="Q31" s="88">
        <v>16083782</v>
      </c>
      <c r="R31" s="36"/>
      <c r="S31" s="88">
        <v>3470</v>
      </c>
      <c r="T31" s="36"/>
      <c r="U31" s="88">
        <v>60019837807</v>
      </c>
      <c r="V31" s="36"/>
      <c r="W31" s="88">
        <v>55478649734.936996</v>
      </c>
      <c r="Y31" s="10">
        <v>0.73</v>
      </c>
    </row>
    <row r="32" spans="1:25" ht="21.75" customHeight="1" x14ac:dyDescent="0.2">
      <c r="A32" s="22" t="s">
        <v>77</v>
      </c>
      <c r="C32" s="87">
        <v>7000000</v>
      </c>
      <c r="D32" s="36"/>
      <c r="E32" s="88">
        <v>84449089551</v>
      </c>
      <c r="F32" s="36"/>
      <c r="G32" s="88">
        <v>47247196500</v>
      </c>
      <c r="H32" s="36"/>
      <c r="I32" s="88">
        <v>0</v>
      </c>
      <c r="J32" s="36"/>
      <c r="K32" s="88">
        <v>0</v>
      </c>
      <c r="L32" s="36"/>
      <c r="M32" s="88">
        <v>0</v>
      </c>
      <c r="N32" s="36"/>
      <c r="O32" s="88">
        <v>0</v>
      </c>
      <c r="P32" s="36"/>
      <c r="Q32" s="88">
        <v>7000000</v>
      </c>
      <c r="R32" s="36"/>
      <c r="S32" s="88">
        <v>8350</v>
      </c>
      <c r="T32" s="36"/>
      <c r="U32" s="88">
        <v>84449089551</v>
      </c>
      <c r="V32" s="36"/>
      <c r="W32" s="88">
        <v>58102222500</v>
      </c>
      <c r="Y32" s="10">
        <v>0.77</v>
      </c>
    </row>
    <row r="33" spans="1:25" ht="21.75" customHeight="1" x14ac:dyDescent="0.2">
      <c r="A33" s="22" t="s">
        <v>61</v>
      </c>
      <c r="C33" s="87">
        <v>13361661</v>
      </c>
      <c r="D33" s="36"/>
      <c r="E33" s="88">
        <v>97168192549</v>
      </c>
      <c r="F33" s="36"/>
      <c r="G33" s="88">
        <v>59092325911.755402</v>
      </c>
      <c r="H33" s="36"/>
      <c r="I33" s="88">
        <v>0</v>
      </c>
      <c r="J33" s="36"/>
      <c r="K33" s="88">
        <v>0</v>
      </c>
      <c r="L33" s="36"/>
      <c r="M33" s="88">
        <v>0</v>
      </c>
      <c r="N33" s="36"/>
      <c r="O33" s="88">
        <v>0</v>
      </c>
      <c r="P33" s="36"/>
      <c r="Q33" s="88">
        <v>13361661</v>
      </c>
      <c r="R33" s="36"/>
      <c r="S33" s="88">
        <v>4597</v>
      </c>
      <c r="T33" s="36"/>
      <c r="U33" s="88">
        <v>97168192549</v>
      </c>
      <c r="V33" s="36"/>
      <c r="W33" s="88">
        <v>61058085461.078796</v>
      </c>
      <c r="Y33" s="10">
        <v>0.81</v>
      </c>
    </row>
    <row r="34" spans="1:25" ht="21.75" customHeight="1" x14ac:dyDescent="0.2">
      <c r="A34" s="22" t="s">
        <v>25</v>
      </c>
      <c r="C34" s="87">
        <v>17338322</v>
      </c>
      <c r="D34" s="36"/>
      <c r="E34" s="88">
        <v>94396047272</v>
      </c>
      <c r="F34" s="36"/>
      <c r="G34" s="88">
        <v>67182649720.021797</v>
      </c>
      <c r="H34" s="36"/>
      <c r="I34" s="88">
        <v>0</v>
      </c>
      <c r="J34" s="36"/>
      <c r="K34" s="88">
        <v>0</v>
      </c>
      <c r="L34" s="36"/>
      <c r="M34" s="88">
        <v>0</v>
      </c>
      <c r="N34" s="36"/>
      <c r="O34" s="88">
        <v>0</v>
      </c>
      <c r="P34" s="36"/>
      <c r="Q34" s="88">
        <v>17338322</v>
      </c>
      <c r="R34" s="36"/>
      <c r="S34" s="88">
        <v>4004</v>
      </c>
      <c r="T34" s="36"/>
      <c r="U34" s="88">
        <v>94396047272</v>
      </c>
      <c r="V34" s="36"/>
      <c r="W34" s="88">
        <v>69009576572.336395</v>
      </c>
      <c r="Y34" s="10">
        <v>0.91</v>
      </c>
    </row>
    <row r="35" spans="1:25" ht="21.75" customHeight="1" x14ac:dyDescent="0.2">
      <c r="A35" s="22" t="s">
        <v>34</v>
      </c>
      <c r="C35" s="87">
        <v>38552407</v>
      </c>
      <c r="D35" s="36"/>
      <c r="E35" s="88">
        <v>59098701002</v>
      </c>
      <c r="F35" s="36"/>
      <c r="G35" s="88">
        <v>54763595834.862198</v>
      </c>
      <c r="H35" s="36"/>
      <c r="I35" s="88">
        <v>0</v>
      </c>
      <c r="J35" s="36"/>
      <c r="K35" s="88">
        <v>0</v>
      </c>
      <c r="L35" s="36"/>
      <c r="M35" s="88">
        <v>0</v>
      </c>
      <c r="N35" s="36"/>
      <c r="O35" s="88">
        <v>0</v>
      </c>
      <c r="P35" s="36"/>
      <c r="Q35" s="88">
        <v>38552407</v>
      </c>
      <c r="R35" s="36"/>
      <c r="S35" s="88">
        <v>1810</v>
      </c>
      <c r="T35" s="36"/>
      <c r="U35" s="88">
        <v>59098701002</v>
      </c>
      <c r="V35" s="36"/>
      <c r="W35" s="88">
        <v>69364666522.813507</v>
      </c>
      <c r="Y35" s="10">
        <v>0.91</v>
      </c>
    </row>
    <row r="36" spans="1:25" ht="21.75" customHeight="1" x14ac:dyDescent="0.2">
      <c r="A36" s="22" t="s">
        <v>29</v>
      </c>
      <c r="C36" s="87">
        <v>3650000</v>
      </c>
      <c r="D36" s="36"/>
      <c r="E36" s="88">
        <v>88442857460</v>
      </c>
      <c r="F36" s="36"/>
      <c r="G36" s="88">
        <v>67921448400</v>
      </c>
      <c r="H36" s="36"/>
      <c r="I36" s="88">
        <v>0</v>
      </c>
      <c r="J36" s="36"/>
      <c r="K36" s="88">
        <v>0</v>
      </c>
      <c r="L36" s="36"/>
      <c r="M36" s="88">
        <v>0</v>
      </c>
      <c r="N36" s="36"/>
      <c r="O36" s="88">
        <v>0</v>
      </c>
      <c r="P36" s="36"/>
      <c r="Q36" s="88">
        <v>3650000</v>
      </c>
      <c r="R36" s="36"/>
      <c r="S36" s="88">
        <v>19530</v>
      </c>
      <c r="T36" s="36"/>
      <c r="U36" s="88">
        <v>88442857460</v>
      </c>
      <c r="V36" s="36"/>
      <c r="W36" s="88">
        <v>70860357225</v>
      </c>
      <c r="Y36" s="10">
        <v>0.93</v>
      </c>
    </row>
    <row r="37" spans="1:25" ht="21.75" customHeight="1" x14ac:dyDescent="0.2">
      <c r="A37" s="22" t="s">
        <v>57</v>
      </c>
      <c r="C37" s="87">
        <v>18300829</v>
      </c>
      <c r="D37" s="36"/>
      <c r="E37" s="88">
        <v>147623060520</v>
      </c>
      <c r="F37" s="36"/>
      <c r="G37" s="88">
        <v>75769426215.929199</v>
      </c>
      <c r="H37" s="36"/>
      <c r="I37" s="88">
        <v>0</v>
      </c>
      <c r="J37" s="36"/>
      <c r="K37" s="88">
        <v>0</v>
      </c>
      <c r="L37" s="36"/>
      <c r="M37" s="88">
        <v>0</v>
      </c>
      <c r="N37" s="36"/>
      <c r="O37" s="88">
        <v>0</v>
      </c>
      <c r="P37" s="36"/>
      <c r="Q37" s="88">
        <v>18300829</v>
      </c>
      <c r="R37" s="36"/>
      <c r="S37" s="88">
        <v>3952</v>
      </c>
      <c r="T37" s="36"/>
      <c r="U37" s="88">
        <v>147623060520</v>
      </c>
      <c r="V37" s="36"/>
      <c r="W37" s="88">
        <v>71894543194.562393</v>
      </c>
      <c r="Y37" s="10">
        <v>0.95</v>
      </c>
    </row>
    <row r="38" spans="1:25" ht="21.75" customHeight="1" x14ac:dyDescent="0.2">
      <c r="A38" s="22" t="s">
        <v>46</v>
      </c>
      <c r="C38" s="87">
        <v>20946637</v>
      </c>
      <c r="D38" s="36"/>
      <c r="E38" s="88">
        <v>72747287562</v>
      </c>
      <c r="F38" s="36"/>
      <c r="G38" s="88">
        <v>68171242765.248901</v>
      </c>
      <c r="H38" s="36"/>
      <c r="I38" s="88">
        <v>0</v>
      </c>
      <c r="J38" s="36"/>
      <c r="K38" s="88">
        <v>0</v>
      </c>
      <c r="L38" s="36"/>
      <c r="M38" s="88">
        <v>0</v>
      </c>
      <c r="N38" s="36"/>
      <c r="O38" s="88">
        <v>0</v>
      </c>
      <c r="P38" s="36"/>
      <c r="Q38" s="88">
        <v>20946637</v>
      </c>
      <c r="R38" s="36"/>
      <c r="S38" s="88">
        <v>3545</v>
      </c>
      <c r="T38" s="36"/>
      <c r="U38" s="88">
        <v>72747287562</v>
      </c>
      <c r="V38" s="36"/>
      <c r="W38" s="88">
        <v>73814005987.418198</v>
      </c>
      <c r="Y38" s="10">
        <v>0.97</v>
      </c>
    </row>
    <row r="39" spans="1:25" ht="21.75" customHeight="1" x14ac:dyDescent="0.2">
      <c r="A39" s="22" t="s">
        <v>67</v>
      </c>
      <c r="C39" s="87">
        <v>55125046</v>
      </c>
      <c r="D39" s="36"/>
      <c r="E39" s="88">
        <v>75757191123</v>
      </c>
      <c r="F39" s="36"/>
      <c r="G39" s="88">
        <v>74962367103.5784</v>
      </c>
      <c r="H39" s="36"/>
      <c r="I39" s="88">
        <v>0</v>
      </c>
      <c r="J39" s="36"/>
      <c r="K39" s="88">
        <v>0</v>
      </c>
      <c r="L39" s="36"/>
      <c r="M39" s="88">
        <v>0</v>
      </c>
      <c r="N39" s="36"/>
      <c r="O39" s="88">
        <v>0</v>
      </c>
      <c r="P39" s="36"/>
      <c r="Q39" s="88">
        <v>55125046</v>
      </c>
      <c r="R39" s="36"/>
      <c r="S39" s="88">
        <v>1403</v>
      </c>
      <c r="T39" s="36"/>
      <c r="U39" s="88">
        <v>75757191123</v>
      </c>
      <c r="V39" s="36"/>
      <c r="W39" s="88">
        <v>76880263922.748901</v>
      </c>
      <c r="Y39" s="10">
        <v>1.01</v>
      </c>
    </row>
    <row r="40" spans="1:25" ht="21.75" customHeight="1" x14ac:dyDescent="0.2">
      <c r="A40" s="22" t="s">
        <v>22</v>
      </c>
      <c r="C40" s="87">
        <v>29841289</v>
      </c>
      <c r="D40" s="36"/>
      <c r="E40" s="88">
        <v>74122786216</v>
      </c>
      <c r="F40" s="36"/>
      <c r="G40" s="88">
        <v>72883792792.915604</v>
      </c>
      <c r="H40" s="36"/>
      <c r="I40" s="88">
        <v>0</v>
      </c>
      <c r="J40" s="36"/>
      <c r="K40" s="88">
        <v>0</v>
      </c>
      <c r="L40" s="36"/>
      <c r="M40" s="88">
        <v>0</v>
      </c>
      <c r="N40" s="36"/>
      <c r="O40" s="88">
        <v>0</v>
      </c>
      <c r="P40" s="36"/>
      <c r="Q40" s="88">
        <v>29841289</v>
      </c>
      <c r="R40" s="36"/>
      <c r="S40" s="88">
        <v>2678</v>
      </c>
      <c r="T40" s="36"/>
      <c r="U40" s="88">
        <v>74122786216</v>
      </c>
      <c r="V40" s="36"/>
      <c r="W40" s="88">
        <v>79439477858.945099</v>
      </c>
      <c r="Y40" s="10">
        <v>1.05</v>
      </c>
    </row>
    <row r="41" spans="1:25" ht="21.75" customHeight="1" x14ac:dyDescent="0.2">
      <c r="A41" s="22" t="s">
        <v>73</v>
      </c>
      <c r="C41" s="87">
        <v>36399767</v>
      </c>
      <c r="D41" s="36"/>
      <c r="E41" s="88">
        <v>105315898484</v>
      </c>
      <c r="F41" s="36"/>
      <c r="G41" s="88">
        <v>83366066042.150406</v>
      </c>
      <c r="H41" s="36"/>
      <c r="I41" s="88">
        <v>0</v>
      </c>
      <c r="J41" s="36"/>
      <c r="K41" s="88">
        <v>0</v>
      </c>
      <c r="L41" s="36"/>
      <c r="M41" s="88">
        <v>0</v>
      </c>
      <c r="N41" s="36"/>
      <c r="O41" s="88">
        <v>0</v>
      </c>
      <c r="P41" s="36"/>
      <c r="Q41" s="88">
        <v>36399767</v>
      </c>
      <c r="R41" s="36"/>
      <c r="S41" s="88">
        <v>2191</v>
      </c>
      <c r="T41" s="36"/>
      <c r="U41" s="88">
        <v>105315898484</v>
      </c>
      <c r="V41" s="36"/>
      <c r="W41" s="88">
        <v>79277365754.492798</v>
      </c>
      <c r="Y41" s="10">
        <v>1.05</v>
      </c>
    </row>
    <row r="42" spans="1:25" ht="21.75" customHeight="1" x14ac:dyDescent="0.2">
      <c r="A42" s="22" t="s">
        <v>78</v>
      </c>
      <c r="C42" s="87">
        <v>11509568</v>
      </c>
      <c r="D42" s="36"/>
      <c r="E42" s="88">
        <v>32665144754</v>
      </c>
      <c r="F42" s="36"/>
      <c r="G42" s="88">
        <v>67159175233.248001</v>
      </c>
      <c r="H42" s="36"/>
      <c r="I42" s="88">
        <v>0</v>
      </c>
      <c r="J42" s="36"/>
      <c r="K42" s="88">
        <v>0</v>
      </c>
      <c r="L42" s="36"/>
      <c r="M42" s="88">
        <v>-1</v>
      </c>
      <c r="N42" s="36"/>
      <c r="O42" s="88">
        <v>1</v>
      </c>
      <c r="P42" s="36"/>
      <c r="Q42" s="88">
        <v>11509567</v>
      </c>
      <c r="R42" s="36"/>
      <c r="S42" s="88">
        <v>7050</v>
      </c>
      <c r="T42" s="36"/>
      <c r="U42" s="88">
        <v>32665141916</v>
      </c>
      <c r="V42" s="36"/>
      <c r="W42" s="88">
        <v>80659649788.267502</v>
      </c>
      <c r="Y42" s="10">
        <v>1.06</v>
      </c>
    </row>
    <row r="43" spans="1:25" ht="21.75" customHeight="1" x14ac:dyDescent="0.2">
      <c r="A43" s="22" t="s">
        <v>19</v>
      </c>
      <c r="C43" s="87">
        <v>38725000</v>
      </c>
      <c r="D43" s="36"/>
      <c r="E43" s="88">
        <v>74663224827</v>
      </c>
      <c r="F43" s="36"/>
      <c r="G43" s="88">
        <v>67981439317.5</v>
      </c>
      <c r="H43" s="36"/>
      <c r="I43" s="88">
        <v>0</v>
      </c>
      <c r="J43" s="36"/>
      <c r="K43" s="88">
        <v>0</v>
      </c>
      <c r="L43" s="36"/>
      <c r="M43" s="88">
        <v>0</v>
      </c>
      <c r="N43" s="36"/>
      <c r="O43" s="88">
        <v>0</v>
      </c>
      <c r="P43" s="36"/>
      <c r="Q43" s="88">
        <v>38725000</v>
      </c>
      <c r="R43" s="36"/>
      <c r="S43" s="88">
        <v>2181</v>
      </c>
      <c r="T43" s="36"/>
      <c r="U43" s="88">
        <v>74663224827</v>
      </c>
      <c r="V43" s="36"/>
      <c r="W43" s="88">
        <v>83956692611.25</v>
      </c>
      <c r="Y43" s="10">
        <v>1.1100000000000001</v>
      </c>
    </row>
    <row r="44" spans="1:25" ht="21.75" customHeight="1" x14ac:dyDescent="0.2">
      <c r="A44" s="22" t="s">
        <v>55</v>
      </c>
      <c r="C44" s="87">
        <v>24500000</v>
      </c>
      <c r="D44" s="36"/>
      <c r="E44" s="88">
        <v>100899181395</v>
      </c>
      <c r="F44" s="36"/>
      <c r="G44" s="88">
        <v>92765243025</v>
      </c>
      <c r="H44" s="36"/>
      <c r="I44" s="88">
        <v>0</v>
      </c>
      <c r="J44" s="36"/>
      <c r="K44" s="88">
        <v>0</v>
      </c>
      <c r="L44" s="36"/>
      <c r="M44" s="88">
        <v>0</v>
      </c>
      <c r="N44" s="36"/>
      <c r="O44" s="88">
        <v>0</v>
      </c>
      <c r="P44" s="36"/>
      <c r="Q44" s="88">
        <v>24500000</v>
      </c>
      <c r="R44" s="36"/>
      <c r="S44" s="88">
        <v>3625</v>
      </c>
      <c r="T44" s="36"/>
      <c r="U44" s="88">
        <v>100899181395</v>
      </c>
      <c r="V44" s="36"/>
      <c r="W44" s="88">
        <v>88284065625</v>
      </c>
      <c r="Y44" s="10">
        <v>1.1599999999999999</v>
      </c>
    </row>
    <row r="45" spans="1:25" ht="21.75" customHeight="1" x14ac:dyDescent="0.2">
      <c r="A45" s="22" t="s">
        <v>30</v>
      </c>
      <c r="C45" s="87">
        <v>4100000</v>
      </c>
      <c r="D45" s="36"/>
      <c r="E45" s="88">
        <v>68190446531</v>
      </c>
      <c r="F45" s="36"/>
      <c r="G45" s="88">
        <v>76336081650</v>
      </c>
      <c r="H45" s="36"/>
      <c r="I45" s="88">
        <v>0</v>
      </c>
      <c r="J45" s="36"/>
      <c r="K45" s="88">
        <v>0</v>
      </c>
      <c r="L45" s="36"/>
      <c r="M45" s="88">
        <v>0</v>
      </c>
      <c r="N45" s="36"/>
      <c r="O45" s="88">
        <v>0</v>
      </c>
      <c r="P45" s="36"/>
      <c r="Q45" s="88">
        <v>4100000</v>
      </c>
      <c r="R45" s="36"/>
      <c r="S45" s="88">
        <v>22600</v>
      </c>
      <c r="T45" s="36"/>
      <c r="U45" s="88">
        <v>68190446531</v>
      </c>
      <c r="V45" s="36"/>
      <c r="W45" s="88">
        <v>92108673000</v>
      </c>
      <c r="Y45" s="10">
        <v>1.21</v>
      </c>
    </row>
    <row r="46" spans="1:25" ht="21.75" customHeight="1" x14ac:dyDescent="0.2">
      <c r="A46" s="22" t="s">
        <v>38</v>
      </c>
      <c r="C46" s="87">
        <v>1771310</v>
      </c>
      <c r="D46" s="36"/>
      <c r="E46" s="88">
        <v>93073605550</v>
      </c>
      <c r="F46" s="36"/>
      <c r="G46" s="88">
        <v>84428955328.725006</v>
      </c>
      <c r="H46" s="36"/>
      <c r="I46" s="88">
        <v>0</v>
      </c>
      <c r="J46" s="36"/>
      <c r="K46" s="88">
        <v>0</v>
      </c>
      <c r="L46" s="36"/>
      <c r="M46" s="88">
        <v>0</v>
      </c>
      <c r="N46" s="36"/>
      <c r="O46" s="88">
        <v>0</v>
      </c>
      <c r="P46" s="36"/>
      <c r="Q46" s="88">
        <v>1771310</v>
      </c>
      <c r="R46" s="36"/>
      <c r="S46" s="88">
        <v>53700</v>
      </c>
      <c r="T46" s="36"/>
      <c r="U46" s="88">
        <v>93073605550</v>
      </c>
      <c r="V46" s="36"/>
      <c r="W46" s="88">
        <v>94553386885.350006</v>
      </c>
      <c r="Y46" s="10">
        <v>1.25</v>
      </c>
    </row>
    <row r="47" spans="1:25" ht="21.75" customHeight="1" x14ac:dyDescent="0.2">
      <c r="A47" s="22" t="s">
        <v>79</v>
      </c>
      <c r="C47" s="87">
        <v>14700000</v>
      </c>
      <c r="D47" s="36"/>
      <c r="E47" s="88">
        <v>73311633819</v>
      </c>
      <c r="F47" s="36"/>
      <c r="G47" s="88">
        <v>80368942500</v>
      </c>
      <c r="H47" s="36"/>
      <c r="I47" s="88">
        <v>0</v>
      </c>
      <c r="J47" s="36"/>
      <c r="K47" s="88">
        <v>0</v>
      </c>
      <c r="L47" s="36"/>
      <c r="M47" s="88">
        <v>0</v>
      </c>
      <c r="N47" s="36"/>
      <c r="O47" s="88">
        <v>0</v>
      </c>
      <c r="P47" s="36"/>
      <c r="Q47" s="88">
        <v>14700000</v>
      </c>
      <c r="R47" s="36"/>
      <c r="S47" s="88">
        <v>6650</v>
      </c>
      <c r="T47" s="36"/>
      <c r="U47" s="88">
        <v>73311633819</v>
      </c>
      <c r="V47" s="36"/>
      <c r="W47" s="88">
        <v>97173357750</v>
      </c>
      <c r="Y47" s="10">
        <v>1.28</v>
      </c>
    </row>
    <row r="48" spans="1:25" ht="21.75" customHeight="1" x14ac:dyDescent="0.2">
      <c r="A48" s="22" t="s">
        <v>53</v>
      </c>
      <c r="C48" s="87">
        <v>920000</v>
      </c>
      <c r="D48" s="36"/>
      <c r="E48" s="88">
        <v>53561408886</v>
      </c>
      <c r="F48" s="36"/>
      <c r="G48" s="88">
        <v>84968610660</v>
      </c>
      <c r="H48" s="36"/>
      <c r="I48" s="88">
        <v>0</v>
      </c>
      <c r="J48" s="36"/>
      <c r="K48" s="88">
        <v>0</v>
      </c>
      <c r="L48" s="36"/>
      <c r="M48" s="88">
        <v>0</v>
      </c>
      <c r="N48" s="36"/>
      <c r="O48" s="88">
        <v>0</v>
      </c>
      <c r="P48" s="36"/>
      <c r="Q48" s="88">
        <v>920000</v>
      </c>
      <c r="R48" s="36"/>
      <c r="S48" s="88">
        <v>114780</v>
      </c>
      <c r="T48" s="36"/>
      <c r="U48" s="88">
        <v>53561408886</v>
      </c>
      <c r="V48" s="36"/>
      <c r="W48" s="88">
        <v>104969294280</v>
      </c>
      <c r="Y48" s="10">
        <v>1.38</v>
      </c>
    </row>
    <row r="49" spans="1:25" ht="21.75" customHeight="1" x14ac:dyDescent="0.2">
      <c r="A49" s="22" t="s">
        <v>68</v>
      </c>
      <c r="C49" s="87">
        <v>16000000</v>
      </c>
      <c r="D49" s="36"/>
      <c r="E49" s="88">
        <v>100573245064</v>
      </c>
      <c r="F49" s="36"/>
      <c r="G49" s="88">
        <v>104653584000</v>
      </c>
      <c r="H49" s="36"/>
      <c r="I49" s="88">
        <v>0</v>
      </c>
      <c r="J49" s="36"/>
      <c r="K49" s="88">
        <v>0</v>
      </c>
      <c r="L49" s="36"/>
      <c r="M49" s="88">
        <v>0</v>
      </c>
      <c r="N49" s="36"/>
      <c r="O49" s="88">
        <v>0</v>
      </c>
      <c r="P49" s="36"/>
      <c r="Q49" s="88">
        <v>16000000</v>
      </c>
      <c r="R49" s="36"/>
      <c r="S49" s="88">
        <v>6640</v>
      </c>
      <c r="T49" s="36"/>
      <c r="U49" s="88">
        <v>100573245064</v>
      </c>
      <c r="V49" s="36"/>
      <c r="W49" s="88">
        <v>105607872000</v>
      </c>
      <c r="Y49" s="10">
        <v>1.39</v>
      </c>
    </row>
    <row r="50" spans="1:25" ht="21.75" customHeight="1" x14ac:dyDescent="0.2">
      <c r="A50" s="22" t="s">
        <v>76</v>
      </c>
      <c r="C50" s="87">
        <v>7850000</v>
      </c>
      <c r="D50" s="36"/>
      <c r="E50" s="88">
        <v>102358099967</v>
      </c>
      <c r="F50" s="36"/>
      <c r="G50" s="88">
        <v>102535263450</v>
      </c>
      <c r="H50" s="36"/>
      <c r="I50" s="88">
        <v>0</v>
      </c>
      <c r="J50" s="36"/>
      <c r="K50" s="88">
        <v>0</v>
      </c>
      <c r="L50" s="36"/>
      <c r="M50" s="88">
        <v>0</v>
      </c>
      <c r="N50" s="36"/>
      <c r="O50" s="88">
        <v>0</v>
      </c>
      <c r="P50" s="36"/>
      <c r="Q50" s="88">
        <v>7850000</v>
      </c>
      <c r="R50" s="36"/>
      <c r="S50" s="88">
        <v>14650</v>
      </c>
      <c r="T50" s="36"/>
      <c r="U50" s="88">
        <v>102358099967</v>
      </c>
      <c r="V50" s="36"/>
      <c r="W50" s="88">
        <v>114318235125</v>
      </c>
      <c r="Y50" s="10">
        <v>1.51</v>
      </c>
    </row>
    <row r="51" spans="1:25" ht="21.75" customHeight="1" x14ac:dyDescent="0.2">
      <c r="A51" s="22" t="s">
        <v>37</v>
      </c>
      <c r="C51" s="87">
        <v>23332695</v>
      </c>
      <c r="D51" s="36"/>
      <c r="E51" s="88">
        <v>64509848610</v>
      </c>
      <c r="F51" s="36"/>
      <c r="G51" s="88">
        <v>105300149209.965</v>
      </c>
      <c r="H51" s="36"/>
      <c r="I51" s="88">
        <v>0</v>
      </c>
      <c r="J51" s="36"/>
      <c r="K51" s="88">
        <v>0</v>
      </c>
      <c r="L51" s="36"/>
      <c r="M51" s="88">
        <v>-1</v>
      </c>
      <c r="N51" s="36"/>
      <c r="O51" s="88">
        <v>1</v>
      </c>
      <c r="P51" s="36"/>
      <c r="Q51" s="88">
        <v>23332694</v>
      </c>
      <c r="R51" s="36"/>
      <c r="S51" s="88">
        <v>4974</v>
      </c>
      <c r="T51" s="36"/>
      <c r="U51" s="88">
        <v>64509845845</v>
      </c>
      <c r="V51" s="36"/>
      <c r="W51" s="88">
        <v>115366281877.26199</v>
      </c>
      <c r="Y51" s="10">
        <v>1.52</v>
      </c>
    </row>
    <row r="52" spans="1:25" ht="21.75" customHeight="1" x14ac:dyDescent="0.2">
      <c r="A52" s="22" t="s">
        <v>33</v>
      </c>
      <c r="C52" s="87">
        <v>24913896</v>
      </c>
      <c r="D52" s="36"/>
      <c r="E52" s="88">
        <v>142692668508</v>
      </c>
      <c r="F52" s="36"/>
      <c r="G52" s="88">
        <v>97824350359.259995</v>
      </c>
      <c r="H52" s="36"/>
      <c r="I52" s="88">
        <v>12456948</v>
      </c>
      <c r="J52" s="36"/>
      <c r="K52" s="88">
        <v>0</v>
      </c>
      <c r="L52" s="36"/>
      <c r="M52" s="88">
        <v>0</v>
      </c>
      <c r="N52" s="36"/>
      <c r="O52" s="88">
        <v>0</v>
      </c>
      <c r="P52" s="36"/>
      <c r="Q52" s="88">
        <v>37370844</v>
      </c>
      <c r="R52" s="36"/>
      <c r="S52" s="88">
        <v>3119</v>
      </c>
      <c r="T52" s="36"/>
      <c r="U52" s="88">
        <v>142692668508</v>
      </c>
      <c r="V52" s="36"/>
      <c r="W52" s="88">
        <v>115866132444.506</v>
      </c>
      <c r="Y52" s="10">
        <v>1.53</v>
      </c>
    </row>
    <row r="53" spans="1:25" ht="21.75" customHeight="1" x14ac:dyDescent="0.2">
      <c r="A53" s="22" t="s">
        <v>45</v>
      </c>
      <c r="C53" s="87">
        <v>25606061</v>
      </c>
      <c r="D53" s="36"/>
      <c r="E53" s="88">
        <v>132762523347</v>
      </c>
      <c r="F53" s="36"/>
      <c r="G53" s="88">
        <v>81273679864.000702</v>
      </c>
      <c r="H53" s="36"/>
      <c r="I53" s="88">
        <v>0</v>
      </c>
      <c r="J53" s="36"/>
      <c r="K53" s="88">
        <v>0</v>
      </c>
      <c r="L53" s="36"/>
      <c r="M53" s="88">
        <v>-1</v>
      </c>
      <c r="N53" s="36"/>
      <c r="O53" s="88">
        <v>1</v>
      </c>
      <c r="P53" s="36"/>
      <c r="Q53" s="88">
        <v>25606060</v>
      </c>
      <c r="R53" s="36"/>
      <c r="S53" s="88">
        <v>4858</v>
      </c>
      <c r="T53" s="36"/>
      <c r="U53" s="88">
        <v>132762518162</v>
      </c>
      <c r="V53" s="36"/>
      <c r="W53" s="88">
        <v>123654093755.09399</v>
      </c>
      <c r="Y53" s="10">
        <v>1.63</v>
      </c>
    </row>
    <row r="54" spans="1:25" ht="21.75" customHeight="1" x14ac:dyDescent="0.2">
      <c r="A54" s="22" t="s">
        <v>36</v>
      </c>
      <c r="C54" s="87">
        <v>15933333</v>
      </c>
      <c r="D54" s="36"/>
      <c r="E54" s="88">
        <v>75122244388</v>
      </c>
      <c r="F54" s="36"/>
      <c r="G54" s="88">
        <v>99782736912.494995</v>
      </c>
      <c r="H54" s="36"/>
      <c r="I54" s="88">
        <v>0</v>
      </c>
      <c r="J54" s="36"/>
      <c r="K54" s="88">
        <v>0</v>
      </c>
      <c r="L54" s="36"/>
      <c r="M54" s="88">
        <v>0</v>
      </c>
      <c r="N54" s="36"/>
      <c r="O54" s="88">
        <v>0</v>
      </c>
      <c r="P54" s="36"/>
      <c r="Q54" s="88">
        <v>15933333</v>
      </c>
      <c r="R54" s="36"/>
      <c r="S54" s="88">
        <v>8090</v>
      </c>
      <c r="T54" s="36"/>
      <c r="U54" s="88">
        <v>75122244388</v>
      </c>
      <c r="V54" s="36"/>
      <c r="W54" s="88">
        <v>128133705019.37801</v>
      </c>
      <c r="Y54" s="10">
        <v>1.69</v>
      </c>
    </row>
    <row r="55" spans="1:25" ht="21.75" customHeight="1" x14ac:dyDescent="0.2">
      <c r="A55" s="22" t="s">
        <v>81</v>
      </c>
      <c r="C55" s="87">
        <v>12500000</v>
      </c>
      <c r="D55" s="36"/>
      <c r="E55" s="88">
        <v>85204215761</v>
      </c>
      <c r="F55" s="36"/>
      <c r="G55" s="88">
        <v>113942981250</v>
      </c>
      <c r="H55" s="36"/>
      <c r="I55" s="88">
        <v>0</v>
      </c>
      <c r="J55" s="36"/>
      <c r="K55" s="88">
        <v>0</v>
      </c>
      <c r="L55" s="36"/>
      <c r="M55" s="88">
        <v>0</v>
      </c>
      <c r="N55" s="36"/>
      <c r="O55" s="88">
        <v>0</v>
      </c>
      <c r="P55" s="36"/>
      <c r="Q55" s="88">
        <v>12500000</v>
      </c>
      <c r="R55" s="36"/>
      <c r="S55" s="88">
        <v>10420</v>
      </c>
      <c r="T55" s="36"/>
      <c r="U55" s="88">
        <v>85204215761</v>
      </c>
      <c r="V55" s="36"/>
      <c r="W55" s="88">
        <v>129475012500</v>
      </c>
      <c r="Y55" s="10">
        <v>1.71</v>
      </c>
    </row>
    <row r="56" spans="1:25" ht="21.75" customHeight="1" x14ac:dyDescent="0.2">
      <c r="A56" s="22" t="s">
        <v>49</v>
      </c>
      <c r="C56" s="87">
        <v>11200000</v>
      </c>
      <c r="D56" s="36"/>
      <c r="E56" s="88">
        <v>159355287248</v>
      </c>
      <c r="F56" s="36"/>
      <c r="G56" s="88">
        <v>129480976800</v>
      </c>
      <c r="H56" s="36"/>
      <c r="I56" s="88">
        <v>0</v>
      </c>
      <c r="J56" s="36"/>
      <c r="K56" s="88">
        <v>0</v>
      </c>
      <c r="L56" s="36"/>
      <c r="M56" s="88">
        <v>0</v>
      </c>
      <c r="N56" s="36"/>
      <c r="O56" s="88">
        <v>0</v>
      </c>
      <c r="P56" s="36"/>
      <c r="Q56" s="88">
        <v>11200000</v>
      </c>
      <c r="R56" s="36"/>
      <c r="S56" s="88">
        <v>14060</v>
      </c>
      <c r="T56" s="36"/>
      <c r="U56" s="88">
        <v>159355287248</v>
      </c>
      <c r="V56" s="36"/>
      <c r="W56" s="88">
        <v>156535041600</v>
      </c>
      <c r="Y56" s="10">
        <v>2.06</v>
      </c>
    </row>
    <row r="57" spans="1:25" ht="21.75" customHeight="1" x14ac:dyDescent="0.2">
      <c r="A57" s="22" t="s">
        <v>18</v>
      </c>
      <c r="C57" s="87">
        <v>42000000</v>
      </c>
      <c r="D57" s="36"/>
      <c r="E57" s="88">
        <v>99551976635</v>
      </c>
      <c r="F57" s="36"/>
      <c r="G57" s="88">
        <v>123789046500</v>
      </c>
      <c r="H57" s="36"/>
      <c r="I57" s="88">
        <v>0</v>
      </c>
      <c r="J57" s="36"/>
      <c r="K57" s="88">
        <v>0</v>
      </c>
      <c r="L57" s="36"/>
      <c r="M57" s="88">
        <v>0</v>
      </c>
      <c r="N57" s="36"/>
      <c r="O57" s="88">
        <v>0</v>
      </c>
      <c r="P57" s="36"/>
      <c r="Q57" s="88">
        <v>42000000</v>
      </c>
      <c r="R57" s="36"/>
      <c r="S57" s="88">
        <v>3808</v>
      </c>
      <c r="T57" s="36"/>
      <c r="U57" s="88">
        <v>99551976635</v>
      </c>
      <c r="V57" s="36"/>
      <c r="W57" s="88">
        <v>158984380800</v>
      </c>
      <c r="Y57" s="10">
        <v>2.1</v>
      </c>
    </row>
    <row r="58" spans="1:25" ht="21.75" customHeight="1" x14ac:dyDescent="0.2">
      <c r="A58" s="22" t="s">
        <v>20</v>
      </c>
      <c r="C58" s="87">
        <v>256962591</v>
      </c>
      <c r="D58" s="36"/>
      <c r="E58" s="88">
        <v>127928771982</v>
      </c>
      <c r="F58" s="36"/>
      <c r="G58" s="88">
        <v>142021116952.45401</v>
      </c>
      <c r="H58" s="36"/>
      <c r="I58" s="88">
        <v>0</v>
      </c>
      <c r="J58" s="36"/>
      <c r="K58" s="88">
        <v>0</v>
      </c>
      <c r="L58" s="36"/>
      <c r="M58" s="88">
        <v>0</v>
      </c>
      <c r="N58" s="36"/>
      <c r="O58" s="88">
        <v>0</v>
      </c>
      <c r="P58" s="36"/>
      <c r="Q58" s="88">
        <v>256962591</v>
      </c>
      <c r="R58" s="36"/>
      <c r="S58" s="88">
        <v>637</v>
      </c>
      <c r="T58" s="36"/>
      <c r="U58" s="88">
        <v>127928771982</v>
      </c>
      <c r="V58" s="36"/>
      <c r="W58" s="88">
        <v>162711243702.72101</v>
      </c>
      <c r="Y58" s="10">
        <v>2.15</v>
      </c>
    </row>
    <row r="59" spans="1:25" ht="21.75" customHeight="1" x14ac:dyDescent="0.2">
      <c r="A59" s="22" t="s">
        <v>50</v>
      </c>
      <c r="C59" s="87">
        <v>12812975</v>
      </c>
      <c r="D59" s="36"/>
      <c r="E59" s="88">
        <v>60182864483</v>
      </c>
      <c r="F59" s="36"/>
      <c r="G59" s="88">
        <v>136283094446.625</v>
      </c>
      <c r="H59" s="36"/>
      <c r="I59" s="88">
        <v>0</v>
      </c>
      <c r="J59" s="36"/>
      <c r="K59" s="88">
        <v>0</v>
      </c>
      <c r="L59" s="36"/>
      <c r="M59" s="88">
        <v>0</v>
      </c>
      <c r="N59" s="36"/>
      <c r="O59" s="88">
        <v>0</v>
      </c>
      <c r="P59" s="36"/>
      <c r="Q59" s="88">
        <v>12812975</v>
      </c>
      <c r="R59" s="36"/>
      <c r="S59" s="88">
        <v>13000</v>
      </c>
      <c r="T59" s="36"/>
      <c r="U59" s="88">
        <v>60182864483</v>
      </c>
      <c r="V59" s="36"/>
      <c r="W59" s="88">
        <v>165577591383.75</v>
      </c>
      <c r="Y59" s="10">
        <v>2.1800000000000002</v>
      </c>
    </row>
    <row r="60" spans="1:25" ht="21.75" customHeight="1" x14ac:dyDescent="0.2">
      <c r="A60" s="22" t="s">
        <v>17</v>
      </c>
      <c r="C60" s="87">
        <v>271107049</v>
      </c>
      <c r="D60" s="36"/>
      <c r="E60" s="88">
        <v>106718423830</v>
      </c>
      <c r="F60" s="36"/>
      <c r="G60" s="88">
        <v>111031512368.08099</v>
      </c>
      <c r="H60" s="36"/>
      <c r="I60" s="88">
        <v>0</v>
      </c>
      <c r="J60" s="36"/>
      <c r="K60" s="88">
        <v>0</v>
      </c>
      <c r="L60" s="36"/>
      <c r="M60" s="88">
        <v>-1</v>
      </c>
      <c r="N60" s="36"/>
      <c r="O60" s="88">
        <v>1</v>
      </c>
      <c r="P60" s="36"/>
      <c r="Q60" s="88">
        <v>271107048</v>
      </c>
      <c r="R60" s="36"/>
      <c r="S60" s="88">
        <v>628</v>
      </c>
      <c r="T60" s="36"/>
      <c r="U60" s="88">
        <v>106718423436</v>
      </c>
      <c r="V60" s="36"/>
      <c r="W60" s="88">
        <v>169242207548.44299</v>
      </c>
      <c r="Y60" s="10">
        <v>2.23</v>
      </c>
    </row>
    <row r="61" spans="1:25" ht="21.75" customHeight="1" x14ac:dyDescent="0.2">
      <c r="A61" s="22" t="s">
        <v>43</v>
      </c>
      <c r="C61" s="87">
        <v>71864978</v>
      </c>
      <c r="D61" s="36"/>
      <c r="E61" s="88">
        <v>133155089346</v>
      </c>
      <c r="F61" s="36"/>
      <c r="G61" s="88">
        <v>134302276996.092</v>
      </c>
      <c r="H61" s="36"/>
      <c r="I61" s="88">
        <v>0</v>
      </c>
      <c r="J61" s="36"/>
      <c r="K61" s="88">
        <v>0</v>
      </c>
      <c r="L61" s="36"/>
      <c r="M61" s="88">
        <v>0</v>
      </c>
      <c r="N61" s="36"/>
      <c r="O61" s="88">
        <v>0</v>
      </c>
      <c r="P61" s="36"/>
      <c r="Q61" s="88">
        <v>71864978</v>
      </c>
      <c r="R61" s="36"/>
      <c r="S61" s="88">
        <v>2381</v>
      </c>
      <c r="T61" s="36"/>
      <c r="U61" s="88">
        <v>133155089346</v>
      </c>
      <c r="V61" s="36"/>
      <c r="W61" s="88">
        <v>170092405067.923</v>
      </c>
      <c r="Y61" s="10">
        <v>2.2400000000000002</v>
      </c>
    </row>
    <row r="62" spans="1:25" ht="21.75" customHeight="1" x14ac:dyDescent="0.2">
      <c r="A62" s="22" t="s">
        <v>72</v>
      </c>
      <c r="C62" s="87">
        <v>19500000</v>
      </c>
      <c r="D62" s="36"/>
      <c r="E62" s="88">
        <v>118736872533</v>
      </c>
      <c r="F62" s="36"/>
      <c r="G62" s="88">
        <v>176200332750</v>
      </c>
      <c r="H62" s="36"/>
      <c r="I62" s="88">
        <v>0</v>
      </c>
      <c r="J62" s="36"/>
      <c r="K62" s="88">
        <v>0</v>
      </c>
      <c r="L62" s="36"/>
      <c r="M62" s="88">
        <v>0</v>
      </c>
      <c r="N62" s="36"/>
      <c r="O62" s="88">
        <v>0</v>
      </c>
      <c r="P62" s="36"/>
      <c r="Q62" s="88">
        <v>19500000</v>
      </c>
      <c r="R62" s="36"/>
      <c r="S62" s="88">
        <v>9000</v>
      </c>
      <c r="T62" s="36"/>
      <c r="U62" s="88">
        <v>118736872533</v>
      </c>
      <c r="V62" s="36"/>
      <c r="W62" s="88">
        <v>174455775000</v>
      </c>
      <c r="Y62" s="10">
        <v>2.2999999999999998</v>
      </c>
    </row>
    <row r="63" spans="1:25" ht="21.75" customHeight="1" x14ac:dyDescent="0.2">
      <c r="A63" s="22" t="s">
        <v>28</v>
      </c>
      <c r="C63" s="87">
        <v>18900000</v>
      </c>
      <c r="D63" s="36"/>
      <c r="E63" s="88">
        <v>157122190595</v>
      </c>
      <c r="F63" s="36"/>
      <c r="G63" s="88">
        <v>174348417600</v>
      </c>
      <c r="H63" s="36"/>
      <c r="I63" s="88">
        <v>0</v>
      </c>
      <c r="J63" s="36"/>
      <c r="K63" s="88">
        <v>0</v>
      </c>
      <c r="L63" s="36"/>
      <c r="M63" s="88">
        <v>0</v>
      </c>
      <c r="N63" s="36"/>
      <c r="O63" s="88">
        <v>0</v>
      </c>
      <c r="P63" s="36"/>
      <c r="Q63" s="88">
        <v>18900000</v>
      </c>
      <c r="R63" s="36"/>
      <c r="S63" s="88">
        <v>9600</v>
      </c>
      <c r="T63" s="36"/>
      <c r="U63" s="88">
        <v>157122190595</v>
      </c>
      <c r="V63" s="36"/>
      <c r="W63" s="88">
        <v>180360432000</v>
      </c>
      <c r="Y63" s="10">
        <v>2.38</v>
      </c>
    </row>
    <row r="64" spans="1:25" ht="21.75" customHeight="1" x14ac:dyDescent="0.2">
      <c r="A64" s="22" t="s">
        <v>27</v>
      </c>
      <c r="C64" s="87">
        <v>54812000</v>
      </c>
      <c r="D64" s="36"/>
      <c r="E64" s="88">
        <v>194801864957</v>
      </c>
      <c r="F64" s="36"/>
      <c r="G64" s="88">
        <v>188793534699</v>
      </c>
      <c r="H64" s="36"/>
      <c r="I64" s="88">
        <v>0</v>
      </c>
      <c r="J64" s="36"/>
      <c r="K64" s="88">
        <v>0</v>
      </c>
      <c r="L64" s="36"/>
      <c r="M64" s="88">
        <v>0</v>
      </c>
      <c r="N64" s="36"/>
      <c r="O64" s="88">
        <v>0</v>
      </c>
      <c r="P64" s="36"/>
      <c r="Q64" s="88">
        <v>54812000</v>
      </c>
      <c r="R64" s="36"/>
      <c r="S64" s="88">
        <v>3716</v>
      </c>
      <c r="T64" s="36"/>
      <c r="U64" s="88">
        <v>194801864957</v>
      </c>
      <c r="V64" s="36"/>
      <c r="W64" s="88">
        <v>202469487717.60001</v>
      </c>
      <c r="Y64" s="10">
        <v>2.67</v>
      </c>
    </row>
    <row r="65" spans="1:25" ht="21.75" customHeight="1" x14ac:dyDescent="0.2">
      <c r="A65" s="22" t="s">
        <v>52</v>
      </c>
      <c r="C65" s="87">
        <v>4809369</v>
      </c>
      <c r="D65" s="36"/>
      <c r="E65" s="88">
        <v>74594330870</v>
      </c>
      <c r="F65" s="36"/>
      <c r="G65" s="88">
        <v>171724656899.84399</v>
      </c>
      <c r="H65" s="36"/>
      <c r="I65" s="88">
        <v>0</v>
      </c>
      <c r="J65" s="36"/>
      <c r="K65" s="88">
        <v>0</v>
      </c>
      <c r="L65" s="36"/>
      <c r="M65" s="88">
        <v>0</v>
      </c>
      <c r="N65" s="36"/>
      <c r="O65" s="88">
        <v>0</v>
      </c>
      <c r="P65" s="36"/>
      <c r="Q65" s="88">
        <v>4809369</v>
      </c>
      <c r="R65" s="36"/>
      <c r="S65" s="88">
        <v>42890</v>
      </c>
      <c r="T65" s="36"/>
      <c r="U65" s="88">
        <v>74594330870</v>
      </c>
      <c r="V65" s="36"/>
      <c r="W65" s="88">
        <v>205046507083.36099</v>
      </c>
      <c r="Y65" s="10">
        <v>2.7</v>
      </c>
    </row>
    <row r="66" spans="1:25" ht="21.75" customHeight="1" x14ac:dyDescent="0.2">
      <c r="A66" s="22" t="s">
        <v>70</v>
      </c>
      <c r="C66" s="87">
        <v>25134</v>
      </c>
      <c r="D66" s="36"/>
      <c r="E66" s="88">
        <v>119990170142</v>
      </c>
      <c r="F66" s="36"/>
      <c r="G66" s="88">
        <v>253411393274.92801</v>
      </c>
      <c r="H66" s="36"/>
      <c r="I66" s="88">
        <v>0</v>
      </c>
      <c r="J66" s="36"/>
      <c r="K66" s="88">
        <v>0</v>
      </c>
      <c r="L66" s="36"/>
      <c r="M66" s="88">
        <v>0</v>
      </c>
      <c r="N66" s="36"/>
      <c r="O66" s="88">
        <v>0</v>
      </c>
      <c r="P66" s="36"/>
      <c r="Q66" s="88">
        <v>25134</v>
      </c>
      <c r="R66" s="36"/>
      <c r="S66" s="88">
        <v>8298780</v>
      </c>
      <c r="T66" s="36"/>
      <c r="U66" s="88">
        <v>119990170142</v>
      </c>
      <c r="V66" s="36"/>
      <c r="W66" s="88">
        <v>208080940832.35199</v>
      </c>
      <c r="Y66" s="10">
        <v>2.74</v>
      </c>
    </row>
    <row r="67" spans="1:25" ht="21.75" customHeight="1" x14ac:dyDescent="0.2">
      <c r="A67" s="22" t="s">
        <v>24</v>
      </c>
      <c r="C67" s="87">
        <v>48086415</v>
      </c>
      <c r="D67" s="36"/>
      <c r="E67" s="88">
        <v>110344702208</v>
      </c>
      <c r="F67" s="36"/>
      <c r="G67" s="88">
        <v>257643621477.742</v>
      </c>
      <c r="H67" s="36"/>
      <c r="I67" s="88">
        <v>0</v>
      </c>
      <c r="J67" s="36"/>
      <c r="K67" s="88">
        <v>0</v>
      </c>
      <c r="L67" s="36"/>
      <c r="M67" s="88">
        <v>0</v>
      </c>
      <c r="N67" s="36"/>
      <c r="O67" s="88">
        <v>0</v>
      </c>
      <c r="P67" s="36"/>
      <c r="Q67" s="88">
        <v>48086415</v>
      </c>
      <c r="R67" s="36"/>
      <c r="S67" s="88">
        <v>4908</v>
      </c>
      <c r="T67" s="36"/>
      <c r="U67" s="88">
        <v>110344702208</v>
      </c>
      <c r="V67" s="36"/>
      <c r="W67" s="88">
        <v>234603876477.32101</v>
      </c>
      <c r="Y67" s="10">
        <v>3.09</v>
      </c>
    </row>
    <row r="68" spans="1:25" ht="21.75" customHeight="1" x14ac:dyDescent="0.2">
      <c r="A68" s="22" t="s">
        <v>51</v>
      </c>
      <c r="C68" s="87">
        <v>2279508</v>
      </c>
      <c r="D68" s="36"/>
      <c r="E68" s="88">
        <v>83503316795</v>
      </c>
      <c r="F68" s="36"/>
      <c r="G68" s="88">
        <v>194168820828.90601</v>
      </c>
      <c r="H68" s="36"/>
      <c r="I68" s="88">
        <v>0</v>
      </c>
      <c r="J68" s="36"/>
      <c r="K68" s="88">
        <v>0</v>
      </c>
      <c r="L68" s="36"/>
      <c r="M68" s="88">
        <v>0</v>
      </c>
      <c r="N68" s="36"/>
      <c r="O68" s="88">
        <v>0</v>
      </c>
      <c r="P68" s="36"/>
      <c r="Q68" s="88">
        <v>2279508</v>
      </c>
      <c r="R68" s="36"/>
      <c r="S68" s="88">
        <v>103960</v>
      </c>
      <c r="T68" s="36"/>
      <c r="U68" s="88">
        <v>83503316795</v>
      </c>
      <c r="V68" s="36"/>
      <c r="W68" s="88">
        <v>235567634652.504</v>
      </c>
      <c r="Y68" s="10">
        <v>3.11</v>
      </c>
    </row>
    <row r="69" spans="1:25" ht="21.75" customHeight="1" x14ac:dyDescent="0.2">
      <c r="A69" s="22" t="s">
        <v>41</v>
      </c>
      <c r="C69" s="87">
        <v>40405571</v>
      </c>
      <c r="D69" s="36"/>
      <c r="E69" s="88">
        <v>141522436031</v>
      </c>
      <c r="F69" s="36"/>
      <c r="G69" s="88">
        <v>186205671804.422</v>
      </c>
      <c r="H69" s="36"/>
      <c r="I69" s="88">
        <v>0</v>
      </c>
      <c r="J69" s="36"/>
      <c r="K69" s="88">
        <v>0</v>
      </c>
      <c r="L69" s="36"/>
      <c r="M69" s="88">
        <v>0</v>
      </c>
      <c r="N69" s="36"/>
      <c r="O69" s="88">
        <v>0</v>
      </c>
      <c r="P69" s="36"/>
      <c r="Q69" s="88">
        <v>40405571</v>
      </c>
      <c r="R69" s="36"/>
      <c r="S69" s="88">
        <v>5950</v>
      </c>
      <c r="T69" s="36"/>
      <c r="U69" s="88">
        <v>141522436031</v>
      </c>
      <c r="V69" s="36"/>
      <c r="W69" s="88">
        <v>238982689222.672</v>
      </c>
      <c r="Y69" s="10">
        <v>3.15</v>
      </c>
    </row>
    <row r="70" spans="1:25" ht="21.75" customHeight="1" x14ac:dyDescent="0.2">
      <c r="A70" s="22" t="s">
        <v>47</v>
      </c>
      <c r="C70" s="87">
        <v>9478000</v>
      </c>
      <c r="D70" s="36"/>
      <c r="E70" s="88">
        <v>148963920062</v>
      </c>
      <c r="F70" s="36"/>
      <c r="G70" s="88">
        <v>221407738650</v>
      </c>
      <c r="H70" s="36"/>
      <c r="I70" s="88">
        <v>0</v>
      </c>
      <c r="J70" s="36"/>
      <c r="K70" s="88">
        <v>0</v>
      </c>
      <c r="L70" s="36"/>
      <c r="M70" s="88">
        <v>0</v>
      </c>
      <c r="N70" s="36"/>
      <c r="O70" s="88">
        <v>0</v>
      </c>
      <c r="P70" s="36"/>
      <c r="Q70" s="88">
        <v>9478000</v>
      </c>
      <c r="R70" s="36"/>
      <c r="S70" s="88">
        <v>25820</v>
      </c>
      <c r="T70" s="36"/>
      <c r="U70" s="88">
        <v>148963920062</v>
      </c>
      <c r="V70" s="36"/>
      <c r="W70" s="89">
        <v>243265864338</v>
      </c>
      <c r="Y70" s="10">
        <v>3.21</v>
      </c>
    </row>
    <row r="71" spans="1:25" ht="21.75" customHeight="1" x14ac:dyDescent="0.2">
      <c r="A71" s="22" t="s">
        <v>63</v>
      </c>
      <c r="C71" s="87">
        <v>57430556</v>
      </c>
      <c r="D71" s="36"/>
      <c r="E71" s="88">
        <v>189999963678</v>
      </c>
      <c r="F71" s="36"/>
      <c r="G71" s="88">
        <v>225500934557.60999</v>
      </c>
      <c r="H71" s="36"/>
      <c r="I71" s="88">
        <v>0</v>
      </c>
      <c r="J71" s="36"/>
      <c r="K71" s="88">
        <v>0</v>
      </c>
      <c r="L71" s="36"/>
      <c r="M71" s="88">
        <v>-1</v>
      </c>
      <c r="N71" s="36"/>
      <c r="O71" s="88">
        <v>1</v>
      </c>
      <c r="P71" s="36"/>
      <c r="Q71" s="88">
        <v>57430555</v>
      </c>
      <c r="R71" s="36"/>
      <c r="S71" s="88">
        <v>4351</v>
      </c>
      <c r="T71" s="36"/>
      <c r="U71" s="88">
        <v>189999960370</v>
      </c>
      <c r="V71" s="36"/>
      <c r="W71" s="89">
        <v>248393556753.41</v>
      </c>
      <c r="Y71" s="10">
        <v>3.28</v>
      </c>
    </row>
    <row r="72" spans="1:25" ht="21.75" customHeight="1" x14ac:dyDescent="0.2">
      <c r="A72" s="22" t="s">
        <v>82</v>
      </c>
      <c r="C72" s="87">
        <v>18000000</v>
      </c>
      <c r="D72" s="36"/>
      <c r="E72" s="88">
        <v>162921635482</v>
      </c>
      <c r="F72" s="36"/>
      <c r="G72" s="88">
        <v>191096172000</v>
      </c>
      <c r="H72" s="36"/>
      <c r="I72" s="88">
        <v>0</v>
      </c>
      <c r="J72" s="36"/>
      <c r="K72" s="88">
        <v>0</v>
      </c>
      <c r="L72" s="36"/>
      <c r="M72" s="88">
        <v>0</v>
      </c>
      <c r="N72" s="36"/>
      <c r="O72" s="88">
        <v>0</v>
      </c>
      <c r="P72" s="36"/>
      <c r="Q72" s="88">
        <v>18000000</v>
      </c>
      <c r="R72" s="36"/>
      <c r="S72" s="88">
        <v>13950</v>
      </c>
      <c r="T72" s="36"/>
      <c r="U72" s="88">
        <v>162921635482</v>
      </c>
      <c r="V72" s="36"/>
      <c r="W72" s="89">
        <v>249605955000</v>
      </c>
      <c r="Y72" s="10">
        <v>3.29</v>
      </c>
    </row>
    <row r="73" spans="1:25" ht="21.75" customHeight="1" x14ac:dyDescent="0.2">
      <c r="A73" s="22" t="s">
        <v>42</v>
      </c>
      <c r="C73" s="87">
        <v>170200000</v>
      </c>
      <c r="D73" s="36"/>
      <c r="E73" s="88">
        <v>212663863528</v>
      </c>
      <c r="F73" s="36"/>
      <c r="G73" s="88">
        <v>223327249200</v>
      </c>
      <c r="H73" s="36"/>
      <c r="I73" s="88">
        <v>0</v>
      </c>
      <c r="J73" s="36"/>
      <c r="K73" s="88">
        <v>0</v>
      </c>
      <c r="L73" s="36"/>
      <c r="M73" s="88">
        <v>0</v>
      </c>
      <c r="N73" s="36"/>
      <c r="O73" s="88">
        <v>0</v>
      </c>
      <c r="P73" s="36"/>
      <c r="Q73" s="88">
        <v>170200000</v>
      </c>
      <c r="R73" s="36"/>
      <c r="S73" s="88">
        <v>1537</v>
      </c>
      <c r="T73" s="36"/>
      <c r="U73" s="88">
        <v>212663863528</v>
      </c>
      <c r="V73" s="36"/>
      <c r="W73" s="89">
        <v>260040895470</v>
      </c>
      <c r="Y73" s="10">
        <v>3.43</v>
      </c>
    </row>
    <row r="74" spans="1:25" ht="21.75" customHeight="1" x14ac:dyDescent="0.2">
      <c r="A74" s="22" t="s">
        <v>75</v>
      </c>
      <c r="C74" s="87">
        <v>27000000</v>
      </c>
      <c r="D74" s="36"/>
      <c r="E74" s="88">
        <v>196163000747</v>
      </c>
      <c r="F74" s="36"/>
      <c r="G74" s="88">
        <v>248800774500</v>
      </c>
      <c r="H74" s="36"/>
      <c r="I74" s="88">
        <v>9346153</v>
      </c>
      <c r="J74" s="36"/>
      <c r="K74" s="88">
        <v>0</v>
      </c>
      <c r="L74" s="36"/>
      <c r="M74" s="88">
        <v>0</v>
      </c>
      <c r="N74" s="36"/>
      <c r="O74" s="88">
        <v>0</v>
      </c>
      <c r="P74" s="36"/>
      <c r="Q74" s="88">
        <v>36346153</v>
      </c>
      <c r="R74" s="36"/>
      <c r="S74" s="88">
        <v>7213</v>
      </c>
      <c r="T74" s="36"/>
      <c r="U74" s="88">
        <v>196163000747</v>
      </c>
      <c r="V74" s="36"/>
      <c r="W74" s="89">
        <v>260604921019.54501</v>
      </c>
      <c r="Y74" s="10">
        <v>3.44</v>
      </c>
    </row>
    <row r="75" spans="1:25" ht="21.75" customHeight="1" x14ac:dyDescent="0.2">
      <c r="A75" s="22" t="s">
        <v>66</v>
      </c>
      <c r="C75" s="87">
        <v>150061360</v>
      </c>
      <c r="D75" s="36"/>
      <c r="E75" s="88">
        <v>226512145834</v>
      </c>
      <c r="F75" s="36"/>
      <c r="G75" s="88">
        <v>269099964814.03201</v>
      </c>
      <c r="H75" s="36"/>
      <c r="I75" s="88">
        <v>0</v>
      </c>
      <c r="J75" s="36"/>
      <c r="K75" s="88">
        <v>0</v>
      </c>
      <c r="L75" s="36"/>
      <c r="M75" s="88">
        <v>0</v>
      </c>
      <c r="N75" s="36"/>
      <c r="O75" s="88">
        <v>0</v>
      </c>
      <c r="P75" s="36"/>
      <c r="Q75" s="88">
        <v>150061360</v>
      </c>
      <c r="R75" s="36"/>
      <c r="S75" s="88">
        <v>1821</v>
      </c>
      <c r="T75" s="36"/>
      <c r="U75" s="88">
        <v>226512145834</v>
      </c>
      <c r="V75" s="36"/>
      <c r="W75" s="89">
        <v>271635829227.46799</v>
      </c>
      <c r="Y75" s="10">
        <v>3.58</v>
      </c>
    </row>
    <row r="76" spans="1:25" ht="21.75" customHeight="1" x14ac:dyDescent="0.2">
      <c r="A76" s="23" t="s">
        <v>21</v>
      </c>
      <c r="B76" s="12"/>
      <c r="C76" s="87">
        <v>94362958</v>
      </c>
      <c r="D76" s="36"/>
      <c r="E76" s="90">
        <v>132740044214</v>
      </c>
      <c r="F76" s="36"/>
      <c r="G76" s="90">
        <v>202892641038.98401</v>
      </c>
      <c r="H76" s="36"/>
      <c r="I76" s="90">
        <v>13000000</v>
      </c>
      <c r="J76" s="36"/>
      <c r="K76" s="90">
        <v>29630315253</v>
      </c>
      <c r="L76" s="36"/>
      <c r="M76" s="90">
        <v>-1</v>
      </c>
      <c r="N76" s="36"/>
      <c r="O76" s="90">
        <v>1</v>
      </c>
      <c r="P76" s="36"/>
      <c r="Q76" s="90">
        <v>107362957</v>
      </c>
      <c r="R76" s="36"/>
      <c r="S76" s="90">
        <v>2911</v>
      </c>
      <c r="T76" s="36"/>
      <c r="U76" s="90">
        <v>162370357955</v>
      </c>
      <c r="V76" s="36"/>
      <c r="W76" s="91">
        <v>310673993098.42902</v>
      </c>
      <c r="Y76" s="14">
        <v>4.0999999999999996</v>
      </c>
    </row>
    <row r="77" spans="1:25" ht="21.75" customHeight="1" thickBot="1" x14ac:dyDescent="0.25">
      <c r="A77" s="21" t="s">
        <v>83</v>
      </c>
      <c r="B77" s="21"/>
      <c r="C77" s="36"/>
      <c r="D77" s="36"/>
      <c r="E77" s="92">
        <v>5921136113841</v>
      </c>
      <c r="F77" s="36"/>
      <c r="G77" s="92">
        <v>6566327972364.0596</v>
      </c>
      <c r="H77" s="36"/>
      <c r="I77" s="92">
        <v>43862804</v>
      </c>
      <c r="J77" s="36"/>
      <c r="K77" s="92">
        <v>39794739031</v>
      </c>
      <c r="L77" s="36"/>
      <c r="M77" s="92">
        <v>-3154833</v>
      </c>
      <c r="N77" s="36"/>
      <c r="O77" s="92">
        <v>22069779926</v>
      </c>
      <c r="P77" s="36"/>
      <c r="Q77" s="92">
        <v>2091352038</v>
      </c>
      <c r="R77" s="36"/>
      <c r="S77" s="92"/>
      <c r="T77" s="36"/>
      <c r="U77" s="92">
        <f>SUM(U9:U76)</f>
        <v>5922885598466</v>
      </c>
      <c r="V77" s="36"/>
      <c r="W77" s="93">
        <f>SUM(W9:W76)</f>
        <v>7406526392691.9521</v>
      </c>
      <c r="Y77" s="17">
        <v>97.65</v>
      </c>
    </row>
    <row r="78" spans="1:25" ht="13.5" thickTop="1" x14ac:dyDescent="0.2">
      <c r="W78" s="71"/>
    </row>
    <row r="79" spans="1:25" x14ac:dyDescent="0.2">
      <c r="W79" s="71"/>
    </row>
    <row r="80" spans="1:25" x14ac:dyDescent="0.2">
      <c r="W80" s="71"/>
    </row>
    <row r="81" spans="23:23" x14ac:dyDescent="0.2">
      <c r="W81" s="71"/>
    </row>
    <row r="82" spans="23:23" x14ac:dyDescent="0.2">
      <c r="W82" s="71"/>
    </row>
    <row r="83" spans="23:23" x14ac:dyDescent="0.2">
      <c r="W83" s="71"/>
    </row>
    <row r="84" spans="23:23" x14ac:dyDescent="0.2">
      <c r="W84" s="71"/>
    </row>
  </sheetData>
  <autoFilter ref="A8:Y8" xr:uid="{00000000-0001-0000-0100-000000000000}">
    <filterColumn colId="0" showButton="0"/>
    <filterColumn colId="2" showButton="0"/>
    <sortState xmlns:xlrd2="http://schemas.microsoft.com/office/spreadsheetml/2017/richdata2" ref="A9:Y77">
      <sortCondition ref="Y8"/>
    </sortState>
  </autoFilter>
  <mergeCells count="10">
    <mergeCell ref="A5:Y5"/>
    <mergeCell ref="I7:K7"/>
    <mergeCell ref="M7:O7"/>
    <mergeCell ref="A1:Y1"/>
    <mergeCell ref="A2:Y2"/>
    <mergeCell ref="A3:Y3"/>
    <mergeCell ref="B4:Y4"/>
    <mergeCell ref="D6:G6"/>
    <mergeCell ref="I6:O6"/>
    <mergeCell ref="Q6:Y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7.35" customHeight="1" x14ac:dyDescent="0.2"/>
    <row r="5" spans="1:25" ht="14.45" customHeight="1" x14ac:dyDescent="0.2">
      <c r="A5" s="52" t="s">
        <v>237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7.35" customHeight="1" x14ac:dyDescent="0.2"/>
    <row r="7" spans="1:25" ht="14.45" customHeight="1" x14ac:dyDescent="0.2">
      <c r="E7" s="55" t="s">
        <v>154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Y7" s="2" t="s">
        <v>155</v>
      </c>
    </row>
    <row r="8" spans="1:25" ht="29.1" customHeight="1" x14ac:dyDescent="0.2">
      <c r="A8" s="2" t="s">
        <v>238</v>
      </c>
      <c r="C8" s="2" t="s">
        <v>239</v>
      </c>
      <c r="E8" s="20" t="s">
        <v>88</v>
      </c>
      <c r="F8" s="3"/>
      <c r="G8" s="20" t="s">
        <v>9</v>
      </c>
      <c r="H8" s="3"/>
      <c r="I8" s="20" t="s">
        <v>87</v>
      </c>
      <c r="J8" s="3"/>
      <c r="K8" s="20" t="s">
        <v>240</v>
      </c>
      <c r="L8" s="3"/>
      <c r="M8" s="20" t="s">
        <v>241</v>
      </c>
      <c r="N8" s="3"/>
      <c r="O8" s="20" t="s">
        <v>242</v>
      </c>
      <c r="P8" s="3"/>
      <c r="Q8" s="20" t="s">
        <v>243</v>
      </c>
      <c r="R8" s="3"/>
      <c r="S8" s="20" t="s">
        <v>244</v>
      </c>
      <c r="T8" s="3"/>
      <c r="U8" s="20" t="s">
        <v>245</v>
      </c>
      <c r="V8" s="3"/>
      <c r="W8" s="20" t="s">
        <v>246</v>
      </c>
      <c r="Y8" s="20" t="s">
        <v>246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R75"/>
  <sheetViews>
    <sheetView rightToLeft="1" tabSelected="1" topLeftCell="A63" workbookViewId="0">
      <selection activeCell="Q75" sqref="C8:R75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4.5703125" bestFit="1" customWidth="1"/>
    <col min="4" max="4" width="1.28515625" customWidth="1"/>
    <col min="5" max="5" width="18" bestFit="1" customWidth="1"/>
    <col min="6" max="6" width="1.28515625" customWidth="1"/>
    <col min="7" max="7" width="18.140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8" bestFit="1" customWidth="1"/>
    <col min="14" max="14" width="1.28515625" customWidth="1"/>
    <col min="15" max="15" width="18.28515625" bestFit="1" customWidth="1"/>
    <col min="16" max="16" width="1.28515625" customWidth="1"/>
    <col min="17" max="17" width="16.85546875" customWidth="1"/>
    <col min="18" max="18" width="1.28515625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52" t="s">
        <v>247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7" customHeight="1" x14ac:dyDescent="0.2">
      <c r="A6" s="55" t="s">
        <v>138</v>
      </c>
      <c r="C6" s="55" t="s">
        <v>154</v>
      </c>
      <c r="D6" s="55"/>
      <c r="E6" s="55"/>
      <c r="F6" s="55"/>
      <c r="G6" s="55"/>
      <c r="H6" s="55"/>
      <c r="I6" s="55"/>
      <c r="K6" s="55" t="s">
        <v>155</v>
      </c>
      <c r="L6" s="55"/>
      <c r="M6" s="55"/>
      <c r="N6" s="55"/>
      <c r="O6" s="55"/>
      <c r="P6" s="55"/>
      <c r="Q6" s="55"/>
      <c r="R6" s="55"/>
    </row>
    <row r="7" spans="1:18" ht="29.1" customHeight="1" x14ac:dyDescent="0.2">
      <c r="A7" s="55"/>
      <c r="C7" s="20" t="s">
        <v>9</v>
      </c>
      <c r="D7" s="3"/>
      <c r="E7" s="20" t="s">
        <v>11</v>
      </c>
      <c r="F7" s="3"/>
      <c r="G7" s="20" t="s">
        <v>235</v>
      </c>
      <c r="H7" s="3"/>
      <c r="I7" s="20" t="s">
        <v>248</v>
      </c>
      <c r="K7" s="20" t="s">
        <v>9</v>
      </c>
      <c r="L7" s="3"/>
      <c r="M7" s="20" t="s">
        <v>11</v>
      </c>
      <c r="N7" s="3"/>
      <c r="O7" s="20" t="s">
        <v>235</v>
      </c>
      <c r="P7" s="3"/>
      <c r="Q7" s="65" t="s">
        <v>248</v>
      </c>
      <c r="R7" s="65"/>
    </row>
    <row r="8" spans="1:18" ht="21.75" customHeight="1" x14ac:dyDescent="0.2">
      <c r="A8" s="5" t="s">
        <v>62</v>
      </c>
      <c r="C8" s="72">
        <v>11035078</v>
      </c>
      <c r="D8" s="73"/>
      <c r="E8" s="72">
        <v>34213618752</v>
      </c>
      <c r="F8" s="73"/>
      <c r="G8" s="72">
        <v>32820502503</v>
      </c>
      <c r="H8" s="73"/>
      <c r="I8" s="72">
        <v>1393116249</v>
      </c>
      <c r="J8" s="73"/>
      <c r="K8" s="72">
        <v>11035078</v>
      </c>
      <c r="L8" s="73"/>
      <c r="M8" s="72">
        <v>34213618752</v>
      </c>
      <c r="N8" s="73"/>
      <c r="O8" s="72">
        <v>36703676930</v>
      </c>
      <c r="P8" s="73"/>
      <c r="Q8" s="110">
        <v>-2490058177</v>
      </c>
      <c r="R8" s="110"/>
    </row>
    <row r="9" spans="1:18" ht="21.75" customHeight="1" x14ac:dyDescent="0.2">
      <c r="A9" s="8" t="s">
        <v>80</v>
      </c>
      <c r="C9" s="74">
        <v>3715637</v>
      </c>
      <c r="D9" s="73"/>
      <c r="E9" s="74">
        <v>32503054846</v>
      </c>
      <c r="F9" s="73"/>
      <c r="G9" s="74">
        <v>31838219633</v>
      </c>
      <c r="H9" s="73"/>
      <c r="I9" s="74">
        <v>664835213</v>
      </c>
      <c r="J9" s="73"/>
      <c r="K9" s="74">
        <v>3715637</v>
      </c>
      <c r="L9" s="73"/>
      <c r="M9" s="74">
        <v>32503054846</v>
      </c>
      <c r="N9" s="73"/>
      <c r="O9" s="74">
        <v>37489318944</v>
      </c>
      <c r="P9" s="73"/>
      <c r="Q9" s="111">
        <v>-4986264097</v>
      </c>
      <c r="R9" s="111"/>
    </row>
    <row r="10" spans="1:18" ht="21.75" customHeight="1" x14ac:dyDescent="0.2">
      <c r="A10" s="8" t="s">
        <v>47</v>
      </c>
      <c r="C10" s="74">
        <v>9478000</v>
      </c>
      <c r="D10" s="73"/>
      <c r="E10" s="74">
        <v>243265864338</v>
      </c>
      <c r="F10" s="73"/>
      <c r="G10" s="74">
        <v>221407738650</v>
      </c>
      <c r="H10" s="73"/>
      <c r="I10" s="74">
        <v>21858125688</v>
      </c>
      <c r="J10" s="73"/>
      <c r="K10" s="74">
        <v>9478000</v>
      </c>
      <c r="L10" s="73"/>
      <c r="M10" s="74">
        <v>243265864338</v>
      </c>
      <c r="N10" s="73"/>
      <c r="O10" s="74">
        <v>219711849588</v>
      </c>
      <c r="P10" s="73"/>
      <c r="Q10" s="111">
        <v>23554014750</v>
      </c>
      <c r="R10" s="111"/>
    </row>
    <row r="11" spans="1:18" ht="21.75" customHeight="1" x14ac:dyDescent="0.2">
      <c r="A11" s="8" t="s">
        <v>43</v>
      </c>
      <c r="C11" s="74">
        <v>71864978</v>
      </c>
      <c r="D11" s="73"/>
      <c r="E11" s="74">
        <v>170092405067</v>
      </c>
      <c r="F11" s="73"/>
      <c r="G11" s="74">
        <v>134302276996</v>
      </c>
      <c r="H11" s="73"/>
      <c r="I11" s="74">
        <v>35790128071</v>
      </c>
      <c r="J11" s="73"/>
      <c r="K11" s="74">
        <v>71864978</v>
      </c>
      <c r="L11" s="73"/>
      <c r="M11" s="74">
        <v>170092405067</v>
      </c>
      <c r="N11" s="73"/>
      <c r="O11" s="74">
        <v>141874639400</v>
      </c>
      <c r="P11" s="73"/>
      <c r="Q11" s="111">
        <v>28217765667</v>
      </c>
      <c r="R11" s="111"/>
    </row>
    <row r="12" spans="1:18" ht="21.75" customHeight="1" x14ac:dyDescent="0.2">
      <c r="A12" s="8" t="s">
        <v>16</v>
      </c>
      <c r="C12" s="74">
        <v>1750000</v>
      </c>
      <c r="D12" s="73"/>
      <c r="E12" s="74">
        <v>5103949725</v>
      </c>
      <c r="F12" s="73"/>
      <c r="G12" s="74">
        <v>4695146662</v>
      </c>
      <c r="H12" s="73"/>
      <c r="I12" s="74">
        <v>408803063</v>
      </c>
      <c r="J12" s="73"/>
      <c r="K12" s="74">
        <v>1750000</v>
      </c>
      <c r="L12" s="73"/>
      <c r="M12" s="74">
        <v>5103949725</v>
      </c>
      <c r="N12" s="73"/>
      <c r="O12" s="74">
        <v>4203813600</v>
      </c>
      <c r="P12" s="73"/>
      <c r="Q12" s="111">
        <v>900136125</v>
      </c>
      <c r="R12" s="111"/>
    </row>
    <row r="13" spans="1:18" ht="21.75" customHeight="1" x14ac:dyDescent="0.2">
      <c r="A13" s="8" t="s">
        <v>39</v>
      </c>
      <c r="C13" s="74">
        <v>17559703</v>
      </c>
      <c r="D13" s="73"/>
      <c r="E13" s="74">
        <v>39466258676</v>
      </c>
      <c r="F13" s="73"/>
      <c r="G13" s="74">
        <v>37654614000</v>
      </c>
      <c r="H13" s="73"/>
      <c r="I13" s="74">
        <v>1811644676</v>
      </c>
      <c r="J13" s="73"/>
      <c r="K13" s="74">
        <v>17559703</v>
      </c>
      <c r="L13" s="73"/>
      <c r="M13" s="74">
        <v>39466258676</v>
      </c>
      <c r="N13" s="73"/>
      <c r="O13" s="74">
        <v>46730290500</v>
      </c>
      <c r="P13" s="73"/>
      <c r="Q13" s="111">
        <v>-7264031823</v>
      </c>
      <c r="R13" s="111"/>
    </row>
    <row r="14" spans="1:18" ht="21.75" customHeight="1" x14ac:dyDescent="0.2">
      <c r="A14" s="8" t="s">
        <v>71</v>
      </c>
      <c r="C14" s="74">
        <v>4900000</v>
      </c>
      <c r="D14" s="73"/>
      <c r="E14" s="74">
        <v>45055316250</v>
      </c>
      <c r="F14" s="73"/>
      <c r="G14" s="74">
        <v>45055316250</v>
      </c>
      <c r="H14" s="73"/>
      <c r="I14" s="74">
        <v>0</v>
      </c>
      <c r="J14" s="73"/>
      <c r="K14" s="74">
        <v>4900000</v>
      </c>
      <c r="L14" s="73"/>
      <c r="M14" s="74">
        <v>45055316250</v>
      </c>
      <c r="N14" s="73"/>
      <c r="O14" s="74">
        <v>45055316250</v>
      </c>
      <c r="P14" s="73"/>
      <c r="Q14" s="111">
        <v>0</v>
      </c>
      <c r="R14" s="111"/>
    </row>
    <row r="15" spans="1:18" ht="21.75" customHeight="1" x14ac:dyDescent="0.2">
      <c r="A15" s="8" t="s">
        <v>68</v>
      </c>
      <c r="C15" s="74">
        <v>16000000</v>
      </c>
      <c r="D15" s="73"/>
      <c r="E15" s="74">
        <v>105607872000</v>
      </c>
      <c r="F15" s="73"/>
      <c r="G15" s="74">
        <v>104653584000</v>
      </c>
      <c r="H15" s="73"/>
      <c r="I15" s="74">
        <v>954288000</v>
      </c>
      <c r="J15" s="73"/>
      <c r="K15" s="74">
        <v>16000000</v>
      </c>
      <c r="L15" s="73"/>
      <c r="M15" s="74">
        <v>105607872000</v>
      </c>
      <c r="N15" s="73"/>
      <c r="O15" s="74">
        <v>89862120000</v>
      </c>
      <c r="P15" s="73"/>
      <c r="Q15" s="111">
        <v>15745752000</v>
      </c>
      <c r="R15" s="111"/>
    </row>
    <row r="16" spans="1:18" ht="21.75" customHeight="1" x14ac:dyDescent="0.2">
      <c r="A16" s="8" t="s">
        <v>78</v>
      </c>
      <c r="C16" s="74">
        <v>11509567</v>
      </c>
      <c r="D16" s="73"/>
      <c r="E16" s="74">
        <v>80659649788</v>
      </c>
      <c r="F16" s="73"/>
      <c r="G16" s="74">
        <v>67159168872</v>
      </c>
      <c r="H16" s="73"/>
      <c r="I16" s="74">
        <v>13500480916</v>
      </c>
      <c r="J16" s="73"/>
      <c r="K16" s="74">
        <v>11509567</v>
      </c>
      <c r="L16" s="73"/>
      <c r="M16" s="74">
        <v>80659649788</v>
      </c>
      <c r="N16" s="73"/>
      <c r="O16" s="74">
        <v>73222944489</v>
      </c>
      <c r="P16" s="73"/>
      <c r="Q16" s="111">
        <v>7436705299</v>
      </c>
      <c r="R16" s="111"/>
    </row>
    <row r="17" spans="1:18" ht="21.75" customHeight="1" x14ac:dyDescent="0.2">
      <c r="A17" s="8" t="s">
        <v>46</v>
      </c>
      <c r="C17" s="74">
        <v>20946637</v>
      </c>
      <c r="D17" s="73"/>
      <c r="E17" s="74">
        <v>73814005987</v>
      </c>
      <c r="F17" s="73"/>
      <c r="G17" s="74">
        <v>68171242765</v>
      </c>
      <c r="H17" s="73"/>
      <c r="I17" s="74">
        <v>5642763222</v>
      </c>
      <c r="J17" s="73"/>
      <c r="K17" s="74">
        <v>20946637</v>
      </c>
      <c r="L17" s="73"/>
      <c r="M17" s="74">
        <v>73814005987</v>
      </c>
      <c r="N17" s="73"/>
      <c r="O17" s="74">
        <v>91616819843</v>
      </c>
      <c r="P17" s="73"/>
      <c r="Q17" s="111">
        <v>-17802813855</v>
      </c>
      <c r="R17" s="111"/>
    </row>
    <row r="18" spans="1:18" ht="21.75" customHeight="1" x14ac:dyDescent="0.2">
      <c r="A18" s="8" t="s">
        <v>72</v>
      </c>
      <c r="C18" s="74">
        <v>19500000</v>
      </c>
      <c r="D18" s="73"/>
      <c r="E18" s="74">
        <v>174455775000</v>
      </c>
      <c r="F18" s="73"/>
      <c r="G18" s="74">
        <v>176200332750</v>
      </c>
      <c r="H18" s="73"/>
      <c r="I18" s="74">
        <v>-1744557750</v>
      </c>
      <c r="J18" s="73"/>
      <c r="K18" s="74">
        <v>19500000</v>
      </c>
      <c r="L18" s="73"/>
      <c r="M18" s="74">
        <v>174455775000</v>
      </c>
      <c r="N18" s="73"/>
      <c r="O18" s="74">
        <v>174455775000</v>
      </c>
      <c r="P18" s="73"/>
      <c r="Q18" s="111">
        <v>0</v>
      </c>
      <c r="R18" s="111"/>
    </row>
    <row r="19" spans="1:18" ht="21.75" customHeight="1" x14ac:dyDescent="0.2">
      <c r="A19" s="8" t="s">
        <v>19</v>
      </c>
      <c r="C19" s="74">
        <v>38725000</v>
      </c>
      <c r="D19" s="73"/>
      <c r="E19" s="74">
        <v>83956692611</v>
      </c>
      <c r="F19" s="73"/>
      <c r="G19" s="74">
        <v>67981439317</v>
      </c>
      <c r="H19" s="73"/>
      <c r="I19" s="74">
        <v>15975253294</v>
      </c>
      <c r="J19" s="73"/>
      <c r="K19" s="74">
        <v>38725000</v>
      </c>
      <c r="L19" s="73"/>
      <c r="M19" s="74">
        <v>83956692611</v>
      </c>
      <c r="N19" s="73"/>
      <c r="O19" s="74">
        <v>74140573117</v>
      </c>
      <c r="P19" s="73"/>
      <c r="Q19" s="111">
        <v>9816119494</v>
      </c>
      <c r="R19" s="111"/>
    </row>
    <row r="20" spans="1:18" ht="21.75" customHeight="1" x14ac:dyDescent="0.2">
      <c r="A20" s="8" t="s">
        <v>58</v>
      </c>
      <c r="C20" s="74">
        <v>16083782</v>
      </c>
      <c r="D20" s="73"/>
      <c r="E20" s="74">
        <v>55478649734</v>
      </c>
      <c r="F20" s="73"/>
      <c r="G20" s="74">
        <v>51017974439</v>
      </c>
      <c r="H20" s="73"/>
      <c r="I20" s="74">
        <v>4460675295</v>
      </c>
      <c r="J20" s="73"/>
      <c r="K20" s="74">
        <v>16083782</v>
      </c>
      <c r="L20" s="73"/>
      <c r="M20" s="74">
        <v>55478649734</v>
      </c>
      <c r="N20" s="73"/>
      <c r="O20" s="74">
        <v>69548163512</v>
      </c>
      <c r="P20" s="73"/>
      <c r="Q20" s="111">
        <v>-14069513777</v>
      </c>
      <c r="R20" s="111"/>
    </row>
    <row r="21" spans="1:18" ht="21.75" customHeight="1" x14ac:dyDescent="0.2">
      <c r="A21" s="8" t="s">
        <v>35</v>
      </c>
      <c r="C21" s="74">
        <v>19425226</v>
      </c>
      <c r="D21" s="73"/>
      <c r="E21" s="74">
        <v>42616388512</v>
      </c>
      <c r="F21" s="73"/>
      <c r="G21" s="74">
        <v>39468916230</v>
      </c>
      <c r="H21" s="73"/>
      <c r="I21" s="74">
        <v>3147472282</v>
      </c>
      <c r="J21" s="73"/>
      <c r="K21" s="74">
        <v>19425226</v>
      </c>
      <c r="L21" s="73"/>
      <c r="M21" s="74">
        <v>42616388512</v>
      </c>
      <c r="N21" s="73"/>
      <c r="O21" s="74">
        <v>39584774117</v>
      </c>
      <c r="P21" s="73"/>
      <c r="Q21" s="111">
        <v>3031614395</v>
      </c>
      <c r="R21" s="111"/>
    </row>
    <row r="22" spans="1:18" ht="21.75" customHeight="1" x14ac:dyDescent="0.2">
      <c r="A22" s="8" t="s">
        <v>37</v>
      </c>
      <c r="C22" s="74">
        <v>23332694</v>
      </c>
      <c r="D22" s="73"/>
      <c r="E22" s="74">
        <v>115366281877</v>
      </c>
      <c r="F22" s="73"/>
      <c r="G22" s="74">
        <v>105300143939</v>
      </c>
      <c r="H22" s="73"/>
      <c r="I22" s="74">
        <v>10066137938</v>
      </c>
      <c r="J22" s="73"/>
      <c r="K22" s="74">
        <v>23332694</v>
      </c>
      <c r="L22" s="73"/>
      <c r="M22" s="74">
        <v>115366281877</v>
      </c>
      <c r="N22" s="73"/>
      <c r="O22" s="74">
        <v>122981901735</v>
      </c>
      <c r="P22" s="73"/>
      <c r="Q22" s="111">
        <v>-7615619857</v>
      </c>
      <c r="R22" s="111"/>
    </row>
    <row r="23" spans="1:18" ht="21.75" customHeight="1" x14ac:dyDescent="0.2">
      <c r="A23" s="8" t="s">
        <v>79</v>
      </c>
      <c r="C23" s="74">
        <v>14700000</v>
      </c>
      <c r="D23" s="73"/>
      <c r="E23" s="74">
        <v>97173357750</v>
      </c>
      <c r="F23" s="73"/>
      <c r="G23" s="74">
        <v>80368942500</v>
      </c>
      <c r="H23" s="73"/>
      <c r="I23" s="74">
        <v>16804415250</v>
      </c>
      <c r="J23" s="73"/>
      <c r="K23" s="74">
        <v>14700000</v>
      </c>
      <c r="L23" s="73"/>
      <c r="M23" s="74">
        <v>97173357750</v>
      </c>
      <c r="N23" s="73"/>
      <c r="O23" s="74">
        <v>94104725400</v>
      </c>
      <c r="P23" s="73"/>
      <c r="Q23" s="111">
        <v>3068632350</v>
      </c>
      <c r="R23" s="111"/>
    </row>
    <row r="24" spans="1:18" ht="21.75" customHeight="1" x14ac:dyDescent="0.2">
      <c r="A24" s="8" t="s">
        <v>15</v>
      </c>
      <c r="C24" s="74">
        <v>245000</v>
      </c>
      <c r="D24" s="73"/>
      <c r="E24" s="74">
        <v>1906935817</v>
      </c>
      <c r="F24" s="73"/>
      <c r="G24" s="74">
        <v>1746197932</v>
      </c>
      <c r="H24" s="73"/>
      <c r="I24" s="74">
        <v>160737885</v>
      </c>
      <c r="J24" s="73"/>
      <c r="K24" s="74">
        <v>245000</v>
      </c>
      <c r="L24" s="73"/>
      <c r="M24" s="74">
        <v>1906935817</v>
      </c>
      <c r="N24" s="73"/>
      <c r="O24" s="74">
        <v>1924996308</v>
      </c>
      <c r="P24" s="73"/>
      <c r="Q24" s="111">
        <v>-18060490</v>
      </c>
      <c r="R24" s="111"/>
    </row>
    <row r="25" spans="1:18" ht="21.75" customHeight="1" x14ac:dyDescent="0.2">
      <c r="A25" s="8" t="s">
        <v>51</v>
      </c>
      <c r="C25" s="74">
        <v>2279508</v>
      </c>
      <c r="D25" s="73"/>
      <c r="E25" s="74">
        <v>235567634652</v>
      </c>
      <c r="F25" s="73"/>
      <c r="G25" s="74">
        <v>194168820828</v>
      </c>
      <c r="H25" s="73"/>
      <c r="I25" s="74">
        <v>41398813824</v>
      </c>
      <c r="J25" s="73"/>
      <c r="K25" s="74">
        <v>2279508</v>
      </c>
      <c r="L25" s="73"/>
      <c r="M25" s="74">
        <v>235567634652</v>
      </c>
      <c r="N25" s="73"/>
      <c r="O25" s="74">
        <v>178783054751</v>
      </c>
      <c r="P25" s="73"/>
      <c r="Q25" s="111">
        <v>56784579901</v>
      </c>
      <c r="R25" s="111"/>
    </row>
    <row r="26" spans="1:18" ht="21.75" customHeight="1" x14ac:dyDescent="0.2">
      <c r="A26" s="8" t="s">
        <v>27</v>
      </c>
      <c r="C26" s="74">
        <v>54812000</v>
      </c>
      <c r="D26" s="73"/>
      <c r="E26" s="74">
        <v>202469487717</v>
      </c>
      <c r="F26" s="73"/>
      <c r="G26" s="74">
        <v>188793534699</v>
      </c>
      <c r="H26" s="73"/>
      <c r="I26" s="74">
        <v>13675953018</v>
      </c>
      <c r="J26" s="73"/>
      <c r="K26" s="74">
        <v>54812000</v>
      </c>
      <c r="L26" s="73"/>
      <c r="M26" s="74">
        <v>202469487717</v>
      </c>
      <c r="N26" s="73"/>
      <c r="O26" s="74">
        <v>186281513181</v>
      </c>
      <c r="P26" s="73"/>
      <c r="Q26" s="111">
        <v>16187974536</v>
      </c>
      <c r="R26" s="111"/>
    </row>
    <row r="27" spans="1:18" ht="21.75" customHeight="1" x14ac:dyDescent="0.2">
      <c r="A27" s="8" t="s">
        <v>32</v>
      </c>
      <c r="C27" s="74">
        <v>4000000</v>
      </c>
      <c r="D27" s="73"/>
      <c r="E27" s="74">
        <v>31491504000</v>
      </c>
      <c r="F27" s="73"/>
      <c r="G27" s="74">
        <v>26988720028</v>
      </c>
      <c r="H27" s="73"/>
      <c r="I27" s="74">
        <v>4502783972</v>
      </c>
      <c r="J27" s="73"/>
      <c r="K27" s="74">
        <v>4000000</v>
      </c>
      <c r="L27" s="73"/>
      <c r="M27" s="74">
        <v>31491504000</v>
      </c>
      <c r="N27" s="73"/>
      <c r="O27" s="74">
        <v>25398240028</v>
      </c>
      <c r="P27" s="73"/>
      <c r="Q27" s="111">
        <v>6093263972</v>
      </c>
      <c r="R27" s="111"/>
    </row>
    <row r="28" spans="1:18" ht="21.75" customHeight="1" x14ac:dyDescent="0.2">
      <c r="A28" s="8" t="s">
        <v>75</v>
      </c>
      <c r="C28" s="74">
        <v>36346153</v>
      </c>
      <c r="D28" s="73"/>
      <c r="E28" s="74">
        <v>260604921019</v>
      </c>
      <c r="F28" s="73"/>
      <c r="G28" s="74">
        <v>248800774500</v>
      </c>
      <c r="H28" s="73"/>
      <c r="I28" s="74">
        <v>11804146519</v>
      </c>
      <c r="J28" s="73"/>
      <c r="K28" s="74">
        <v>36346153</v>
      </c>
      <c r="L28" s="73"/>
      <c r="M28" s="74">
        <v>260604921019</v>
      </c>
      <c r="N28" s="73"/>
      <c r="O28" s="74">
        <v>228291917077</v>
      </c>
      <c r="P28" s="73"/>
      <c r="Q28" s="111">
        <v>32313003942</v>
      </c>
      <c r="R28" s="111"/>
    </row>
    <row r="29" spans="1:18" ht="21.75" customHeight="1" x14ac:dyDescent="0.2">
      <c r="A29" s="8" t="s">
        <v>40</v>
      </c>
      <c r="C29" s="74">
        <v>7613022</v>
      </c>
      <c r="D29" s="73"/>
      <c r="E29" s="74">
        <v>7219609191</v>
      </c>
      <c r="F29" s="73"/>
      <c r="G29" s="74">
        <v>9868312177</v>
      </c>
      <c r="H29" s="73"/>
      <c r="I29" s="74">
        <v>-2648702985</v>
      </c>
      <c r="J29" s="73"/>
      <c r="K29" s="74">
        <v>7613022</v>
      </c>
      <c r="L29" s="73"/>
      <c r="M29" s="74">
        <v>7219609191</v>
      </c>
      <c r="N29" s="73"/>
      <c r="O29" s="74">
        <v>14403837624</v>
      </c>
      <c r="P29" s="73"/>
      <c r="Q29" s="111">
        <v>-7184228432</v>
      </c>
      <c r="R29" s="111"/>
    </row>
    <row r="30" spans="1:18" ht="21.75" customHeight="1" x14ac:dyDescent="0.2">
      <c r="A30" s="8" t="s">
        <v>22</v>
      </c>
      <c r="C30" s="74">
        <v>29841289</v>
      </c>
      <c r="D30" s="73"/>
      <c r="E30" s="74">
        <v>79439477858</v>
      </c>
      <c r="F30" s="73"/>
      <c r="G30" s="74">
        <v>72883792792</v>
      </c>
      <c r="H30" s="73"/>
      <c r="I30" s="74">
        <v>6555685066</v>
      </c>
      <c r="J30" s="73"/>
      <c r="K30" s="74">
        <v>29841289</v>
      </c>
      <c r="L30" s="73"/>
      <c r="M30" s="74">
        <v>79439477858</v>
      </c>
      <c r="N30" s="73"/>
      <c r="O30" s="74">
        <v>73417739992</v>
      </c>
      <c r="P30" s="73"/>
      <c r="Q30" s="111">
        <v>6021737866</v>
      </c>
      <c r="R30" s="111"/>
    </row>
    <row r="31" spans="1:18" ht="21.75" customHeight="1" x14ac:dyDescent="0.2">
      <c r="A31" s="8" t="s">
        <v>61</v>
      </c>
      <c r="C31" s="74">
        <v>13361661</v>
      </c>
      <c r="D31" s="73"/>
      <c r="E31" s="74">
        <v>61058085461</v>
      </c>
      <c r="F31" s="73"/>
      <c r="G31" s="74">
        <v>59092325911</v>
      </c>
      <c r="H31" s="73"/>
      <c r="I31" s="74">
        <v>1965759550</v>
      </c>
      <c r="J31" s="73"/>
      <c r="K31" s="74">
        <v>13361661</v>
      </c>
      <c r="L31" s="73"/>
      <c r="M31" s="74">
        <v>61058085461</v>
      </c>
      <c r="N31" s="73"/>
      <c r="O31" s="74">
        <v>71192372867</v>
      </c>
      <c r="P31" s="73"/>
      <c r="Q31" s="111">
        <v>-10134287405</v>
      </c>
      <c r="R31" s="111"/>
    </row>
    <row r="32" spans="1:18" ht="21.75" customHeight="1" x14ac:dyDescent="0.2">
      <c r="A32" s="8" t="s">
        <v>45</v>
      </c>
      <c r="C32" s="74">
        <v>25606060</v>
      </c>
      <c r="D32" s="73"/>
      <c r="E32" s="74">
        <v>123654093755</v>
      </c>
      <c r="F32" s="73"/>
      <c r="G32" s="74">
        <v>81273675587</v>
      </c>
      <c r="H32" s="73"/>
      <c r="I32" s="74">
        <v>42380418168</v>
      </c>
      <c r="J32" s="73"/>
      <c r="K32" s="74">
        <v>25606060</v>
      </c>
      <c r="L32" s="73"/>
      <c r="M32" s="74">
        <v>123654093755</v>
      </c>
      <c r="N32" s="73"/>
      <c r="O32" s="74">
        <v>109519454473</v>
      </c>
      <c r="P32" s="73"/>
      <c r="Q32" s="111">
        <v>14134639282</v>
      </c>
      <c r="R32" s="111"/>
    </row>
    <row r="33" spans="1:18" ht="21.75" customHeight="1" x14ac:dyDescent="0.2">
      <c r="A33" s="8" t="s">
        <v>52</v>
      </c>
      <c r="C33" s="74">
        <v>4809369</v>
      </c>
      <c r="D33" s="73"/>
      <c r="E33" s="74">
        <v>205046507083</v>
      </c>
      <c r="F33" s="73"/>
      <c r="G33" s="74">
        <v>171724656899</v>
      </c>
      <c r="H33" s="73"/>
      <c r="I33" s="74">
        <v>33321850184</v>
      </c>
      <c r="J33" s="73"/>
      <c r="K33" s="74">
        <v>4809369</v>
      </c>
      <c r="L33" s="73"/>
      <c r="M33" s="74">
        <v>205046507083</v>
      </c>
      <c r="N33" s="73"/>
      <c r="O33" s="74">
        <v>205189929684</v>
      </c>
      <c r="P33" s="73"/>
      <c r="Q33" s="111">
        <v>-143422600</v>
      </c>
      <c r="R33" s="111"/>
    </row>
    <row r="34" spans="1:18" ht="21.75" customHeight="1" x14ac:dyDescent="0.2">
      <c r="A34" s="8" t="s">
        <v>38</v>
      </c>
      <c r="C34" s="74">
        <v>1771310</v>
      </c>
      <c r="D34" s="73"/>
      <c r="E34" s="74">
        <v>94553386885</v>
      </c>
      <c r="F34" s="73"/>
      <c r="G34" s="74">
        <v>84428955328</v>
      </c>
      <c r="H34" s="73"/>
      <c r="I34" s="74">
        <v>10124431557</v>
      </c>
      <c r="J34" s="73"/>
      <c r="K34" s="74">
        <v>1771310</v>
      </c>
      <c r="L34" s="73"/>
      <c r="M34" s="74">
        <v>94553386885</v>
      </c>
      <c r="N34" s="73"/>
      <c r="O34" s="74">
        <v>93717059976</v>
      </c>
      <c r="P34" s="73"/>
      <c r="Q34" s="111">
        <v>836326909</v>
      </c>
      <c r="R34" s="111"/>
    </row>
    <row r="35" spans="1:18" ht="21.75" customHeight="1" x14ac:dyDescent="0.2">
      <c r="A35" s="8" t="s">
        <v>30</v>
      </c>
      <c r="C35" s="74">
        <v>4100000</v>
      </c>
      <c r="D35" s="73"/>
      <c r="E35" s="74">
        <v>92108673000</v>
      </c>
      <c r="F35" s="73"/>
      <c r="G35" s="74">
        <v>76336081650</v>
      </c>
      <c r="H35" s="73"/>
      <c r="I35" s="74">
        <v>15772591350</v>
      </c>
      <c r="J35" s="73"/>
      <c r="K35" s="74">
        <v>4100000</v>
      </c>
      <c r="L35" s="73"/>
      <c r="M35" s="74">
        <v>92108673000</v>
      </c>
      <c r="N35" s="73"/>
      <c r="O35" s="74">
        <v>92516233500</v>
      </c>
      <c r="P35" s="73"/>
      <c r="Q35" s="111">
        <v>-407560500</v>
      </c>
      <c r="R35" s="111"/>
    </row>
    <row r="36" spans="1:18" ht="21.75" customHeight="1" x14ac:dyDescent="0.2">
      <c r="A36" s="8" t="s">
        <v>49</v>
      </c>
      <c r="C36" s="74">
        <v>11200000</v>
      </c>
      <c r="D36" s="73"/>
      <c r="E36" s="74">
        <v>156535041600</v>
      </c>
      <c r="F36" s="73"/>
      <c r="G36" s="74">
        <v>129480976800</v>
      </c>
      <c r="H36" s="73"/>
      <c r="I36" s="74">
        <v>27054064800</v>
      </c>
      <c r="J36" s="73"/>
      <c r="K36" s="74">
        <v>11200000</v>
      </c>
      <c r="L36" s="73"/>
      <c r="M36" s="74">
        <v>156535041600</v>
      </c>
      <c r="N36" s="73"/>
      <c r="O36" s="74">
        <v>146737684800</v>
      </c>
      <c r="P36" s="73"/>
      <c r="Q36" s="111">
        <v>9797356800</v>
      </c>
      <c r="R36" s="111"/>
    </row>
    <row r="37" spans="1:18" ht="21.75" customHeight="1" x14ac:dyDescent="0.2">
      <c r="A37" s="8" t="s">
        <v>41</v>
      </c>
      <c r="C37" s="74">
        <v>40405571</v>
      </c>
      <c r="D37" s="73"/>
      <c r="E37" s="74">
        <v>238982689222</v>
      </c>
      <c r="F37" s="73"/>
      <c r="G37" s="74">
        <v>186205671804</v>
      </c>
      <c r="H37" s="73"/>
      <c r="I37" s="74">
        <v>52777017418</v>
      </c>
      <c r="J37" s="73"/>
      <c r="K37" s="74">
        <v>40405571</v>
      </c>
      <c r="L37" s="73"/>
      <c r="M37" s="74">
        <v>238982689222</v>
      </c>
      <c r="N37" s="73"/>
      <c r="O37" s="74">
        <v>214080291361</v>
      </c>
      <c r="P37" s="73"/>
      <c r="Q37" s="111">
        <v>24902397861</v>
      </c>
      <c r="R37" s="111"/>
    </row>
    <row r="38" spans="1:18" ht="21.75" customHeight="1" x14ac:dyDescent="0.2">
      <c r="A38" s="8" t="s">
        <v>24</v>
      </c>
      <c r="C38" s="74">
        <v>48086415</v>
      </c>
      <c r="D38" s="73"/>
      <c r="E38" s="74">
        <v>234603876477</v>
      </c>
      <c r="F38" s="73"/>
      <c r="G38" s="74">
        <v>257643621477</v>
      </c>
      <c r="H38" s="73"/>
      <c r="I38" s="74">
        <v>-23039744999</v>
      </c>
      <c r="J38" s="73"/>
      <c r="K38" s="74">
        <v>48086415</v>
      </c>
      <c r="L38" s="73"/>
      <c r="M38" s="74">
        <v>234603876477</v>
      </c>
      <c r="N38" s="73"/>
      <c r="O38" s="74">
        <v>232727760680</v>
      </c>
      <c r="P38" s="73"/>
      <c r="Q38" s="111">
        <v>1876115797</v>
      </c>
      <c r="R38" s="111"/>
    </row>
    <row r="39" spans="1:18" ht="21.75" customHeight="1" x14ac:dyDescent="0.2">
      <c r="A39" s="8" t="s">
        <v>74</v>
      </c>
      <c r="C39" s="74">
        <v>1651851</v>
      </c>
      <c r="D39" s="73"/>
      <c r="E39" s="74">
        <v>26929168779</v>
      </c>
      <c r="F39" s="73"/>
      <c r="G39" s="74">
        <v>26272359784</v>
      </c>
      <c r="H39" s="73"/>
      <c r="I39" s="74">
        <v>656808995</v>
      </c>
      <c r="J39" s="73"/>
      <c r="K39" s="74">
        <v>1651851</v>
      </c>
      <c r="L39" s="73"/>
      <c r="M39" s="74">
        <v>26929168779</v>
      </c>
      <c r="N39" s="73"/>
      <c r="O39" s="74">
        <v>31214847469</v>
      </c>
      <c r="P39" s="73"/>
      <c r="Q39" s="111">
        <v>-4285678689</v>
      </c>
      <c r="R39" s="111"/>
    </row>
    <row r="40" spans="1:18" ht="21.75" customHeight="1" x14ac:dyDescent="0.2">
      <c r="A40" s="8" t="s">
        <v>67</v>
      </c>
      <c r="C40" s="74">
        <v>55125046</v>
      </c>
      <c r="D40" s="73"/>
      <c r="E40" s="74">
        <v>76880263922</v>
      </c>
      <c r="F40" s="73"/>
      <c r="G40" s="74">
        <v>74962367103</v>
      </c>
      <c r="H40" s="73"/>
      <c r="I40" s="74">
        <v>1917896819</v>
      </c>
      <c r="J40" s="73"/>
      <c r="K40" s="74">
        <v>55125046</v>
      </c>
      <c r="L40" s="73"/>
      <c r="M40" s="74">
        <v>76880263922</v>
      </c>
      <c r="N40" s="73"/>
      <c r="O40" s="74">
        <v>103511631512</v>
      </c>
      <c r="P40" s="73"/>
      <c r="Q40" s="111">
        <v>-26631367589</v>
      </c>
      <c r="R40" s="111"/>
    </row>
    <row r="41" spans="1:18" ht="21.75" customHeight="1" x14ac:dyDescent="0.2">
      <c r="A41" s="8" t="s">
        <v>21</v>
      </c>
      <c r="C41" s="74">
        <v>107362957</v>
      </c>
      <c r="D41" s="73"/>
      <c r="E41" s="74">
        <v>310673993098</v>
      </c>
      <c r="F41" s="73"/>
      <c r="G41" s="74">
        <v>232522954401</v>
      </c>
      <c r="H41" s="73"/>
      <c r="I41" s="74">
        <v>78151038697</v>
      </c>
      <c r="J41" s="73"/>
      <c r="K41" s="74">
        <v>107362957</v>
      </c>
      <c r="L41" s="73"/>
      <c r="M41" s="74">
        <v>310673993098</v>
      </c>
      <c r="N41" s="73"/>
      <c r="O41" s="74">
        <v>202897960093</v>
      </c>
      <c r="P41" s="73"/>
      <c r="Q41" s="111">
        <v>107776033005</v>
      </c>
      <c r="R41" s="111"/>
    </row>
    <row r="42" spans="1:18" ht="21.75" customHeight="1" x14ac:dyDescent="0.2">
      <c r="A42" s="8" t="s">
        <v>82</v>
      </c>
      <c r="C42" s="74">
        <v>18000000</v>
      </c>
      <c r="D42" s="73"/>
      <c r="E42" s="74">
        <v>249605955000</v>
      </c>
      <c r="F42" s="73"/>
      <c r="G42" s="74">
        <v>191096172000</v>
      </c>
      <c r="H42" s="73"/>
      <c r="I42" s="74">
        <v>58509783000</v>
      </c>
      <c r="J42" s="73"/>
      <c r="K42" s="74">
        <v>18000000</v>
      </c>
      <c r="L42" s="73"/>
      <c r="M42" s="74">
        <v>249605955000</v>
      </c>
      <c r="N42" s="73"/>
      <c r="O42" s="74">
        <v>211494078096</v>
      </c>
      <c r="P42" s="73"/>
      <c r="Q42" s="111">
        <v>38111876904</v>
      </c>
      <c r="R42" s="111"/>
    </row>
    <row r="43" spans="1:18" ht="21.75" customHeight="1" x14ac:dyDescent="0.2">
      <c r="A43" s="8" t="s">
        <v>20</v>
      </c>
      <c r="C43" s="74">
        <v>256962591</v>
      </c>
      <c r="D43" s="73"/>
      <c r="E43" s="74">
        <v>162711243702</v>
      </c>
      <c r="F43" s="73"/>
      <c r="G43" s="74">
        <v>142021116952</v>
      </c>
      <c r="H43" s="73"/>
      <c r="I43" s="74">
        <v>20690126750</v>
      </c>
      <c r="J43" s="73"/>
      <c r="K43" s="74">
        <v>256962591</v>
      </c>
      <c r="L43" s="73"/>
      <c r="M43" s="74">
        <v>162711243702</v>
      </c>
      <c r="N43" s="73"/>
      <c r="O43" s="74">
        <v>156580835777</v>
      </c>
      <c r="P43" s="73"/>
      <c r="Q43" s="111">
        <v>6130407925</v>
      </c>
      <c r="R43" s="111"/>
    </row>
    <row r="44" spans="1:18" ht="21.75" customHeight="1" x14ac:dyDescent="0.2">
      <c r="A44" s="8" t="s">
        <v>31</v>
      </c>
      <c r="C44" s="74">
        <v>8131764</v>
      </c>
      <c r="D44" s="73"/>
      <c r="E44" s="74">
        <v>36755128879</v>
      </c>
      <c r="F44" s="73"/>
      <c r="G44" s="74">
        <v>30595591954</v>
      </c>
      <c r="H44" s="73"/>
      <c r="I44" s="74">
        <v>6159536925</v>
      </c>
      <c r="J44" s="73"/>
      <c r="K44" s="74">
        <v>8131764</v>
      </c>
      <c r="L44" s="73"/>
      <c r="M44" s="74">
        <v>36755128879</v>
      </c>
      <c r="N44" s="73"/>
      <c r="O44" s="74">
        <v>41670570876</v>
      </c>
      <c r="P44" s="73"/>
      <c r="Q44" s="111">
        <v>-4915441996</v>
      </c>
      <c r="R44" s="111"/>
    </row>
    <row r="45" spans="1:18" ht="21.75" customHeight="1" x14ac:dyDescent="0.2">
      <c r="A45" s="8" t="s">
        <v>50</v>
      </c>
      <c r="C45" s="74">
        <v>12812975</v>
      </c>
      <c r="D45" s="73"/>
      <c r="E45" s="74">
        <v>165577591383</v>
      </c>
      <c r="F45" s="73"/>
      <c r="G45" s="74">
        <v>136283094446</v>
      </c>
      <c r="H45" s="73"/>
      <c r="I45" s="74">
        <v>29294496937</v>
      </c>
      <c r="J45" s="73"/>
      <c r="K45" s="74">
        <v>12812975</v>
      </c>
      <c r="L45" s="73"/>
      <c r="M45" s="74">
        <v>165577591383</v>
      </c>
      <c r="N45" s="73"/>
      <c r="O45" s="74">
        <v>134627318532</v>
      </c>
      <c r="P45" s="73"/>
      <c r="Q45" s="111">
        <v>30950272851</v>
      </c>
      <c r="R45" s="111"/>
    </row>
    <row r="46" spans="1:18" ht="21.75" customHeight="1" x14ac:dyDescent="0.2">
      <c r="A46" s="8" t="s">
        <v>66</v>
      </c>
      <c r="C46" s="74">
        <v>150061360</v>
      </c>
      <c r="D46" s="73"/>
      <c r="E46" s="74">
        <v>271635829227</v>
      </c>
      <c r="F46" s="73"/>
      <c r="G46" s="74">
        <v>269099964814</v>
      </c>
      <c r="H46" s="73"/>
      <c r="I46" s="74">
        <v>2535864413</v>
      </c>
      <c r="J46" s="73"/>
      <c r="K46" s="74">
        <v>150061360</v>
      </c>
      <c r="L46" s="73"/>
      <c r="M46" s="74">
        <v>271635829227</v>
      </c>
      <c r="N46" s="73"/>
      <c r="O46" s="74">
        <v>322904904859</v>
      </c>
      <c r="P46" s="73"/>
      <c r="Q46" s="111">
        <v>-51269075631</v>
      </c>
      <c r="R46" s="111"/>
    </row>
    <row r="47" spans="1:18" ht="21.75" customHeight="1" x14ac:dyDescent="0.2">
      <c r="A47" s="8" t="s">
        <v>63</v>
      </c>
      <c r="C47" s="74">
        <v>57430555</v>
      </c>
      <c r="D47" s="73"/>
      <c r="E47" s="74">
        <v>248393556753</v>
      </c>
      <c r="F47" s="73"/>
      <c r="G47" s="74">
        <v>225500930479</v>
      </c>
      <c r="H47" s="73"/>
      <c r="I47" s="74">
        <v>22892626274</v>
      </c>
      <c r="J47" s="73"/>
      <c r="K47" s="74">
        <v>57430555</v>
      </c>
      <c r="L47" s="73"/>
      <c r="M47" s="74">
        <v>248393556753</v>
      </c>
      <c r="N47" s="73"/>
      <c r="O47" s="74">
        <v>234292966325</v>
      </c>
      <c r="P47" s="73"/>
      <c r="Q47" s="111">
        <v>14100590428</v>
      </c>
      <c r="R47" s="111"/>
    </row>
    <row r="48" spans="1:18" ht="21.75" customHeight="1" x14ac:dyDescent="0.2">
      <c r="A48" s="8" t="s">
        <v>169</v>
      </c>
      <c r="C48" s="74">
        <v>25134</v>
      </c>
      <c r="D48" s="73"/>
      <c r="E48" s="74">
        <v>208080940832</v>
      </c>
      <c r="F48" s="73"/>
      <c r="G48" s="74">
        <v>253411393274</v>
      </c>
      <c r="H48" s="73"/>
      <c r="I48" s="74">
        <v>-45330452441</v>
      </c>
      <c r="J48" s="73"/>
      <c r="K48" s="74">
        <v>25134</v>
      </c>
      <c r="L48" s="73"/>
      <c r="M48" s="74">
        <v>208080940832</v>
      </c>
      <c r="N48" s="73"/>
      <c r="O48" s="74">
        <v>175137136256</v>
      </c>
      <c r="P48" s="73"/>
      <c r="Q48" s="111">
        <v>32943804576</v>
      </c>
      <c r="R48" s="111"/>
    </row>
    <row r="49" spans="1:18" ht="21.75" customHeight="1" x14ac:dyDescent="0.2">
      <c r="A49" s="8" t="s">
        <v>26</v>
      </c>
      <c r="C49" s="74">
        <v>10223002</v>
      </c>
      <c r="D49" s="73"/>
      <c r="E49" s="74">
        <v>52670553740</v>
      </c>
      <c r="F49" s="73"/>
      <c r="G49" s="74">
        <v>46065139045</v>
      </c>
      <c r="H49" s="73"/>
      <c r="I49" s="74">
        <v>6605414695</v>
      </c>
      <c r="J49" s="73"/>
      <c r="K49" s="74">
        <v>10223002</v>
      </c>
      <c r="L49" s="73"/>
      <c r="M49" s="74">
        <v>52670553740</v>
      </c>
      <c r="N49" s="73"/>
      <c r="O49" s="74">
        <v>54807995230</v>
      </c>
      <c r="P49" s="73"/>
      <c r="Q49" s="111">
        <v>-2137441489</v>
      </c>
      <c r="R49" s="111"/>
    </row>
    <row r="50" spans="1:18" ht="21.75" customHeight="1" x14ac:dyDescent="0.2">
      <c r="A50" s="8" t="s">
        <v>29</v>
      </c>
      <c r="C50" s="74">
        <v>3650000</v>
      </c>
      <c r="D50" s="73"/>
      <c r="E50" s="74">
        <v>70860357225</v>
      </c>
      <c r="F50" s="73"/>
      <c r="G50" s="74">
        <v>67921448400</v>
      </c>
      <c r="H50" s="73"/>
      <c r="I50" s="74">
        <v>2938908825</v>
      </c>
      <c r="J50" s="73"/>
      <c r="K50" s="74">
        <v>3650000</v>
      </c>
      <c r="L50" s="73"/>
      <c r="M50" s="74">
        <v>70860357225</v>
      </c>
      <c r="N50" s="73"/>
      <c r="O50" s="74">
        <v>79822215000</v>
      </c>
      <c r="P50" s="73"/>
      <c r="Q50" s="111">
        <v>-8961857775</v>
      </c>
      <c r="R50" s="111"/>
    </row>
    <row r="51" spans="1:18" ht="21.75" customHeight="1" x14ac:dyDescent="0.2">
      <c r="A51" s="8" t="s">
        <v>36</v>
      </c>
      <c r="C51" s="74">
        <v>15933333</v>
      </c>
      <c r="D51" s="73"/>
      <c r="E51" s="74">
        <v>128133705019</v>
      </c>
      <c r="F51" s="73"/>
      <c r="G51" s="74">
        <v>99782736912</v>
      </c>
      <c r="H51" s="73"/>
      <c r="I51" s="74">
        <v>28350968107</v>
      </c>
      <c r="J51" s="73"/>
      <c r="K51" s="74">
        <v>15933333</v>
      </c>
      <c r="L51" s="73"/>
      <c r="M51" s="74">
        <v>128133705019</v>
      </c>
      <c r="N51" s="73"/>
      <c r="O51" s="74">
        <v>111978404782</v>
      </c>
      <c r="P51" s="73"/>
      <c r="Q51" s="111">
        <v>16155300237</v>
      </c>
      <c r="R51" s="111"/>
    </row>
    <row r="52" spans="1:18" ht="21.75" customHeight="1" x14ac:dyDescent="0.2">
      <c r="A52" s="8" t="s">
        <v>54</v>
      </c>
      <c r="C52" s="74">
        <v>25230707</v>
      </c>
      <c r="D52" s="73"/>
      <c r="E52" s="74">
        <v>44793923547</v>
      </c>
      <c r="F52" s="73"/>
      <c r="G52" s="74">
        <v>39978450950</v>
      </c>
      <c r="H52" s="73"/>
      <c r="I52" s="74">
        <v>4815472597</v>
      </c>
      <c r="J52" s="73"/>
      <c r="K52" s="74">
        <v>25230707</v>
      </c>
      <c r="L52" s="73"/>
      <c r="M52" s="74">
        <v>44793923547</v>
      </c>
      <c r="N52" s="73"/>
      <c r="O52" s="74">
        <v>50405590375</v>
      </c>
      <c r="P52" s="73"/>
      <c r="Q52" s="111">
        <v>-5611666827</v>
      </c>
      <c r="R52" s="111"/>
    </row>
    <row r="53" spans="1:18" ht="21.75" customHeight="1" x14ac:dyDescent="0.2">
      <c r="A53" s="8" t="s">
        <v>34</v>
      </c>
      <c r="C53" s="74">
        <v>38552407</v>
      </c>
      <c r="D53" s="73"/>
      <c r="E53" s="74">
        <v>69364666522</v>
      </c>
      <c r="F53" s="73"/>
      <c r="G53" s="74">
        <v>54763595834</v>
      </c>
      <c r="H53" s="73"/>
      <c r="I53" s="74">
        <v>14601070688</v>
      </c>
      <c r="J53" s="73"/>
      <c r="K53" s="74">
        <v>38552407</v>
      </c>
      <c r="L53" s="73"/>
      <c r="M53" s="74">
        <v>69364666522</v>
      </c>
      <c r="N53" s="73"/>
      <c r="O53" s="74">
        <v>63424598395</v>
      </c>
      <c r="P53" s="73"/>
      <c r="Q53" s="111">
        <v>5940068127</v>
      </c>
      <c r="R53" s="111"/>
    </row>
    <row r="54" spans="1:18" ht="21.75" customHeight="1" x14ac:dyDescent="0.2">
      <c r="A54" s="8" t="s">
        <v>56</v>
      </c>
      <c r="C54" s="74">
        <v>249997</v>
      </c>
      <c r="D54" s="73"/>
      <c r="E54" s="74">
        <v>1898612716</v>
      </c>
      <c r="F54" s="73"/>
      <c r="G54" s="74">
        <v>1729626244</v>
      </c>
      <c r="H54" s="73"/>
      <c r="I54" s="74">
        <v>168986472</v>
      </c>
      <c r="J54" s="73"/>
      <c r="K54" s="74">
        <v>249997</v>
      </c>
      <c r="L54" s="73"/>
      <c r="M54" s="74">
        <v>1898612716</v>
      </c>
      <c r="N54" s="73"/>
      <c r="O54" s="74">
        <v>2500005761</v>
      </c>
      <c r="P54" s="73"/>
      <c r="Q54" s="111">
        <v>-601393044</v>
      </c>
      <c r="R54" s="111"/>
    </row>
    <row r="55" spans="1:18" ht="21.75" customHeight="1" x14ac:dyDescent="0.2">
      <c r="A55" s="8" t="s">
        <v>65</v>
      </c>
      <c r="C55" s="74">
        <v>9664687</v>
      </c>
      <c r="D55" s="73"/>
      <c r="E55" s="74">
        <v>37208616321</v>
      </c>
      <c r="F55" s="73"/>
      <c r="G55" s="74">
        <v>36132611346</v>
      </c>
      <c r="H55" s="73"/>
      <c r="I55" s="74">
        <v>1076004975</v>
      </c>
      <c r="J55" s="73"/>
      <c r="K55" s="74">
        <v>9664687</v>
      </c>
      <c r="L55" s="73"/>
      <c r="M55" s="74">
        <v>37208616321</v>
      </c>
      <c r="N55" s="73"/>
      <c r="O55" s="74">
        <v>41729817063</v>
      </c>
      <c r="P55" s="73"/>
      <c r="Q55" s="111">
        <v>-4521200741</v>
      </c>
      <c r="R55" s="111"/>
    </row>
    <row r="56" spans="1:18" ht="21.75" customHeight="1" x14ac:dyDescent="0.2">
      <c r="A56" s="8" t="s">
        <v>64</v>
      </c>
      <c r="C56" s="74">
        <v>20428571</v>
      </c>
      <c r="D56" s="73"/>
      <c r="E56" s="74">
        <v>36735400993</v>
      </c>
      <c r="F56" s="73"/>
      <c r="G56" s="74">
        <v>36776014719</v>
      </c>
      <c r="H56" s="73"/>
      <c r="I56" s="74">
        <v>-40613725</v>
      </c>
      <c r="J56" s="73"/>
      <c r="K56" s="74">
        <v>20428571</v>
      </c>
      <c r="L56" s="73"/>
      <c r="M56" s="74">
        <v>36735400993</v>
      </c>
      <c r="N56" s="73"/>
      <c r="O56" s="74">
        <v>43222087124</v>
      </c>
      <c r="P56" s="73"/>
      <c r="Q56" s="111">
        <v>-6486686130</v>
      </c>
      <c r="R56" s="111"/>
    </row>
    <row r="57" spans="1:18" ht="21.75" customHeight="1" x14ac:dyDescent="0.2">
      <c r="A57" s="8" t="s">
        <v>76</v>
      </c>
      <c r="C57" s="74">
        <v>7850000</v>
      </c>
      <c r="D57" s="73"/>
      <c r="E57" s="74">
        <v>114318235125</v>
      </c>
      <c r="F57" s="73"/>
      <c r="G57" s="74">
        <v>102535263450</v>
      </c>
      <c r="H57" s="73"/>
      <c r="I57" s="74">
        <v>11782971675</v>
      </c>
      <c r="J57" s="73"/>
      <c r="K57" s="74">
        <v>7850000</v>
      </c>
      <c r="L57" s="73"/>
      <c r="M57" s="74">
        <v>114318235125</v>
      </c>
      <c r="N57" s="73"/>
      <c r="O57" s="74">
        <v>131563511550</v>
      </c>
      <c r="P57" s="73"/>
      <c r="Q57" s="111">
        <v>-17245276425</v>
      </c>
      <c r="R57" s="111"/>
    </row>
    <row r="58" spans="1:18" ht="21.75" customHeight="1" x14ac:dyDescent="0.2">
      <c r="A58" s="8" t="s">
        <v>23</v>
      </c>
      <c r="C58" s="74">
        <v>19795867</v>
      </c>
      <c r="D58" s="73"/>
      <c r="E58" s="74">
        <v>28592252552</v>
      </c>
      <c r="F58" s="73"/>
      <c r="G58" s="74">
        <v>26211204679</v>
      </c>
      <c r="H58" s="73"/>
      <c r="I58" s="74">
        <v>2381047873</v>
      </c>
      <c r="J58" s="73"/>
      <c r="K58" s="74">
        <v>19795867</v>
      </c>
      <c r="L58" s="73"/>
      <c r="M58" s="74">
        <v>28592252552</v>
      </c>
      <c r="N58" s="73"/>
      <c r="O58" s="74">
        <v>33799832104</v>
      </c>
      <c r="P58" s="73"/>
      <c r="Q58" s="111">
        <v>-5207579551</v>
      </c>
      <c r="R58" s="111"/>
    </row>
    <row r="59" spans="1:18" ht="21.75" customHeight="1" x14ac:dyDescent="0.2">
      <c r="A59" s="8" t="s">
        <v>17</v>
      </c>
      <c r="C59" s="74">
        <v>271107048</v>
      </c>
      <c r="D59" s="73"/>
      <c r="E59" s="74">
        <v>169242207548</v>
      </c>
      <c r="F59" s="73"/>
      <c r="G59" s="74">
        <v>111031511957</v>
      </c>
      <c r="H59" s="73"/>
      <c r="I59" s="74">
        <v>58210695591</v>
      </c>
      <c r="J59" s="73"/>
      <c r="K59" s="74">
        <v>271107048</v>
      </c>
      <c r="L59" s="73"/>
      <c r="M59" s="74">
        <v>169242207548</v>
      </c>
      <c r="N59" s="73"/>
      <c r="O59" s="74">
        <v>111304948582</v>
      </c>
      <c r="P59" s="73"/>
      <c r="Q59" s="111">
        <v>57937258966</v>
      </c>
      <c r="R59" s="111"/>
    </row>
    <row r="60" spans="1:18" ht="21.75" customHeight="1" x14ac:dyDescent="0.2">
      <c r="A60" s="8" t="s">
        <v>73</v>
      </c>
      <c r="C60" s="74">
        <v>36399767</v>
      </c>
      <c r="D60" s="73"/>
      <c r="E60" s="74">
        <v>79277365754</v>
      </c>
      <c r="F60" s="73"/>
      <c r="G60" s="74">
        <v>83366066042</v>
      </c>
      <c r="H60" s="73"/>
      <c r="I60" s="74">
        <v>-4088700287</v>
      </c>
      <c r="J60" s="73"/>
      <c r="K60" s="74">
        <v>36399767</v>
      </c>
      <c r="L60" s="73"/>
      <c r="M60" s="74">
        <v>79277365754</v>
      </c>
      <c r="N60" s="73"/>
      <c r="O60" s="74">
        <v>103591982989</v>
      </c>
      <c r="P60" s="73"/>
      <c r="Q60" s="111">
        <v>-24314617234</v>
      </c>
      <c r="R60" s="111"/>
    </row>
    <row r="61" spans="1:18" ht="21.75" customHeight="1" x14ac:dyDescent="0.2">
      <c r="A61" s="8" t="s">
        <v>55</v>
      </c>
      <c r="C61" s="74">
        <v>24500000</v>
      </c>
      <c r="D61" s="73"/>
      <c r="E61" s="74">
        <v>88284065625</v>
      </c>
      <c r="F61" s="73"/>
      <c r="G61" s="74">
        <v>92765243025</v>
      </c>
      <c r="H61" s="73"/>
      <c r="I61" s="74">
        <v>-4481177400</v>
      </c>
      <c r="J61" s="73"/>
      <c r="K61" s="74">
        <v>24500000</v>
      </c>
      <c r="L61" s="73"/>
      <c r="M61" s="74">
        <v>88284065625</v>
      </c>
      <c r="N61" s="73"/>
      <c r="O61" s="74">
        <v>116656737750</v>
      </c>
      <c r="P61" s="73"/>
      <c r="Q61" s="111">
        <v>-28372672125</v>
      </c>
      <c r="R61" s="111"/>
    </row>
    <row r="62" spans="1:18" ht="21.75" customHeight="1" x14ac:dyDescent="0.2">
      <c r="A62" s="8" t="s">
        <v>81</v>
      </c>
      <c r="C62" s="74">
        <v>12500000</v>
      </c>
      <c r="D62" s="73"/>
      <c r="E62" s="74">
        <v>129475012500</v>
      </c>
      <c r="F62" s="73"/>
      <c r="G62" s="74">
        <v>113942981250</v>
      </c>
      <c r="H62" s="73"/>
      <c r="I62" s="74">
        <v>15532031250</v>
      </c>
      <c r="J62" s="73"/>
      <c r="K62" s="74">
        <v>12500000</v>
      </c>
      <c r="L62" s="73"/>
      <c r="M62" s="74">
        <v>129475012500</v>
      </c>
      <c r="N62" s="73"/>
      <c r="O62" s="74">
        <v>149853037500</v>
      </c>
      <c r="P62" s="73"/>
      <c r="Q62" s="111">
        <v>-20378025000</v>
      </c>
      <c r="R62" s="111"/>
    </row>
    <row r="63" spans="1:18" ht="21.75" customHeight="1" x14ac:dyDescent="0.2">
      <c r="A63" s="8" t="s">
        <v>33</v>
      </c>
      <c r="C63" s="74">
        <v>37370844</v>
      </c>
      <c r="D63" s="73"/>
      <c r="E63" s="74">
        <v>115866132444</v>
      </c>
      <c r="F63" s="73"/>
      <c r="G63" s="74">
        <v>97824350359</v>
      </c>
      <c r="H63" s="73"/>
      <c r="I63" s="74">
        <v>18041782085</v>
      </c>
      <c r="J63" s="73"/>
      <c r="K63" s="74">
        <v>37370844</v>
      </c>
      <c r="L63" s="73"/>
      <c r="M63" s="74">
        <v>115866132444</v>
      </c>
      <c r="N63" s="73"/>
      <c r="O63" s="74">
        <v>105105453904</v>
      </c>
      <c r="P63" s="73"/>
      <c r="Q63" s="111">
        <v>10760678540</v>
      </c>
      <c r="R63" s="111"/>
    </row>
    <row r="64" spans="1:18" ht="21.75" customHeight="1" x14ac:dyDescent="0.2">
      <c r="A64" s="8" t="s">
        <v>42</v>
      </c>
      <c r="C64" s="74">
        <v>170200000</v>
      </c>
      <c r="D64" s="73"/>
      <c r="E64" s="74">
        <v>260040895470</v>
      </c>
      <c r="F64" s="73"/>
      <c r="G64" s="74">
        <v>223327249200</v>
      </c>
      <c r="H64" s="73"/>
      <c r="I64" s="74">
        <v>36713646270</v>
      </c>
      <c r="J64" s="73"/>
      <c r="K64" s="74">
        <v>170200000</v>
      </c>
      <c r="L64" s="73"/>
      <c r="M64" s="74">
        <v>260040895470</v>
      </c>
      <c r="N64" s="73"/>
      <c r="O64" s="74">
        <v>229417992364</v>
      </c>
      <c r="P64" s="73"/>
      <c r="Q64" s="111">
        <v>30622903106</v>
      </c>
      <c r="R64" s="111"/>
    </row>
    <row r="65" spans="1:18" ht="21.75" customHeight="1" x14ac:dyDescent="0.2">
      <c r="A65" s="8" t="s">
        <v>60</v>
      </c>
      <c r="C65" s="74">
        <v>3255758</v>
      </c>
      <c r="D65" s="73"/>
      <c r="E65" s="74">
        <v>41296288421</v>
      </c>
      <c r="F65" s="73"/>
      <c r="G65" s="74">
        <v>38674815566</v>
      </c>
      <c r="H65" s="73"/>
      <c r="I65" s="74">
        <v>2621472855</v>
      </c>
      <c r="J65" s="73"/>
      <c r="K65" s="74">
        <v>3255758</v>
      </c>
      <c r="L65" s="73"/>
      <c r="M65" s="74">
        <v>41296288421</v>
      </c>
      <c r="N65" s="73"/>
      <c r="O65" s="74">
        <v>46215595505</v>
      </c>
      <c r="P65" s="73"/>
      <c r="Q65" s="111">
        <v>-4919307083</v>
      </c>
      <c r="R65" s="111"/>
    </row>
    <row r="66" spans="1:18" ht="21.75" customHeight="1" x14ac:dyDescent="0.2">
      <c r="A66" s="8" t="s">
        <v>53</v>
      </c>
      <c r="C66" s="74">
        <v>920000</v>
      </c>
      <c r="D66" s="73"/>
      <c r="E66" s="74">
        <v>104969294280</v>
      </c>
      <c r="F66" s="73"/>
      <c r="G66" s="74">
        <v>84968610660</v>
      </c>
      <c r="H66" s="73"/>
      <c r="I66" s="74">
        <v>20000683620</v>
      </c>
      <c r="J66" s="73"/>
      <c r="K66" s="74">
        <v>920000</v>
      </c>
      <c r="L66" s="73"/>
      <c r="M66" s="74">
        <v>104969294280</v>
      </c>
      <c r="N66" s="73"/>
      <c r="O66" s="74">
        <v>89312609160</v>
      </c>
      <c r="P66" s="73"/>
      <c r="Q66" s="111">
        <v>15656685120</v>
      </c>
      <c r="R66" s="111"/>
    </row>
    <row r="67" spans="1:18" ht="21.75" customHeight="1" x14ac:dyDescent="0.2">
      <c r="A67" s="8" t="s">
        <v>25</v>
      </c>
      <c r="C67" s="74">
        <v>17338322</v>
      </c>
      <c r="D67" s="73"/>
      <c r="E67" s="74">
        <v>69009576572</v>
      </c>
      <c r="F67" s="73"/>
      <c r="G67" s="74">
        <v>67182649720</v>
      </c>
      <c r="H67" s="73"/>
      <c r="I67" s="74">
        <v>1826926852</v>
      </c>
      <c r="J67" s="73"/>
      <c r="K67" s="74">
        <v>17338322</v>
      </c>
      <c r="L67" s="73"/>
      <c r="M67" s="74">
        <v>69009576572</v>
      </c>
      <c r="N67" s="73"/>
      <c r="O67" s="74">
        <v>75489996352</v>
      </c>
      <c r="P67" s="73"/>
      <c r="Q67" s="111">
        <v>-6480419779</v>
      </c>
      <c r="R67" s="111"/>
    </row>
    <row r="68" spans="1:18" ht="21.75" customHeight="1" x14ac:dyDescent="0.2">
      <c r="A68" s="8" t="s">
        <v>18</v>
      </c>
      <c r="C68" s="74">
        <v>42000000</v>
      </c>
      <c r="D68" s="73"/>
      <c r="E68" s="74">
        <v>158984380800</v>
      </c>
      <c r="F68" s="73"/>
      <c r="G68" s="74">
        <v>123789046500</v>
      </c>
      <c r="H68" s="73"/>
      <c r="I68" s="74">
        <v>35195334300</v>
      </c>
      <c r="J68" s="73"/>
      <c r="K68" s="74">
        <v>42000000</v>
      </c>
      <c r="L68" s="73"/>
      <c r="M68" s="74">
        <v>158984380800</v>
      </c>
      <c r="N68" s="73"/>
      <c r="O68" s="74">
        <v>131387564700</v>
      </c>
      <c r="P68" s="73"/>
      <c r="Q68" s="111">
        <v>27596816100</v>
      </c>
      <c r="R68" s="111"/>
    </row>
    <row r="69" spans="1:18" ht="21.75" customHeight="1" x14ac:dyDescent="0.2">
      <c r="A69" s="8" t="s">
        <v>48</v>
      </c>
      <c r="C69" s="74">
        <v>10230000</v>
      </c>
      <c r="D69" s="73"/>
      <c r="E69" s="74">
        <v>37493587840</v>
      </c>
      <c r="F69" s="73"/>
      <c r="G69" s="74">
        <v>32449698616</v>
      </c>
      <c r="H69" s="73"/>
      <c r="I69" s="74">
        <v>5043889224</v>
      </c>
      <c r="J69" s="73"/>
      <c r="K69" s="74">
        <v>10230000</v>
      </c>
      <c r="L69" s="73"/>
      <c r="M69" s="74">
        <v>37493587840</v>
      </c>
      <c r="N69" s="73"/>
      <c r="O69" s="74">
        <v>34334482815</v>
      </c>
      <c r="P69" s="73"/>
      <c r="Q69" s="111">
        <v>3159105025</v>
      </c>
      <c r="R69" s="111"/>
    </row>
    <row r="70" spans="1:18" ht="21.75" customHeight="1" x14ac:dyDescent="0.2">
      <c r="A70" s="8" t="s">
        <v>28</v>
      </c>
      <c r="C70" s="74">
        <v>18900000</v>
      </c>
      <c r="D70" s="73"/>
      <c r="E70" s="74">
        <v>180360432000</v>
      </c>
      <c r="F70" s="73"/>
      <c r="G70" s="74">
        <v>174348417600</v>
      </c>
      <c r="H70" s="73"/>
      <c r="I70" s="74">
        <v>6012014400</v>
      </c>
      <c r="J70" s="73"/>
      <c r="K70" s="74">
        <v>18900000</v>
      </c>
      <c r="L70" s="73"/>
      <c r="M70" s="74">
        <v>180360432000</v>
      </c>
      <c r="N70" s="73"/>
      <c r="O70" s="74">
        <v>186184570950</v>
      </c>
      <c r="P70" s="73"/>
      <c r="Q70" s="111">
        <v>-5824138950</v>
      </c>
      <c r="R70" s="111"/>
    </row>
    <row r="71" spans="1:18" ht="21.75" customHeight="1" x14ac:dyDescent="0.2">
      <c r="A71" s="8" t="s">
        <v>77</v>
      </c>
      <c r="C71" s="74">
        <v>7000000</v>
      </c>
      <c r="D71" s="73"/>
      <c r="E71" s="74">
        <v>58102222500</v>
      </c>
      <c r="F71" s="73"/>
      <c r="G71" s="74">
        <v>47247196500</v>
      </c>
      <c r="H71" s="73"/>
      <c r="I71" s="74">
        <v>10855026000</v>
      </c>
      <c r="J71" s="73"/>
      <c r="K71" s="74">
        <v>7000000</v>
      </c>
      <c r="L71" s="73"/>
      <c r="M71" s="74">
        <v>58102222500</v>
      </c>
      <c r="N71" s="73"/>
      <c r="O71" s="74">
        <v>68678914500</v>
      </c>
      <c r="P71" s="73"/>
      <c r="Q71" s="111">
        <v>-10576692000</v>
      </c>
      <c r="R71" s="111"/>
    </row>
    <row r="72" spans="1:18" ht="21.75" customHeight="1" x14ac:dyDescent="0.2">
      <c r="A72" s="8" t="s">
        <v>69</v>
      </c>
      <c r="C72" s="74">
        <v>5000000</v>
      </c>
      <c r="D72" s="73"/>
      <c r="E72" s="74">
        <v>20800496250</v>
      </c>
      <c r="F72" s="73"/>
      <c r="G72" s="74">
        <v>17147362500</v>
      </c>
      <c r="H72" s="73"/>
      <c r="I72" s="74">
        <v>3653133750</v>
      </c>
      <c r="J72" s="73"/>
      <c r="K72" s="74">
        <v>5000000</v>
      </c>
      <c r="L72" s="73"/>
      <c r="M72" s="74">
        <v>20800496250</v>
      </c>
      <c r="N72" s="73"/>
      <c r="O72" s="74">
        <v>22500321750</v>
      </c>
      <c r="P72" s="73"/>
      <c r="Q72" s="111">
        <v>-1699825500</v>
      </c>
      <c r="R72" s="111"/>
    </row>
    <row r="73" spans="1:18" ht="21.75" customHeight="1" x14ac:dyDescent="0.2">
      <c r="A73" s="8" t="s">
        <v>57</v>
      </c>
      <c r="C73" s="74">
        <v>18300829</v>
      </c>
      <c r="D73" s="73"/>
      <c r="E73" s="74">
        <v>71894543194</v>
      </c>
      <c r="F73" s="73"/>
      <c r="G73" s="74">
        <v>75769426215</v>
      </c>
      <c r="H73" s="73"/>
      <c r="I73" s="74">
        <v>-3874883020</v>
      </c>
      <c r="J73" s="73"/>
      <c r="K73" s="74">
        <v>18300829</v>
      </c>
      <c r="L73" s="73"/>
      <c r="M73" s="74">
        <v>71894543194</v>
      </c>
      <c r="N73" s="73"/>
      <c r="O73" s="74">
        <v>97690712792</v>
      </c>
      <c r="P73" s="73"/>
      <c r="Q73" s="111">
        <v>-25796169597</v>
      </c>
      <c r="R73" s="111"/>
    </row>
    <row r="74" spans="1:18" ht="21.75" customHeight="1" x14ac:dyDescent="0.2">
      <c r="A74" s="11" t="s">
        <v>44</v>
      </c>
      <c r="C74" s="77">
        <v>12183006</v>
      </c>
      <c r="D74" s="73"/>
      <c r="E74" s="77">
        <v>55538831486</v>
      </c>
      <c r="F74" s="73"/>
      <c r="G74" s="77">
        <v>50440303781</v>
      </c>
      <c r="H74" s="73"/>
      <c r="I74" s="77">
        <v>5098527705</v>
      </c>
      <c r="J74" s="73"/>
      <c r="K74" s="77">
        <v>12183006</v>
      </c>
      <c r="L74" s="73"/>
      <c r="M74" s="77">
        <v>55538831486</v>
      </c>
      <c r="N74" s="73"/>
      <c r="O74" s="77">
        <v>60915901084</v>
      </c>
      <c r="P74" s="73"/>
      <c r="Q74" s="112">
        <v>-5377069597</v>
      </c>
      <c r="R74" s="112"/>
    </row>
    <row r="75" spans="1:18" ht="21.75" customHeight="1" x14ac:dyDescent="0.2">
      <c r="A75" s="15" t="s">
        <v>83</v>
      </c>
      <c r="C75" s="113">
        <v>2091352038</v>
      </c>
      <c r="D75" s="73"/>
      <c r="E75" s="113">
        <v>7406526392669</v>
      </c>
      <c r="F75" s="73"/>
      <c r="G75" s="113">
        <v>6585468644195</v>
      </c>
      <c r="H75" s="73"/>
      <c r="I75" s="113">
        <v>821057748480</v>
      </c>
      <c r="J75" s="73"/>
      <c r="K75" s="113">
        <v>2091352038</v>
      </c>
      <c r="L75" s="73"/>
      <c r="M75" s="113">
        <v>7406526392669</v>
      </c>
      <c r="N75" s="73"/>
      <c r="O75" s="113">
        <v>7091695918603</v>
      </c>
      <c r="P75" s="73"/>
      <c r="Q75" s="84">
        <v>314830474091</v>
      </c>
      <c r="R75" s="84"/>
    </row>
  </sheetData>
  <mergeCells count="7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75:R75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W8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</row>
    <row r="2" spans="1:49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</row>
    <row r="3" spans="1:4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spans="1:49" ht="14.45" customHeight="1" x14ac:dyDescent="0.2"/>
    <row r="5" spans="1:49" ht="14.45" customHeight="1" x14ac:dyDescent="0.2">
      <c r="A5" s="52" t="s">
        <v>84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</row>
    <row r="6" spans="1:49" ht="14.45" customHeight="1" x14ac:dyDescent="0.2">
      <c r="I6" s="55" t="s">
        <v>3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C6" s="55" t="s">
        <v>5</v>
      </c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5" t="s">
        <v>85</v>
      </c>
      <c r="B8" s="55"/>
      <c r="C8" s="55"/>
      <c r="D8" s="55"/>
      <c r="E8" s="55"/>
      <c r="F8" s="55"/>
      <c r="G8" s="55"/>
      <c r="I8" s="55" t="s">
        <v>86</v>
      </c>
      <c r="J8" s="55"/>
      <c r="K8" s="55"/>
      <c r="M8" s="55" t="s">
        <v>87</v>
      </c>
      <c r="N8" s="55"/>
      <c r="O8" s="55"/>
      <c r="Q8" s="55" t="s">
        <v>88</v>
      </c>
      <c r="R8" s="55"/>
      <c r="S8" s="55"/>
      <c r="T8" s="55"/>
      <c r="U8" s="55"/>
      <c r="W8" s="55" t="s">
        <v>89</v>
      </c>
      <c r="X8" s="55"/>
      <c r="Y8" s="55"/>
      <c r="Z8" s="55"/>
      <c r="AA8" s="55"/>
      <c r="AC8" s="55" t="s">
        <v>86</v>
      </c>
      <c r="AD8" s="55"/>
      <c r="AE8" s="55"/>
      <c r="AF8" s="55"/>
      <c r="AG8" s="55"/>
      <c r="AI8" s="55" t="s">
        <v>87</v>
      </c>
      <c r="AJ8" s="55"/>
      <c r="AK8" s="55"/>
      <c r="AM8" s="55" t="s">
        <v>88</v>
      </c>
      <c r="AN8" s="55"/>
      <c r="AO8" s="55"/>
      <c r="AQ8" s="55" t="s">
        <v>89</v>
      </c>
      <c r="AR8" s="55"/>
      <c r="AS8" s="55"/>
    </row>
    <row r="9" spans="1:49" ht="14.45" customHeight="1" x14ac:dyDescent="0.2">
      <c r="A9" s="52" t="s">
        <v>90</v>
      </c>
      <c r="B9" s="54"/>
      <c r="C9" s="54"/>
      <c r="D9" s="54"/>
      <c r="E9" s="54"/>
      <c r="F9" s="54"/>
      <c r="G9" s="54"/>
      <c r="H9" s="52"/>
      <c r="I9" s="54"/>
      <c r="J9" s="54"/>
      <c r="K9" s="54"/>
      <c r="L9" s="52"/>
      <c r="M9" s="54"/>
      <c r="N9" s="54"/>
      <c r="O9" s="54"/>
      <c r="P9" s="52"/>
      <c r="Q9" s="54"/>
      <c r="R9" s="54"/>
      <c r="S9" s="54"/>
      <c r="T9" s="54"/>
      <c r="U9" s="54"/>
      <c r="V9" s="52"/>
      <c r="W9" s="54"/>
      <c r="X9" s="54"/>
      <c r="Y9" s="54"/>
      <c r="Z9" s="54"/>
      <c r="AA9" s="54"/>
      <c r="AB9" s="52"/>
      <c r="AC9" s="54"/>
      <c r="AD9" s="54"/>
      <c r="AE9" s="54"/>
      <c r="AF9" s="54"/>
      <c r="AG9" s="54"/>
      <c r="AH9" s="52"/>
      <c r="AI9" s="54"/>
      <c r="AJ9" s="54"/>
      <c r="AK9" s="54"/>
      <c r="AL9" s="52"/>
      <c r="AM9" s="54"/>
      <c r="AN9" s="54"/>
      <c r="AO9" s="54"/>
      <c r="AP9" s="52"/>
      <c r="AQ9" s="54"/>
      <c r="AR9" s="54"/>
      <c r="AS9" s="54"/>
      <c r="AT9" s="52"/>
      <c r="AU9" s="52"/>
      <c r="AV9" s="52"/>
      <c r="AW9" s="52"/>
    </row>
    <row r="10" spans="1:49" ht="14.45" customHeight="1" x14ac:dyDescent="0.2">
      <c r="C10" s="55" t="s">
        <v>3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Y10" s="55" t="s">
        <v>5</v>
      </c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</row>
    <row r="11" spans="1:49" ht="14.45" customHeight="1" x14ac:dyDescent="0.2">
      <c r="A11" s="2" t="s">
        <v>85</v>
      </c>
      <c r="C11" s="4" t="s">
        <v>91</v>
      </c>
      <c r="D11" s="3"/>
      <c r="E11" s="4" t="s">
        <v>92</v>
      </c>
      <c r="F11" s="3"/>
      <c r="G11" s="56" t="s">
        <v>93</v>
      </c>
      <c r="H11" s="56"/>
      <c r="I11" s="56"/>
      <c r="J11" s="3"/>
      <c r="K11" s="56" t="s">
        <v>94</v>
      </c>
      <c r="L11" s="56"/>
      <c r="M11" s="56"/>
      <c r="N11" s="3"/>
      <c r="O11" s="56" t="s">
        <v>87</v>
      </c>
      <c r="P11" s="56"/>
      <c r="Q11" s="56"/>
      <c r="R11" s="3"/>
      <c r="S11" s="56" t="s">
        <v>88</v>
      </c>
      <c r="T11" s="56"/>
      <c r="U11" s="56"/>
      <c r="V11" s="56"/>
      <c r="W11" s="56"/>
      <c r="Y11" s="56" t="s">
        <v>91</v>
      </c>
      <c r="Z11" s="56"/>
      <c r="AA11" s="56"/>
      <c r="AB11" s="56"/>
      <c r="AC11" s="56"/>
      <c r="AD11" s="3"/>
      <c r="AE11" s="56" t="s">
        <v>92</v>
      </c>
      <c r="AF11" s="56"/>
      <c r="AG11" s="56"/>
      <c r="AH11" s="56"/>
      <c r="AI11" s="56"/>
      <c r="AJ11" s="3"/>
      <c r="AK11" s="56" t="s">
        <v>93</v>
      </c>
      <c r="AL11" s="56"/>
      <c r="AM11" s="56"/>
      <c r="AN11" s="3"/>
      <c r="AO11" s="56" t="s">
        <v>94</v>
      </c>
      <c r="AP11" s="56"/>
      <c r="AQ11" s="56"/>
      <c r="AR11" s="3"/>
      <c r="AS11" s="56" t="s">
        <v>87</v>
      </c>
      <c r="AT11" s="56"/>
      <c r="AU11" s="3"/>
      <c r="AV11" s="4" t="s">
        <v>88</v>
      </c>
    </row>
    <row r="12" spans="1:49" ht="14.45" customHeight="1" x14ac:dyDescent="0.2">
      <c r="A12" s="52" t="s">
        <v>95</v>
      </c>
      <c r="B12" s="52"/>
      <c r="C12" s="54"/>
      <c r="D12" s="52"/>
      <c r="E12" s="54"/>
      <c r="F12" s="52"/>
      <c r="G12" s="54"/>
      <c r="H12" s="54"/>
      <c r="I12" s="54"/>
      <c r="J12" s="52"/>
      <c r="K12" s="54"/>
      <c r="L12" s="54"/>
      <c r="M12" s="54"/>
      <c r="N12" s="52"/>
      <c r="O12" s="54"/>
      <c r="P12" s="54"/>
      <c r="Q12" s="54"/>
      <c r="R12" s="52"/>
      <c r="S12" s="54"/>
      <c r="T12" s="54"/>
      <c r="U12" s="54"/>
      <c r="V12" s="54"/>
      <c r="W12" s="54"/>
      <c r="X12" s="52"/>
      <c r="Y12" s="54"/>
      <c r="Z12" s="54"/>
      <c r="AA12" s="54"/>
      <c r="AB12" s="54"/>
      <c r="AC12" s="54"/>
      <c r="AD12" s="52"/>
      <c r="AE12" s="54"/>
      <c r="AF12" s="54"/>
      <c r="AG12" s="54"/>
      <c r="AH12" s="54"/>
      <c r="AI12" s="54"/>
      <c r="AJ12" s="52"/>
      <c r="AK12" s="54"/>
      <c r="AL12" s="54"/>
      <c r="AM12" s="54"/>
      <c r="AN12" s="52"/>
      <c r="AO12" s="54"/>
      <c r="AP12" s="54"/>
      <c r="AQ12" s="54"/>
      <c r="AR12" s="52"/>
      <c r="AS12" s="54"/>
      <c r="AT12" s="54"/>
      <c r="AU12" s="52"/>
      <c r="AV12" s="54"/>
      <c r="AW12" s="52"/>
    </row>
    <row r="13" spans="1:49" ht="14.45" customHeight="1" x14ac:dyDescent="0.2">
      <c r="C13" s="55" t="s">
        <v>3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O13" s="55" t="s">
        <v>5</v>
      </c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49" ht="14.45" customHeight="1" x14ac:dyDescent="0.2">
      <c r="A14" s="2" t="s">
        <v>85</v>
      </c>
      <c r="C14" s="4" t="s">
        <v>92</v>
      </c>
      <c r="D14" s="3"/>
      <c r="E14" s="4" t="s">
        <v>94</v>
      </c>
      <c r="F14" s="3"/>
      <c r="G14" s="56" t="s">
        <v>87</v>
      </c>
      <c r="H14" s="56"/>
      <c r="I14" s="56"/>
      <c r="J14" s="3"/>
      <c r="K14" s="56" t="s">
        <v>88</v>
      </c>
      <c r="L14" s="56"/>
      <c r="M14" s="56"/>
      <c r="O14" s="56" t="s">
        <v>92</v>
      </c>
      <c r="P14" s="56"/>
      <c r="Q14" s="56"/>
      <c r="R14" s="56"/>
      <c r="S14" s="56"/>
      <c r="T14" s="3"/>
      <c r="U14" s="56" t="s">
        <v>94</v>
      </c>
      <c r="V14" s="56"/>
      <c r="W14" s="56"/>
      <c r="X14" s="56"/>
      <c r="Y14" s="56"/>
      <c r="Z14" s="3"/>
      <c r="AA14" s="56" t="s">
        <v>87</v>
      </c>
      <c r="AB14" s="56"/>
      <c r="AC14" s="56"/>
      <c r="AD14" s="56"/>
      <c r="AE14" s="56"/>
      <c r="AF14" s="3"/>
      <c r="AG14" s="56" t="s">
        <v>88</v>
      </c>
      <c r="AH14" s="56"/>
      <c r="AI14" s="56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A8"/>
  <sheetViews>
    <sheetView rightToLeft="1" workbookViewId="0">
      <selection activeCell="B5" sqref="B5:AA5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7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1:27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ht="14.45" customHeight="1" x14ac:dyDescent="0.2"/>
    <row r="5" spans="1:27" ht="14.45" customHeight="1" x14ac:dyDescent="0.2">
      <c r="A5" s="1" t="s">
        <v>96</v>
      </c>
      <c r="B5" s="52" t="s">
        <v>97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7" ht="14.45" customHeight="1" x14ac:dyDescent="0.2">
      <c r="E6" s="55" t="s">
        <v>3</v>
      </c>
      <c r="F6" s="55"/>
      <c r="G6" s="55"/>
      <c r="H6" s="55"/>
      <c r="I6" s="55"/>
      <c r="K6" s="55" t="s">
        <v>4</v>
      </c>
      <c r="L6" s="55"/>
      <c r="M6" s="55"/>
      <c r="N6" s="55"/>
      <c r="O6" s="55"/>
      <c r="P6" s="55"/>
      <c r="Q6" s="55"/>
      <c r="S6" s="55" t="s">
        <v>5</v>
      </c>
      <c r="T6" s="55"/>
      <c r="U6" s="55"/>
      <c r="V6" s="55"/>
      <c r="W6" s="55"/>
      <c r="X6" s="55"/>
      <c r="Y6" s="55"/>
      <c r="Z6" s="55"/>
      <c r="AA6" s="55"/>
    </row>
    <row r="7" spans="1:27" ht="14.45" customHeight="1" x14ac:dyDescent="0.2">
      <c r="E7" s="3"/>
      <c r="F7" s="3"/>
      <c r="G7" s="3"/>
      <c r="H7" s="3"/>
      <c r="I7" s="3"/>
      <c r="K7" s="56" t="s">
        <v>98</v>
      </c>
      <c r="L7" s="56"/>
      <c r="M7" s="56"/>
      <c r="N7" s="3"/>
      <c r="O7" s="56" t="s">
        <v>99</v>
      </c>
      <c r="P7" s="56"/>
      <c r="Q7" s="5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5" t="s">
        <v>100</v>
      </c>
      <c r="B8" s="55"/>
      <c r="D8" s="55" t="s">
        <v>101</v>
      </c>
      <c r="E8" s="55"/>
      <c r="G8" s="2" t="s">
        <v>10</v>
      </c>
      <c r="I8" s="2" t="s">
        <v>11</v>
      </c>
      <c r="K8" s="4" t="s">
        <v>9</v>
      </c>
      <c r="L8" s="3"/>
      <c r="M8" s="4" t="s">
        <v>10</v>
      </c>
      <c r="O8" s="4" t="s">
        <v>9</v>
      </c>
      <c r="P8" s="3"/>
      <c r="Q8" s="4" t="s">
        <v>12</v>
      </c>
      <c r="S8" s="2" t="s">
        <v>9</v>
      </c>
      <c r="U8" s="2" t="s">
        <v>102</v>
      </c>
      <c r="W8" s="2" t="s">
        <v>10</v>
      </c>
      <c r="Y8" s="2" t="s">
        <v>11</v>
      </c>
      <c r="AA8" s="2" t="s">
        <v>14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ht="14.45" customHeight="1" x14ac:dyDescent="0.2"/>
    <row r="5" spans="1:38" ht="14.45" customHeight="1" x14ac:dyDescent="0.2">
      <c r="A5" s="1" t="s">
        <v>103</v>
      </c>
      <c r="B5" s="52" t="s">
        <v>104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</row>
    <row r="6" spans="1:38" ht="14.45" customHeight="1" x14ac:dyDescent="0.2">
      <c r="A6" s="55" t="s">
        <v>105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 t="s">
        <v>3</v>
      </c>
      <c r="Q6" s="55"/>
      <c r="R6" s="55"/>
      <c r="S6" s="55"/>
      <c r="T6" s="55"/>
      <c r="V6" s="55" t="s">
        <v>4</v>
      </c>
      <c r="W6" s="55"/>
      <c r="X6" s="55"/>
      <c r="Y6" s="55"/>
      <c r="Z6" s="55"/>
      <c r="AA6" s="55"/>
      <c r="AB6" s="55"/>
      <c r="AD6" s="55" t="s">
        <v>5</v>
      </c>
      <c r="AE6" s="55"/>
      <c r="AF6" s="55"/>
      <c r="AG6" s="55"/>
      <c r="AH6" s="55"/>
      <c r="AI6" s="55"/>
      <c r="AJ6" s="55"/>
      <c r="AK6" s="55"/>
      <c r="AL6" s="5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6" t="s">
        <v>6</v>
      </c>
      <c r="W7" s="56"/>
      <c r="X7" s="56"/>
      <c r="Y7" s="3"/>
      <c r="Z7" s="56" t="s">
        <v>7</v>
      </c>
      <c r="AA7" s="56"/>
      <c r="AB7" s="56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5" t="s">
        <v>106</v>
      </c>
      <c r="B8" s="55"/>
      <c r="D8" s="2" t="s">
        <v>107</v>
      </c>
      <c r="F8" s="2" t="s">
        <v>108</v>
      </c>
      <c r="H8" s="2" t="s">
        <v>109</v>
      </c>
      <c r="J8" s="2" t="s">
        <v>110</v>
      </c>
      <c r="L8" s="2" t="s">
        <v>111</v>
      </c>
      <c r="N8" s="2" t="s">
        <v>89</v>
      </c>
      <c r="P8" s="2" t="s">
        <v>9</v>
      </c>
      <c r="R8" s="2" t="s">
        <v>10</v>
      </c>
      <c r="T8" s="2" t="s">
        <v>11</v>
      </c>
      <c r="V8" s="4" t="s">
        <v>9</v>
      </c>
      <c r="W8" s="3"/>
      <c r="X8" s="4" t="s">
        <v>10</v>
      </c>
      <c r="Z8" s="4" t="s">
        <v>9</v>
      </c>
      <c r="AA8" s="3"/>
      <c r="AB8" s="4" t="s">
        <v>12</v>
      </c>
      <c r="AD8" s="2" t="s">
        <v>9</v>
      </c>
      <c r="AF8" s="2" t="s">
        <v>13</v>
      </c>
      <c r="AH8" s="2" t="s">
        <v>10</v>
      </c>
      <c r="AJ8" s="2" t="s">
        <v>11</v>
      </c>
      <c r="AL8" s="2" t="s">
        <v>14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 x14ac:dyDescent="0.2">
      <c r="A4" s="52" t="s">
        <v>112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14.45" customHeight="1" x14ac:dyDescent="0.2">
      <c r="A5" s="52" t="s">
        <v>113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4.45" customHeight="1" x14ac:dyDescent="0.2"/>
    <row r="7" spans="1:13" ht="14.45" customHeight="1" x14ac:dyDescent="0.2">
      <c r="C7" s="55" t="s">
        <v>5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4.45" customHeight="1" x14ac:dyDescent="0.2">
      <c r="A8" s="2" t="s">
        <v>114</v>
      </c>
      <c r="C8" s="4" t="s">
        <v>9</v>
      </c>
      <c r="D8" s="3"/>
      <c r="E8" s="4" t="s">
        <v>115</v>
      </c>
      <c r="F8" s="3"/>
      <c r="G8" s="4" t="s">
        <v>116</v>
      </c>
      <c r="H8" s="3"/>
      <c r="I8" s="4" t="s">
        <v>117</v>
      </c>
      <c r="J8" s="3"/>
      <c r="K8" s="4" t="s">
        <v>118</v>
      </c>
      <c r="L8" s="3"/>
      <c r="M8" s="4" t="s">
        <v>119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L18"/>
  <sheetViews>
    <sheetView rightToLeft="1" workbookViewId="0">
      <selection activeCell="D8" sqref="D8:J17"/>
    </sheetView>
  </sheetViews>
  <sheetFormatPr defaultRowHeight="12.75" x14ac:dyDescent="0.2"/>
  <cols>
    <col min="1" max="1" width="15.140625" customWidth="1"/>
    <col min="2" max="2" width="35" customWidth="1"/>
    <col min="3" max="3" width="1.28515625" customWidth="1"/>
    <col min="4" max="4" width="16.42578125" customWidth="1"/>
    <col min="5" max="5" width="1.28515625" customWidth="1"/>
    <col min="6" max="6" width="15.140625" customWidth="1"/>
    <col min="7" max="7" width="1.28515625" customWidth="1"/>
    <col min="8" max="8" width="18.140625" bestFit="1" customWidth="1"/>
    <col min="9" max="9" width="1.28515625" customWidth="1"/>
    <col min="10" max="10" width="16.2851562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4.45" customHeight="1" x14ac:dyDescent="0.2"/>
    <row r="5" spans="1:12" ht="14.45" customHeight="1" x14ac:dyDescent="0.2">
      <c r="A5" s="1" t="s">
        <v>120</v>
      </c>
      <c r="B5" s="52" t="s">
        <v>121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4.45" customHeight="1" x14ac:dyDescent="0.2">
      <c r="D6" s="2" t="s">
        <v>3</v>
      </c>
      <c r="F6" s="55" t="s">
        <v>4</v>
      </c>
      <c r="G6" s="55"/>
      <c r="H6" s="55"/>
      <c r="J6" s="2" t="s">
        <v>5</v>
      </c>
    </row>
    <row r="7" spans="1:12" ht="20.25" customHeight="1" x14ac:dyDescent="0.2">
      <c r="A7" s="55" t="s">
        <v>122</v>
      </c>
      <c r="B7" s="55"/>
      <c r="D7" s="2" t="s">
        <v>123</v>
      </c>
      <c r="F7" s="2" t="s">
        <v>124</v>
      </c>
      <c r="H7" s="2" t="s">
        <v>125</v>
      </c>
      <c r="J7" s="2" t="s">
        <v>123</v>
      </c>
      <c r="L7" s="2" t="s">
        <v>14</v>
      </c>
    </row>
    <row r="8" spans="1:12" ht="29.25" customHeight="1" x14ac:dyDescent="0.2">
      <c r="A8" s="60" t="s">
        <v>126</v>
      </c>
      <c r="B8" s="60"/>
      <c r="D8" s="94">
        <v>593980438</v>
      </c>
      <c r="E8" s="95"/>
      <c r="F8" s="94">
        <v>586864868</v>
      </c>
      <c r="G8" s="95"/>
      <c r="H8" s="94">
        <v>1170331600</v>
      </c>
      <c r="I8" s="95"/>
      <c r="J8" s="94">
        <v>10513706</v>
      </c>
      <c r="K8" s="28"/>
      <c r="L8" s="29">
        <v>0</v>
      </c>
    </row>
    <row r="9" spans="1:12" ht="29.25" customHeight="1" x14ac:dyDescent="0.2">
      <c r="A9" s="58" t="s">
        <v>127</v>
      </c>
      <c r="B9" s="58"/>
      <c r="D9" s="96">
        <v>135468966</v>
      </c>
      <c r="E9" s="95"/>
      <c r="F9" s="96">
        <v>556430</v>
      </c>
      <c r="G9" s="95"/>
      <c r="H9" s="96">
        <v>21600</v>
      </c>
      <c r="I9" s="95"/>
      <c r="J9" s="96">
        <v>136003796</v>
      </c>
      <c r="K9" s="28"/>
      <c r="L9" s="31">
        <v>0</v>
      </c>
    </row>
    <row r="10" spans="1:12" ht="29.25" customHeight="1" x14ac:dyDescent="0.2">
      <c r="A10" s="58" t="s">
        <v>128</v>
      </c>
      <c r="B10" s="58"/>
      <c r="D10" s="96">
        <v>16723429</v>
      </c>
      <c r="E10" s="95"/>
      <c r="F10" s="96">
        <v>68445</v>
      </c>
      <c r="G10" s="95"/>
      <c r="H10" s="96">
        <v>21600</v>
      </c>
      <c r="I10" s="95"/>
      <c r="J10" s="96">
        <v>16770274</v>
      </c>
      <c r="K10" s="28"/>
      <c r="L10" s="31">
        <v>0</v>
      </c>
    </row>
    <row r="11" spans="1:12" ht="37.5" customHeight="1" x14ac:dyDescent="0.2">
      <c r="A11" s="58" t="s">
        <v>129</v>
      </c>
      <c r="B11" s="58"/>
      <c r="D11" s="96">
        <v>30876908</v>
      </c>
      <c r="E11" s="95"/>
      <c r="F11" s="96">
        <v>126891</v>
      </c>
      <c r="G11" s="95"/>
      <c r="H11" s="96">
        <v>14400</v>
      </c>
      <c r="I11" s="95"/>
      <c r="J11" s="96">
        <v>30989399</v>
      </c>
      <c r="K11" s="28"/>
      <c r="L11" s="31">
        <v>0</v>
      </c>
    </row>
    <row r="12" spans="1:12" ht="37.5" customHeight="1" x14ac:dyDescent="0.2">
      <c r="A12" s="58" t="s">
        <v>130</v>
      </c>
      <c r="B12" s="58"/>
      <c r="D12" s="96">
        <v>8612852</v>
      </c>
      <c r="E12" s="95"/>
      <c r="F12" s="96">
        <v>2030041301</v>
      </c>
      <c r="G12" s="95"/>
      <c r="H12" s="96">
        <v>122400</v>
      </c>
      <c r="I12" s="95"/>
      <c r="J12" s="96">
        <v>2038531753</v>
      </c>
      <c r="K12" s="28"/>
      <c r="L12" s="31">
        <v>2.9999999999999997E-4</v>
      </c>
    </row>
    <row r="13" spans="1:12" ht="39" customHeight="1" x14ac:dyDescent="0.2">
      <c r="A13" s="58" t="s">
        <v>131</v>
      </c>
      <c r="B13" s="58"/>
      <c r="D13" s="96">
        <v>42292718</v>
      </c>
      <c r="E13" s="95"/>
      <c r="F13" s="96">
        <v>173805</v>
      </c>
      <c r="G13" s="95"/>
      <c r="H13" s="96">
        <v>21600</v>
      </c>
      <c r="I13" s="95"/>
      <c r="J13" s="96">
        <v>42444923</v>
      </c>
      <c r="K13" s="28"/>
      <c r="L13" s="31">
        <v>0</v>
      </c>
    </row>
    <row r="14" spans="1:12" ht="39.75" customHeight="1" x14ac:dyDescent="0.2">
      <c r="A14" s="58" t="s">
        <v>132</v>
      </c>
      <c r="B14" s="58"/>
      <c r="D14" s="96">
        <v>5923000</v>
      </c>
      <c r="E14" s="95"/>
      <c r="F14" s="96">
        <v>863038037</v>
      </c>
      <c r="G14" s="95"/>
      <c r="H14" s="96">
        <v>860256800</v>
      </c>
      <c r="I14" s="95"/>
      <c r="J14" s="96">
        <v>8704237</v>
      </c>
      <c r="K14" s="28"/>
      <c r="L14" s="31">
        <v>0</v>
      </c>
    </row>
    <row r="15" spans="1:12" ht="29.25" customHeight="1" x14ac:dyDescent="0.2">
      <c r="A15" s="58" t="s">
        <v>133</v>
      </c>
      <c r="B15" s="58"/>
      <c r="D15" s="96">
        <v>25500000000</v>
      </c>
      <c r="E15" s="95"/>
      <c r="F15" s="96">
        <v>0</v>
      </c>
      <c r="G15" s="95"/>
      <c r="H15" s="96">
        <v>0</v>
      </c>
      <c r="I15" s="95"/>
      <c r="J15" s="96">
        <v>25500000000</v>
      </c>
      <c r="K15" s="28"/>
      <c r="L15" s="31">
        <v>3.3999999999999998E-3</v>
      </c>
    </row>
    <row r="16" spans="1:12" ht="38.25" customHeight="1" x14ac:dyDescent="0.2">
      <c r="A16" s="59" t="s">
        <v>134</v>
      </c>
      <c r="B16" s="59"/>
      <c r="D16" s="97">
        <v>35000000000</v>
      </c>
      <c r="E16" s="95"/>
      <c r="F16" s="97">
        <v>0</v>
      </c>
      <c r="G16" s="95"/>
      <c r="H16" s="97">
        <v>0</v>
      </c>
      <c r="I16" s="95"/>
      <c r="J16" s="97">
        <v>35000000000</v>
      </c>
      <c r="K16" s="28"/>
      <c r="L16" s="31">
        <v>4.5999999999999999E-3</v>
      </c>
    </row>
    <row r="17" spans="1:12" ht="21.75" customHeight="1" thickBot="1" x14ac:dyDescent="0.25">
      <c r="A17" s="57" t="s">
        <v>83</v>
      </c>
      <c r="B17" s="57"/>
      <c r="D17" s="98">
        <v>61333878311</v>
      </c>
      <c r="E17" s="95"/>
      <c r="F17" s="98">
        <v>3480869777</v>
      </c>
      <c r="G17" s="95"/>
      <c r="H17" s="98">
        <v>2030790000</v>
      </c>
      <c r="I17" s="95"/>
      <c r="J17" s="98">
        <v>62783958088</v>
      </c>
      <c r="K17" s="28"/>
      <c r="L17" s="34">
        <f>SUM(L8:L16)</f>
        <v>8.3000000000000001E-3</v>
      </c>
    </row>
    <row r="18" spans="1:12" ht="13.5" thickTop="1" x14ac:dyDescent="0.2"/>
  </sheetData>
  <mergeCells count="16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7:B17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J13"/>
  <sheetViews>
    <sheetView rightToLeft="1" workbookViewId="0">
      <selection activeCell="R8" sqref="R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29.1" customHeight="1" x14ac:dyDescent="0.2">
      <c r="A5" s="1" t="s">
        <v>136</v>
      </c>
      <c r="B5" s="52" t="s">
        <v>137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2"/>
    <row r="7" spans="1:10" ht="14.45" customHeight="1" x14ac:dyDescent="0.2">
      <c r="A7" s="55" t="s">
        <v>138</v>
      </c>
      <c r="B7" s="55"/>
      <c r="D7" s="2" t="s">
        <v>139</v>
      </c>
      <c r="F7" s="2" t="s">
        <v>123</v>
      </c>
      <c r="H7" s="2" t="s">
        <v>140</v>
      </c>
      <c r="J7" s="2" t="s">
        <v>141</v>
      </c>
    </row>
    <row r="8" spans="1:10" ht="21.75" customHeight="1" x14ac:dyDescent="0.2">
      <c r="A8" s="61" t="s">
        <v>142</v>
      </c>
      <c r="B8" s="61"/>
      <c r="D8" s="5" t="s">
        <v>143</v>
      </c>
      <c r="F8" s="27">
        <v>841121439599</v>
      </c>
      <c r="G8" s="28"/>
      <c r="H8" s="44">
        <f>F8/$F$13</f>
        <v>0.9950502081586714</v>
      </c>
      <c r="I8" s="28"/>
      <c r="J8" s="38">
        <v>11.09</v>
      </c>
    </row>
    <row r="9" spans="1:10" ht="21.75" customHeight="1" x14ac:dyDescent="0.2">
      <c r="A9" s="62" t="s">
        <v>144</v>
      </c>
      <c r="B9" s="62"/>
      <c r="D9" s="8" t="s">
        <v>145</v>
      </c>
      <c r="F9" s="30">
        <v>0</v>
      </c>
      <c r="G9" s="28"/>
      <c r="H9" s="45">
        <f t="shared" ref="H9:H12" si="0">F9/$F$13</f>
        <v>0</v>
      </c>
      <c r="I9" s="28"/>
      <c r="J9" s="39">
        <v>0</v>
      </c>
    </row>
    <row r="10" spans="1:10" ht="21.75" customHeight="1" x14ac:dyDescent="0.2">
      <c r="A10" s="62" t="s">
        <v>146</v>
      </c>
      <c r="B10" s="62"/>
      <c r="D10" s="8" t="s">
        <v>147</v>
      </c>
      <c r="F10" s="30">
        <v>0</v>
      </c>
      <c r="G10" s="28"/>
      <c r="H10" s="45">
        <f t="shared" si="0"/>
        <v>0</v>
      </c>
      <c r="I10" s="28"/>
      <c r="J10" s="39">
        <v>0</v>
      </c>
    </row>
    <row r="11" spans="1:10" ht="21.75" customHeight="1" x14ac:dyDescent="0.2">
      <c r="A11" s="62" t="s">
        <v>148</v>
      </c>
      <c r="B11" s="62"/>
      <c r="D11" s="8" t="s">
        <v>149</v>
      </c>
      <c r="F11" s="30">
        <v>1499586812</v>
      </c>
      <c r="G11" s="28"/>
      <c r="H11" s="45">
        <f t="shared" si="0"/>
        <v>1.774017518973217E-3</v>
      </c>
      <c r="I11" s="28"/>
      <c r="J11" s="39">
        <v>0.02</v>
      </c>
    </row>
    <row r="12" spans="1:10" ht="21.75" customHeight="1" x14ac:dyDescent="0.2">
      <c r="A12" s="63" t="s">
        <v>150</v>
      </c>
      <c r="B12" s="63"/>
      <c r="D12" s="11" t="s">
        <v>151</v>
      </c>
      <c r="F12" s="32">
        <v>2684499584</v>
      </c>
      <c r="G12" s="28"/>
      <c r="H12" s="45">
        <f t="shared" si="0"/>
        <v>3.1757743223553457E-3</v>
      </c>
      <c r="I12" s="28"/>
      <c r="J12" s="40">
        <v>0.04</v>
      </c>
    </row>
    <row r="13" spans="1:10" ht="21.75" customHeight="1" x14ac:dyDescent="0.2">
      <c r="A13" s="57" t="s">
        <v>83</v>
      </c>
      <c r="B13" s="57"/>
      <c r="D13" s="16"/>
      <c r="F13" s="33">
        <f>SUM(F8:F12)</f>
        <v>845305525995</v>
      </c>
      <c r="G13" s="28"/>
      <c r="H13" s="46">
        <f>SUM(H8:H12)</f>
        <v>1</v>
      </c>
      <c r="I13" s="28"/>
      <c r="J13" s="47">
        <v>11.15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W94"/>
  <sheetViews>
    <sheetView rightToLeft="1" workbookViewId="0">
      <selection activeCell="F9" sqref="F9:U8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20.42578125" bestFit="1" customWidth="1"/>
    <col min="7" max="7" width="1.28515625" customWidth="1"/>
    <col min="8" max="8" width="18.7109375" bestFit="1" customWidth="1"/>
    <col min="9" max="9" width="1.28515625" customWidth="1"/>
    <col min="10" max="10" width="20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9.28515625" bestFit="1" customWidth="1"/>
    <col min="15" max="16" width="1.28515625" customWidth="1"/>
    <col min="17" max="17" width="16.140625" bestFit="1" customWidth="1"/>
    <col min="18" max="18" width="1.28515625" customWidth="1"/>
    <col min="19" max="19" width="20" bestFit="1" customWidth="1"/>
    <col min="20" max="20" width="1.28515625" customWidth="1"/>
    <col min="21" max="21" width="20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1.75" customHeight="1" x14ac:dyDescent="0.2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4.45" customHeight="1" x14ac:dyDescent="0.2"/>
    <row r="5" spans="1:23" ht="14.45" customHeight="1" x14ac:dyDescent="0.2">
      <c r="A5" s="1" t="s">
        <v>152</v>
      </c>
      <c r="B5" s="52" t="s">
        <v>153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3" ht="14.45" customHeight="1" x14ac:dyDescent="0.2">
      <c r="D6" s="55" t="s">
        <v>154</v>
      </c>
      <c r="E6" s="55"/>
      <c r="F6" s="55"/>
      <c r="G6" s="55"/>
      <c r="H6" s="55"/>
      <c r="I6" s="55"/>
      <c r="J6" s="55"/>
      <c r="K6" s="55"/>
      <c r="L6" s="55"/>
      <c r="N6" s="55" t="s">
        <v>155</v>
      </c>
      <c r="O6" s="55"/>
      <c r="P6" s="55"/>
      <c r="Q6" s="55"/>
      <c r="R6" s="55"/>
      <c r="S6" s="55"/>
      <c r="T6" s="55"/>
      <c r="U6" s="55"/>
      <c r="V6" s="55"/>
      <c r="W6" s="55"/>
    </row>
    <row r="7" spans="1:23" ht="14.45" customHeight="1" x14ac:dyDescent="0.2">
      <c r="D7" s="3"/>
      <c r="E7" s="3"/>
      <c r="F7" s="3"/>
      <c r="G7" s="3"/>
      <c r="H7" s="3"/>
      <c r="I7" s="3"/>
      <c r="J7" s="56" t="s">
        <v>83</v>
      </c>
      <c r="K7" s="56"/>
      <c r="L7" s="56"/>
      <c r="N7" s="3"/>
      <c r="O7" s="3"/>
      <c r="P7" s="3"/>
      <c r="Q7" s="3"/>
      <c r="R7" s="3"/>
      <c r="S7" s="3"/>
      <c r="T7" s="3"/>
      <c r="U7" s="56" t="s">
        <v>83</v>
      </c>
      <c r="V7" s="56"/>
      <c r="W7" s="56"/>
    </row>
    <row r="8" spans="1:23" ht="14.45" customHeight="1" x14ac:dyDescent="0.2">
      <c r="A8" s="55" t="s">
        <v>156</v>
      </c>
      <c r="B8" s="55"/>
      <c r="D8" s="2" t="s">
        <v>157</v>
      </c>
      <c r="F8" s="2" t="s">
        <v>158</v>
      </c>
      <c r="H8" s="2" t="s">
        <v>159</v>
      </c>
      <c r="J8" s="4" t="s">
        <v>123</v>
      </c>
      <c r="K8" s="3"/>
      <c r="L8" s="4" t="s">
        <v>140</v>
      </c>
      <c r="N8" s="2" t="s">
        <v>157</v>
      </c>
      <c r="P8" s="55" t="s">
        <v>158</v>
      </c>
      <c r="Q8" s="55"/>
      <c r="S8" s="2" t="s">
        <v>159</v>
      </c>
      <c r="U8" s="4" t="s">
        <v>123</v>
      </c>
      <c r="V8" s="3"/>
      <c r="W8" s="4" t="s">
        <v>140</v>
      </c>
    </row>
    <row r="9" spans="1:23" ht="21.75" customHeight="1" x14ac:dyDescent="0.2">
      <c r="A9" s="61" t="s">
        <v>37</v>
      </c>
      <c r="B9" s="61"/>
      <c r="D9" s="6">
        <v>0</v>
      </c>
      <c r="F9" s="99">
        <v>10066137938</v>
      </c>
      <c r="G9" s="100"/>
      <c r="H9" s="99">
        <v>-5269</v>
      </c>
      <c r="I9" s="100"/>
      <c r="J9" s="99">
        <v>10066132669</v>
      </c>
      <c r="K9" s="100"/>
      <c r="L9" s="99">
        <v>1.19</v>
      </c>
      <c r="M9" s="100"/>
      <c r="N9" s="99">
        <v>0</v>
      </c>
      <c r="O9" s="100"/>
      <c r="P9" s="101">
        <v>-7615619857</v>
      </c>
      <c r="Q9" s="101"/>
      <c r="R9" s="100"/>
      <c r="S9" s="99">
        <v>-5269</v>
      </c>
      <c r="T9" s="100"/>
      <c r="U9" s="99">
        <v>-7615625126</v>
      </c>
      <c r="W9" s="7">
        <v>-1.92</v>
      </c>
    </row>
    <row r="10" spans="1:23" ht="21.75" customHeight="1" x14ac:dyDescent="0.2">
      <c r="A10" s="62" t="s">
        <v>63</v>
      </c>
      <c r="B10" s="62"/>
      <c r="D10" s="9">
        <v>0</v>
      </c>
      <c r="F10" s="89">
        <v>22892626274</v>
      </c>
      <c r="G10" s="100"/>
      <c r="H10" s="89">
        <v>-4077</v>
      </c>
      <c r="I10" s="100"/>
      <c r="J10" s="89">
        <v>22892622197</v>
      </c>
      <c r="K10" s="100"/>
      <c r="L10" s="89">
        <v>2.71</v>
      </c>
      <c r="M10" s="100"/>
      <c r="N10" s="89">
        <v>0</v>
      </c>
      <c r="O10" s="100"/>
      <c r="P10" s="102">
        <v>14100590428</v>
      </c>
      <c r="Q10" s="102"/>
      <c r="R10" s="100"/>
      <c r="S10" s="89">
        <v>-4077</v>
      </c>
      <c r="T10" s="100"/>
      <c r="U10" s="89">
        <v>14100586351</v>
      </c>
      <c r="W10" s="10">
        <v>3.55</v>
      </c>
    </row>
    <row r="11" spans="1:23" ht="21.75" customHeight="1" x14ac:dyDescent="0.2">
      <c r="A11" s="62" t="s">
        <v>26</v>
      </c>
      <c r="B11" s="62"/>
      <c r="D11" s="9">
        <v>0</v>
      </c>
      <c r="F11" s="89">
        <v>6605414695</v>
      </c>
      <c r="G11" s="100"/>
      <c r="H11" s="89">
        <v>-5361</v>
      </c>
      <c r="I11" s="100"/>
      <c r="J11" s="89">
        <v>6605409334</v>
      </c>
      <c r="K11" s="100"/>
      <c r="L11" s="89">
        <v>0.78</v>
      </c>
      <c r="M11" s="100"/>
      <c r="N11" s="89">
        <v>0</v>
      </c>
      <c r="O11" s="100"/>
      <c r="P11" s="102">
        <v>-2137441489</v>
      </c>
      <c r="Q11" s="102"/>
      <c r="R11" s="100"/>
      <c r="S11" s="89">
        <v>-5361</v>
      </c>
      <c r="T11" s="100"/>
      <c r="U11" s="89">
        <v>-2137446850</v>
      </c>
      <c r="W11" s="10">
        <v>-0.54</v>
      </c>
    </row>
    <row r="12" spans="1:23" ht="21.75" customHeight="1" x14ac:dyDescent="0.2">
      <c r="A12" s="62" t="s">
        <v>78</v>
      </c>
      <c r="B12" s="62"/>
      <c r="D12" s="9">
        <v>0</v>
      </c>
      <c r="F12" s="89">
        <v>13500480916</v>
      </c>
      <c r="G12" s="100"/>
      <c r="H12" s="89">
        <v>-6360</v>
      </c>
      <c r="I12" s="100"/>
      <c r="J12" s="89">
        <v>13500474556</v>
      </c>
      <c r="K12" s="100"/>
      <c r="L12" s="89">
        <v>1.6</v>
      </c>
      <c r="M12" s="100"/>
      <c r="N12" s="89">
        <v>0</v>
      </c>
      <c r="O12" s="100"/>
      <c r="P12" s="102">
        <v>7436705299</v>
      </c>
      <c r="Q12" s="102"/>
      <c r="R12" s="100"/>
      <c r="S12" s="89">
        <v>-6360</v>
      </c>
      <c r="T12" s="100"/>
      <c r="U12" s="89">
        <v>7436698939</v>
      </c>
      <c r="W12" s="10">
        <v>1.87</v>
      </c>
    </row>
    <row r="13" spans="1:23" ht="21.75" customHeight="1" x14ac:dyDescent="0.2">
      <c r="A13" s="62" t="s">
        <v>45</v>
      </c>
      <c r="B13" s="62"/>
      <c r="D13" s="9">
        <v>0</v>
      </c>
      <c r="F13" s="89">
        <v>42380418168</v>
      </c>
      <c r="G13" s="100"/>
      <c r="H13" s="89">
        <v>-4276</v>
      </c>
      <c r="I13" s="100"/>
      <c r="J13" s="89">
        <v>42380413892</v>
      </c>
      <c r="K13" s="100"/>
      <c r="L13" s="89">
        <v>5.0199999999999996</v>
      </c>
      <c r="M13" s="100"/>
      <c r="N13" s="89">
        <v>0</v>
      </c>
      <c r="O13" s="100"/>
      <c r="P13" s="102">
        <v>14134639282</v>
      </c>
      <c r="Q13" s="102"/>
      <c r="R13" s="100"/>
      <c r="S13" s="89">
        <v>-4276</v>
      </c>
      <c r="T13" s="100"/>
      <c r="U13" s="89">
        <v>14134635006</v>
      </c>
      <c r="W13" s="10">
        <v>3.56</v>
      </c>
    </row>
    <row r="14" spans="1:23" ht="21.75" customHeight="1" x14ac:dyDescent="0.2">
      <c r="A14" s="62" t="s">
        <v>40</v>
      </c>
      <c r="B14" s="62"/>
      <c r="D14" s="9">
        <v>0</v>
      </c>
      <c r="F14" s="89">
        <v>-2648702985</v>
      </c>
      <c r="G14" s="100"/>
      <c r="H14" s="89">
        <v>-1891</v>
      </c>
      <c r="I14" s="100"/>
      <c r="J14" s="89">
        <v>-2648704876</v>
      </c>
      <c r="K14" s="100"/>
      <c r="L14" s="89">
        <v>-0.31</v>
      </c>
      <c r="M14" s="100"/>
      <c r="N14" s="89">
        <v>0</v>
      </c>
      <c r="O14" s="100"/>
      <c r="P14" s="102">
        <v>-7184228432</v>
      </c>
      <c r="Q14" s="102"/>
      <c r="R14" s="100"/>
      <c r="S14" s="89">
        <v>-1891</v>
      </c>
      <c r="T14" s="100"/>
      <c r="U14" s="89">
        <v>-7184230323</v>
      </c>
      <c r="W14" s="10">
        <v>-1.81</v>
      </c>
    </row>
    <row r="15" spans="1:23" ht="21.75" customHeight="1" x14ac:dyDescent="0.2">
      <c r="A15" s="62" t="s">
        <v>54</v>
      </c>
      <c r="B15" s="62"/>
      <c r="D15" s="9">
        <v>0</v>
      </c>
      <c r="F15" s="89">
        <v>4815472597</v>
      </c>
      <c r="G15" s="100"/>
      <c r="H15" s="89">
        <v>-1997</v>
      </c>
      <c r="I15" s="100"/>
      <c r="J15" s="89">
        <v>4815470600</v>
      </c>
      <c r="K15" s="100"/>
      <c r="L15" s="89">
        <v>0.56999999999999995</v>
      </c>
      <c r="M15" s="100"/>
      <c r="N15" s="89">
        <v>0</v>
      </c>
      <c r="O15" s="100"/>
      <c r="P15" s="102">
        <v>-5611666827</v>
      </c>
      <c r="Q15" s="102"/>
      <c r="R15" s="100"/>
      <c r="S15" s="89">
        <v>-1222845809</v>
      </c>
      <c r="T15" s="100"/>
      <c r="U15" s="89">
        <v>-6834512636</v>
      </c>
      <c r="W15" s="10">
        <v>-1.72</v>
      </c>
    </row>
    <row r="16" spans="1:23" ht="21.75" customHeight="1" x14ac:dyDescent="0.2">
      <c r="A16" s="62" t="s">
        <v>21</v>
      </c>
      <c r="B16" s="62"/>
      <c r="D16" s="9">
        <v>0</v>
      </c>
      <c r="F16" s="89">
        <v>78151038697</v>
      </c>
      <c r="G16" s="100"/>
      <c r="H16" s="89">
        <v>-1889</v>
      </c>
      <c r="I16" s="100"/>
      <c r="J16" s="89">
        <v>78151036808</v>
      </c>
      <c r="K16" s="100"/>
      <c r="L16" s="89">
        <v>9.26</v>
      </c>
      <c r="M16" s="100"/>
      <c r="N16" s="89">
        <v>0</v>
      </c>
      <c r="O16" s="100"/>
      <c r="P16" s="102">
        <v>107776033005</v>
      </c>
      <c r="Q16" s="102"/>
      <c r="R16" s="100"/>
      <c r="S16" s="89">
        <v>-948325394</v>
      </c>
      <c r="T16" s="100"/>
      <c r="U16" s="89">
        <v>106827707611</v>
      </c>
      <c r="W16" s="10">
        <v>26.91</v>
      </c>
    </row>
    <row r="17" spans="1:23" ht="21.75" customHeight="1" x14ac:dyDescent="0.2">
      <c r="A17" s="62" t="s">
        <v>17</v>
      </c>
      <c r="B17" s="62"/>
      <c r="D17" s="9">
        <v>0</v>
      </c>
      <c r="F17" s="89">
        <v>58210695591</v>
      </c>
      <c r="G17" s="100"/>
      <c r="H17" s="89">
        <v>-410</v>
      </c>
      <c r="I17" s="100"/>
      <c r="J17" s="89">
        <v>58210695181</v>
      </c>
      <c r="K17" s="100"/>
      <c r="L17" s="89">
        <v>6.9</v>
      </c>
      <c r="M17" s="100"/>
      <c r="N17" s="89">
        <v>0</v>
      </c>
      <c r="O17" s="100"/>
      <c r="P17" s="102">
        <v>57937258966</v>
      </c>
      <c r="Q17" s="102"/>
      <c r="R17" s="100"/>
      <c r="S17" s="89">
        <v>-410</v>
      </c>
      <c r="T17" s="100"/>
      <c r="U17" s="89">
        <v>57937258556</v>
      </c>
      <c r="W17" s="10">
        <v>14.6</v>
      </c>
    </row>
    <row r="18" spans="1:23" ht="21.75" customHeight="1" x14ac:dyDescent="0.2">
      <c r="A18" s="62" t="s">
        <v>31</v>
      </c>
      <c r="B18" s="62"/>
      <c r="D18" s="9">
        <v>0</v>
      </c>
      <c r="F18" s="89">
        <v>6159536925</v>
      </c>
      <c r="G18" s="100"/>
      <c r="H18" s="89">
        <v>-5123</v>
      </c>
      <c r="I18" s="100"/>
      <c r="J18" s="89">
        <v>6159531802</v>
      </c>
      <c r="K18" s="100"/>
      <c r="L18" s="89">
        <v>0.73</v>
      </c>
      <c r="M18" s="100"/>
      <c r="N18" s="89">
        <v>0</v>
      </c>
      <c r="O18" s="100"/>
      <c r="P18" s="102">
        <v>-4915441996</v>
      </c>
      <c r="Q18" s="102"/>
      <c r="R18" s="100"/>
      <c r="S18" s="89">
        <v>-5123</v>
      </c>
      <c r="T18" s="100"/>
      <c r="U18" s="89">
        <v>-4915447119</v>
      </c>
      <c r="W18" s="10">
        <v>-1.24</v>
      </c>
    </row>
    <row r="19" spans="1:23" ht="21.75" customHeight="1" x14ac:dyDescent="0.2">
      <c r="A19" s="62" t="s">
        <v>64</v>
      </c>
      <c r="B19" s="62"/>
      <c r="D19" s="9">
        <v>0</v>
      </c>
      <c r="F19" s="89">
        <v>-40613725</v>
      </c>
      <c r="G19" s="100"/>
      <c r="H19" s="89">
        <v>-2115</v>
      </c>
      <c r="I19" s="100"/>
      <c r="J19" s="89">
        <v>-40615840</v>
      </c>
      <c r="K19" s="100"/>
      <c r="L19" s="89">
        <v>0</v>
      </c>
      <c r="M19" s="100"/>
      <c r="N19" s="89">
        <v>0</v>
      </c>
      <c r="O19" s="100"/>
      <c r="P19" s="102">
        <v>-6486686130</v>
      </c>
      <c r="Q19" s="102"/>
      <c r="R19" s="100"/>
      <c r="S19" s="89">
        <v>-2115</v>
      </c>
      <c r="T19" s="100"/>
      <c r="U19" s="89">
        <v>-6486688245</v>
      </c>
      <c r="W19" s="10">
        <v>-1.63</v>
      </c>
    </row>
    <row r="20" spans="1:23" ht="21.75" customHeight="1" x14ac:dyDescent="0.2">
      <c r="A20" s="62" t="s">
        <v>65</v>
      </c>
      <c r="B20" s="62"/>
      <c r="D20" s="9">
        <v>0</v>
      </c>
      <c r="F20" s="89">
        <v>1076004975</v>
      </c>
      <c r="G20" s="100"/>
      <c r="H20" s="89">
        <v>-4316</v>
      </c>
      <c r="I20" s="100"/>
      <c r="J20" s="89">
        <v>1076000659</v>
      </c>
      <c r="K20" s="100"/>
      <c r="L20" s="89">
        <v>0.13</v>
      </c>
      <c r="M20" s="100"/>
      <c r="N20" s="89">
        <v>0</v>
      </c>
      <c r="O20" s="100"/>
      <c r="P20" s="102">
        <v>-4521200741</v>
      </c>
      <c r="Q20" s="102"/>
      <c r="R20" s="100"/>
      <c r="S20" s="89">
        <v>-4316</v>
      </c>
      <c r="T20" s="100"/>
      <c r="U20" s="89">
        <v>-4521205057</v>
      </c>
      <c r="W20" s="10">
        <v>-1.1399999999999999</v>
      </c>
    </row>
    <row r="21" spans="1:23" ht="21.75" customHeight="1" x14ac:dyDescent="0.2">
      <c r="A21" s="62" t="s">
        <v>59</v>
      </c>
      <c r="B21" s="62"/>
      <c r="D21" s="9">
        <v>0</v>
      </c>
      <c r="F21" s="89">
        <v>0</v>
      </c>
      <c r="G21" s="100"/>
      <c r="H21" s="89">
        <v>-2920617783</v>
      </c>
      <c r="I21" s="100"/>
      <c r="J21" s="89">
        <v>-2920617783</v>
      </c>
      <c r="K21" s="100"/>
      <c r="L21" s="89">
        <v>-0.35</v>
      </c>
      <c r="M21" s="100"/>
      <c r="N21" s="89">
        <v>0</v>
      </c>
      <c r="O21" s="100"/>
      <c r="P21" s="102">
        <v>0</v>
      </c>
      <c r="Q21" s="102"/>
      <c r="R21" s="100"/>
      <c r="S21" s="89">
        <v>-9310540567</v>
      </c>
      <c r="T21" s="100"/>
      <c r="U21" s="89">
        <v>-9310540567</v>
      </c>
      <c r="W21" s="10">
        <v>-2.35</v>
      </c>
    </row>
    <row r="22" spans="1:23" ht="21.75" customHeight="1" x14ac:dyDescent="0.2">
      <c r="A22" s="62" t="s">
        <v>36</v>
      </c>
      <c r="B22" s="62"/>
      <c r="D22" s="9">
        <v>0</v>
      </c>
      <c r="F22" s="89">
        <v>28350968107</v>
      </c>
      <c r="G22" s="100"/>
      <c r="H22" s="89">
        <v>0</v>
      </c>
      <c r="I22" s="100"/>
      <c r="J22" s="89">
        <v>28350968107</v>
      </c>
      <c r="K22" s="100"/>
      <c r="L22" s="89">
        <v>3.36</v>
      </c>
      <c r="M22" s="100"/>
      <c r="N22" s="89">
        <v>0</v>
      </c>
      <c r="O22" s="100"/>
      <c r="P22" s="102">
        <v>16155300237</v>
      </c>
      <c r="Q22" s="102"/>
      <c r="R22" s="100"/>
      <c r="S22" s="89">
        <v>100455549</v>
      </c>
      <c r="T22" s="100"/>
      <c r="U22" s="89">
        <v>16255755786</v>
      </c>
      <c r="W22" s="10">
        <v>4.0999999999999996</v>
      </c>
    </row>
    <row r="23" spans="1:23" ht="21.75" customHeight="1" x14ac:dyDescent="0.2">
      <c r="A23" s="62" t="s">
        <v>160</v>
      </c>
      <c r="B23" s="62"/>
      <c r="D23" s="9">
        <v>0</v>
      </c>
      <c r="F23" s="89">
        <v>0</v>
      </c>
      <c r="G23" s="100"/>
      <c r="H23" s="89">
        <v>0</v>
      </c>
      <c r="I23" s="100"/>
      <c r="J23" s="89">
        <v>0</v>
      </c>
      <c r="K23" s="100"/>
      <c r="L23" s="89">
        <v>0</v>
      </c>
      <c r="M23" s="100"/>
      <c r="N23" s="89">
        <v>0</v>
      </c>
      <c r="O23" s="100"/>
      <c r="P23" s="102">
        <v>0</v>
      </c>
      <c r="Q23" s="102"/>
      <c r="R23" s="100"/>
      <c r="S23" s="89">
        <v>-7944722661</v>
      </c>
      <c r="T23" s="100"/>
      <c r="U23" s="89">
        <v>-7944722661</v>
      </c>
      <c r="W23" s="10">
        <v>-2</v>
      </c>
    </row>
    <row r="24" spans="1:23" ht="21.75" customHeight="1" x14ac:dyDescent="0.2">
      <c r="A24" s="62" t="s">
        <v>161</v>
      </c>
      <c r="B24" s="62"/>
      <c r="D24" s="9">
        <v>0</v>
      </c>
      <c r="F24" s="89">
        <v>0</v>
      </c>
      <c r="G24" s="100"/>
      <c r="H24" s="89">
        <v>0</v>
      </c>
      <c r="I24" s="100"/>
      <c r="J24" s="89">
        <v>0</v>
      </c>
      <c r="K24" s="100"/>
      <c r="L24" s="89">
        <v>0</v>
      </c>
      <c r="M24" s="100"/>
      <c r="N24" s="89">
        <v>0</v>
      </c>
      <c r="O24" s="100"/>
      <c r="P24" s="102">
        <v>0</v>
      </c>
      <c r="Q24" s="102"/>
      <c r="R24" s="100"/>
      <c r="S24" s="89">
        <v>3250580379</v>
      </c>
      <c r="T24" s="100"/>
      <c r="U24" s="89">
        <v>3250580379</v>
      </c>
      <c r="W24" s="10">
        <v>0.82</v>
      </c>
    </row>
    <row r="25" spans="1:23" ht="21.75" customHeight="1" x14ac:dyDescent="0.2">
      <c r="A25" s="62" t="s">
        <v>162</v>
      </c>
      <c r="B25" s="62"/>
      <c r="D25" s="9">
        <v>0</v>
      </c>
      <c r="F25" s="89">
        <v>0</v>
      </c>
      <c r="G25" s="100"/>
      <c r="H25" s="89">
        <v>0</v>
      </c>
      <c r="I25" s="100"/>
      <c r="J25" s="89">
        <v>0</v>
      </c>
      <c r="K25" s="100"/>
      <c r="L25" s="89">
        <v>0</v>
      </c>
      <c r="M25" s="100"/>
      <c r="N25" s="89">
        <v>0</v>
      </c>
      <c r="O25" s="100"/>
      <c r="P25" s="102">
        <v>0</v>
      </c>
      <c r="Q25" s="102"/>
      <c r="R25" s="100"/>
      <c r="S25" s="89">
        <v>-3312747289</v>
      </c>
      <c r="T25" s="100"/>
      <c r="U25" s="89">
        <v>-3312747289</v>
      </c>
      <c r="W25" s="10">
        <v>-0.83</v>
      </c>
    </row>
    <row r="26" spans="1:23" ht="21.75" customHeight="1" x14ac:dyDescent="0.2">
      <c r="A26" s="62" t="s">
        <v>82</v>
      </c>
      <c r="B26" s="62"/>
      <c r="D26" s="9">
        <v>0</v>
      </c>
      <c r="F26" s="89">
        <v>58509783000</v>
      </c>
      <c r="G26" s="100"/>
      <c r="H26" s="89">
        <v>0</v>
      </c>
      <c r="I26" s="100"/>
      <c r="J26" s="89">
        <v>58509783000</v>
      </c>
      <c r="K26" s="100"/>
      <c r="L26" s="89">
        <v>6.93</v>
      </c>
      <c r="M26" s="100"/>
      <c r="N26" s="89">
        <v>0</v>
      </c>
      <c r="O26" s="100"/>
      <c r="P26" s="102">
        <v>38111876904</v>
      </c>
      <c r="Q26" s="102"/>
      <c r="R26" s="100"/>
      <c r="S26" s="89">
        <v>-1747311423</v>
      </c>
      <c r="T26" s="100"/>
      <c r="U26" s="89">
        <v>36364565481</v>
      </c>
      <c r="W26" s="10">
        <v>9.16</v>
      </c>
    </row>
    <row r="27" spans="1:23" ht="21.75" customHeight="1" x14ac:dyDescent="0.2">
      <c r="A27" s="62" t="s">
        <v>163</v>
      </c>
      <c r="B27" s="62"/>
      <c r="D27" s="9">
        <v>0</v>
      </c>
      <c r="F27" s="89">
        <v>0</v>
      </c>
      <c r="G27" s="100"/>
      <c r="H27" s="89">
        <v>0</v>
      </c>
      <c r="I27" s="100"/>
      <c r="J27" s="89">
        <v>0</v>
      </c>
      <c r="K27" s="100"/>
      <c r="L27" s="89">
        <v>0</v>
      </c>
      <c r="M27" s="100"/>
      <c r="N27" s="89">
        <v>0</v>
      </c>
      <c r="O27" s="100"/>
      <c r="P27" s="102">
        <v>0</v>
      </c>
      <c r="Q27" s="102"/>
      <c r="R27" s="100"/>
      <c r="S27" s="89">
        <v>1383977409</v>
      </c>
      <c r="T27" s="100"/>
      <c r="U27" s="89">
        <v>1383977409</v>
      </c>
      <c r="W27" s="10">
        <v>0.35</v>
      </c>
    </row>
    <row r="28" spans="1:23" ht="21.75" customHeight="1" x14ac:dyDescent="0.2">
      <c r="A28" s="62" t="s">
        <v>52</v>
      </c>
      <c r="B28" s="62"/>
      <c r="D28" s="9">
        <v>0</v>
      </c>
      <c r="F28" s="89">
        <v>33321850184</v>
      </c>
      <c r="G28" s="100"/>
      <c r="H28" s="89">
        <v>0</v>
      </c>
      <c r="I28" s="100"/>
      <c r="J28" s="89">
        <v>33321850184</v>
      </c>
      <c r="K28" s="100"/>
      <c r="L28" s="89">
        <v>3.95</v>
      </c>
      <c r="M28" s="100"/>
      <c r="N28" s="89">
        <v>23283516678</v>
      </c>
      <c r="O28" s="100"/>
      <c r="P28" s="102">
        <v>-143422600</v>
      </c>
      <c r="Q28" s="102"/>
      <c r="R28" s="100"/>
      <c r="S28" s="89">
        <v>-27038156</v>
      </c>
      <c r="T28" s="100"/>
      <c r="U28" s="89">
        <v>23113055922</v>
      </c>
      <c r="W28" s="10">
        <v>5.82</v>
      </c>
    </row>
    <row r="29" spans="1:23" ht="21.75" customHeight="1" x14ac:dyDescent="0.2">
      <c r="A29" s="62" t="s">
        <v>80</v>
      </c>
      <c r="B29" s="62"/>
      <c r="D29" s="9">
        <v>0</v>
      </c>
      <c r="F29" s="89">
        <v>664835213</v>
      </c>
      <c r="G29" s="100"/>
      <c r="H29" s="89">
        <v>0</v>
      </c>
      <c r="I29" s="100"/>
      <c r="J29" s="89">
        <v>664835213</v>
      </c>
      <c r="K29" s="100"/>
      <c r="L29" s="89">
        <v>0.08</v>
      </c>
      <c r="M29" s="100"/>
      <c r="N29" s="89">
        <v>0</v>
      </c>
      <c r="O29" s="100"/>
      <c r="P29" s="102">
        <v>-4986264097</v>
      </c>
      <c r="Q29" s="102"/>
      <c r="R29" s="100"/>
      <c r="S29" s="89">
        <v>-3101941594</v>
      </c>
      <c r="T29" s="100"/>
      <c r="U29" s="89">
        <v>-8088205691</v>
      </c>
      <c r="W29" s="10">
        <v>-2.04</v>
      </c>
    </row>
    <row r="30" spans="1:23" ht="21.75" customHeight="1" x14ac:dyDescent="0.2">
      <c r="A30" s="62" t="s">
        <v>51</v>
      </c>
      <c r="B30" s="62"/>
      <c r="D30" s="9">
        <v>0</v>
      </c>
      <c r="F30" s="89">
        <v>41398813824</v>
      </c>
      <c r="G30" s="100"/>
      <c r="H30" s="89">
        <v>0</v>
      </c>
      <c r="I30" s="100"/>
      <c r="J30" s="89">
        <v>41398813824</v>
      </c>
      <c r="K30" s="100"/>
      <c r="L30" s="89">
        <v>4.9000000000000004</v>
      </c>
      <c r="M30" s="100"/>
      <c r="N30" s="89">
        <v>0</v>
      </c>
      <c r="O30" s="100"/>
      <c r="P30" s="102">
        <v>56784579901</v>
      </c>
      <c r="Q30" s="102"/>
      <c r="R30" s="100"/>
      <c r="S30" s="89">
        <v>53131815</v>
      </c>
      <c r="T30" s="100"/>
      <c r="U30" s="89">
        <v>56837711716</v>
      </c>
      <c r="W30" s="10">
        <v>14.32</v>
      </c>
    </row>
    <row r="31" spans="1:23" ht="21.75" customHeight="1" x14ac:dyDescent="0.2">
      <c r="A31" s="62" t="s">
        <v>20</v>
      </c>
      <c r="B31" s="62"/>
      <c r="D31" s="9">
        <v>0</v>
      </c>
      <c r="F31" s="89">
        <v>20690126750</v>
      </c>
      <c r="G31" s="100"/>
      <c r="H31" s="89">
        <v>0</v>
      </c>
      <c r="I31" s="100"/>
      <c r="J31" s="89">
        <v>20690126750</v>
      </c>
      <c r="K31" s="100"/>
      <c r="L31" s="89">
        <v>2.4500000000000002</v>
      </c>
      <c r="M31" s="100"/>
      <c r="N31" s="89">
        <v>0</v>
      </c>
      <c r="O31" s="100"/>
      <c r="P31" s="102">
        <v>6130407925</v>
      </c>
      <c r="Q31" s="102"/>
      <c r="R31" s="100"/>
      <c r="S31" s="89">
        <v>-608</v>
      </c>
      <c r="T31" s="100"/>
      <c r="U31" s="89">
        <v>6130407317</v>
      </c>
      <c r="W31" s="10">
        <v>1.54</v>
      </c>
    </row>
    <row r="32" spans="1:23" ht="21.75" customHeight="1" x14ac:dyDescent="0.2">
      <c r="A32" s="62" t="s">
        <v>41</v>
      </c>
      <c r="B32" s="62"/>
      <c r="D32" s="9">
        <v>0</v>
      </c>
      <c r="F32" s="89">
        <v>52777017418</v>
      </c>
      <c r="G32" s="100"/>
      <c r="H32" s="89">
        <v>0</v>
      </c>
      <c r="I32" s="100"/>
      <c r="J32" s="89">
        <v>52777017418</v>
      </c>
      <c r="K32" s="100"/>
      <c r="L32" s="89">
        <v>6.25</v>
      </c>
      <c r="M32" s="100"/>
      <c r="N32" s="89">
        <v>0</v>
      </c>
      <c r="O32" s="100"/>
      <c r="P32" s="102">
        <v>24902397861</v>
      </c>
      <c r="Q32" s="102"/>
      <c r="R32" s="100"/>
      <c r="S32" s="89">
        <v>333555925</v>
      </c>
      <c r="T32" s="100"/>
      <c r="U32" s="89">
        <v>25235953786</v>
      </c>
      <c r="W32" s="10">
        <v>6.36</v>
      </c>
    </row>
    <row r="33" spans="1:23" ht="21.75" customHeight="1" x14ac:dyDescent="0.2">
      <c r="A33" s="62" t="s">
        <v>164</v>
      </c>
      <c r="B33" s="62"/>
      <c r="D33" s="9">
        <v>0</v>
      </c>
      <c r="F33" s="89">
        <v>0</v>
      </c>
      <c r="G33" s="100"/>
      <c r="H33" s="89">
        <v>0</v>
      </c>
      <c r="I33" s="100"/>
      <c r="J33" s="89">
        <v>0</v>
      </c>
      <c r="K33" s="100"/>
      <c r="L33" s="89">
        <v>0</v>
      </c>
      <c r="M33" s="100"/>
      <c r="N33" s="89">
        <v>0</v>
      </c>
      <c r="O33" s="100"/>
      <c r="P33" s="102">
        <v>0</v>
      </c>
      <c r="Q33" s="102"/>
      <c r="R33" s="100"/>
      <c r="S33" s="89">
        <v>-304704999</v>
      </c>
      <c r="T33" s="100"/>
      <c r="U33" s="89">
        <v>-304704999</v>
      </c>
      <c r="W33" s="10">
        <v>-0.08</v>
      </c>
    </row>
    <row r="34" spans="1:23" ht="21.75" customHeight="1" x14ac:dyDescent="0.2">
      <c r="A34" s="62" t="s">
        <v>165</v>
      </c>
      <c r="B34" s="62"/>
      <c r="D34" s="9">
        <v>0</v>
      </c>
      <c r="F34" s="89">
        <v>0</v>
      </c>
      <c r="G34" s="100"/>
      <c r="H34" s="89">
        <v>0</v>
      </c>
      <c r="I34" s="100"/>
      <c r="J34" s="89">
        <v>0</v>
      </c>
      <c r="K34" s="100"/>
      <c r="L34" s="89">
        <v>0</v>
      </c>
      <c r="M34" s="100"/>
      <c r="N34" s="89">
        <v>0</v>
      </c>
      <c r="O34" s="100"/>
      <c r="P34" s="102">
        <v>0</v>
      </c>
      <c r="Q34" s="102"/>
      <c r="R34" s="100"/>
      <c r="S34" s="89">
        <v>17889125056</v>
      </c>
      <c r="T34" s="100"/>
      <c r="U34" s="89">
        <v>17889125056</v>
      </c>
      <c r="W34" s="10">
        <v>4.51</v>
      </c>
    </row>
    <row r="35" spans="1:23" ht="21.75" customHeight="1" x14ac:dyDescent="0.2">
      <c r="A35" s="62" t="s">
        <v>43</v>
      </c>
      <c r="B35" s="62"/>
      <c r="D35" s="9">
        <v>0</v>
      </c>
      <c r="F35" s="89">
        <v>35790128071</v>
      </c>
      <c r="G35" s="100"/>
      <c r="H35" s="89">
        <v>0</v>
      </c>
      <c r="I35" s="100"/>
      <c r="J35" s="89">
        <v>35790128071</v>
      </c>
      <c r="K35" s="100"/>
      <c r="L35" s="89">
        <v>4.24</v>
      </c>
      <c r="M35" s="100"/>
      <c r="N35" s="89">
        <v>0</v>
      </c>
      <c r="O35" s="100"/>
      <c r="P35" s="102">
        <v>28217765667</v>
      </c>
      <c r="Q35" s="102"/>
      <c r="R35" s="100"/>
      <c r="S35" s="89">
        <v>-1029427380</v>
      </c>
      <c r="T35" s="100"/>
      <c r="U35" s="89">
        <v>27188338287</v>
      </c>
      <c r="W35" s="10">
        <v>6.85</v>
      </c>
    </row>
    <row r="36" spans="1:23" ht="21.75" customHeight="1" x14ac:dyDescent="0.2">
      <c r="A36" s="62" t="s">
        <v>23</v>
      </c>
      <c r="B36" s="62"/>
      <c r="D36" s="9">
        <v>0</v>
      </c>
      <c r="F36" s="89">
        <v>2381047873</v>
      </c>
      <c r="G36" s="100"/>
      <c r="H36" s="89">
        <v>0</v>
      </c>
      <c r="I36" s="100"/>
      <c r="J36" s="89">
        <v>2381047873</v>
      </c>
      <c r="K36" s="100"/>
      <c r="L36" s="89">
        <v>0.28000000000000003</v>
      </c>
      <c r="M36" s="100"/>
      <c r="N36" s="89">
        <v>0</v>
      </c>
      <c r="O36" s="100"/>
      <c r="P36" s="102">
        <v>-5207579551</v>
      </c>
      <c r="Q36" s="102"/>
      <c r="R36" s="100"/>
      <c r="S36" s="89">
        <v>-1706</v>
      </c>
      <c r="T36" s="100"/>
      <c r="U36" s="89">
        <v>-5207581257</v>
      </c>
      <c r="W36" s="10">
        <v>-1.31</v>
      </c>
    </row>
    <row r="37" spans="1:23" ht="21.75" customHeight="1" x14ac:dyDescent="0.2">
      <c r="A37" s="62" t="s">
        <v>166</v>
      </c>
      <c r="B37" s="62"/>
      <c r="D37" s="9">
        <v>0</v>
      </c>
      <c r="F37" s="89">
        <v>0</v>
      </c>
      <c r="G37" s="100"/>
      <c r="H37" s="89">
        <v>0</v>
      </c>
      <c r="I37" s="100"/>
      <c r="J37" s="89">
        <v>0</v>
      </c>
      <c r="K37" s="100"/>
      <c r="L37" s="89">
        <v>0</v>
      </c>
      <c r="M37" s="100"/>
      <c r="N37" s="89">
        <v>0</v>
      </c>
      <c r="O37" s="100"/>
      <c r="P37" s="102">
        <v>0</v>
      </c>
      <c r="Q37" s="102"/>
      <c r="R37" s="100"/>
      <c r="S37" s="89">
        <v>665182254</v>
      </c>
      <c r="T37" s="100"/>
      <c r="U37" s="89">
        <v>665182254</v>
      </c>
      <c r="W37" s="10">
        <v>0.17</v>
      </c>
    </row>
    <row r="38" spans="1:23" ht="21.75" customHeight="1" x14ac:dyDescent="0.2">
      <c r="A38" s="62" t="s">
        <v>167</v>
      </c>
      <c r="B38" s="62"/>
      <c r="D38" s="9">
        <v>0</v>
      </c>
      <c r="F38" s="89">
        <v>0</v>
      </c>
      <c r="G38" s="100"/>
      <c r="H38" s="89">
        <v>0</v>
      </c>
      <c r="I38" s="100"/>
      <c r="J38" s="89">
        <v>0</v>
      </c>
      <c r="K38" s="100"/>
      <c r="L38" s="89">
        <v>0</v>
      </c>
      <c r="M38" s="100"/>
      <c r="N38" s="89">
        <v>0</v>
      </c>
      <c r="O38" s="100"/>
      <c r="P38" s="102">
        <v>0</v>
      </c>
      <c r="Q38" s="102"/>
      <c r="R38" s="100"/>
      <c r="S38" s="89">
        <v>-21555838692</v>
      </c>
      <c r="T38" s="100"/>
      <c r="U38" s="89">
        <v>-21555838692</v>
      </c>
      <c r="W38" s="10">
        <v>-5.43</v>
      </c>
    </row>
    <row r="39" spans="1:23" ht="21.75" customHeight="1" x14ac:dyDescent="0.2">
      <c r="A39" s="62" t="s">
        <v>16</v>
      </c>
      <c r="B39" s="62"/>
      <c r="D39" s="9">
        <v>0</v>
      </c>
      <c r="F39" s="89">
        <v>408803063</v>
      </c>
      <c r="G39" s="100"/>
      <c r="H39" s="89">
        <v>0</v>
      </c>
      <c r="I39" s="100"/>
      <c r="J39" s="89">
        <v>408803063</v>
      </c>
      <c r="K39" s="100"/>
      <c r="L39" s="89">
        <v>0.05</v>
      </c>
      <c r="M39" s="100"/>
      <c r="N39" s="89">
        <v>0</v>
      </c>
      <c r="O39" s="100"/>
      <c r="P39" s="102">
        <v>900136125</v>
      </c>
      <c r="Q39" s="102"/>
      <c r="R39" s="100"/>
      <c r="S39" s="89">
        <v>1017698938</v>
      </c>
      <c r="T39" s="100"/>
      <c r="U39" s="89">
        <v>1917835063</v>
      </c>
      <c r="W39" s="10">
        <v>0.48</v>
      </c>
    </row>
    <row r="40" spans="1:23" ht="21.75" customHeight="1" x14ac:dyDescent="0.2">
      <c r="A40" s="62" t="s">
        <v>168</v>
      </c>
      <c r="B40" s="62"/>
      <c r="D40" s="9">
        <v>0</v>
      </c>
      <c r="F40" s="89">
        <v>0</v>
      </c>
      <c r="G40" s="100"/>
      <c r="H40" s="89">
        <v>0</v>
      </c>
      <c r="I40" s="100"/>
      <c r="J40" s="89">
        <v>0</v>
      </c>
      <c r="K40" s="100"/>
      <c r="L40" s="89">
        <v>0</v>
      </c>
      <c r="M40" s="100"/>
      <c r="N40" s="89">
        <v>0</v>
      </c>
      <c r="O40" s="100"/>
      <c r="P40" s="102">
        <v>0</v>
      </c>
      <c r="Q40" s="102"/>
      <c r="R40" s="100"/>
      <c r="S40" s="89">
        <v>484581696</v>
      </c>
      <c r="T40" s="100"/>
      <c r="U40" s="89">
        <v>484581696</v>
      </c>
      <c r="W40" s="10">
        <v>0.12</v>
      </c>
    </row>
    <row r="41" spans="1:23" ht="21.75" customHeight="1" x14ac:dyDescent="0.2">
      <c r="A41" s="62" t="s">
        <v>42</v>
      </c>
      <c r="B41" s="62"/>
      <c r="D41" s="9">
        <v>0</v>
      </c>
      <c r="F41" s="89">
        <v>36713646270</v>
      </c>
      <c r="G41" s="100"/>
      <c r="H41" s="89">
        <v>0</v>
      </c>
      <c r="I41" s="100"/>
      <c r="J41" s="89">
        <v>36713646270</v>
      </c>
      <c r="K41" s="100"/>
      <c r="L41" s="89">
        <v>4.3499999999999996</v>
      </c>
      <c r="M41" s="100"/>
      <c r="N41" s="89">
        <v>0</v>
      </c>
      <c r="O41" s="100"/>
      <c r="P41" s="102">
        <v>30622903106</v>
      </c>
      <c r="Q41" s="102"/>
      <c r="R41" s="100"/>
      <c r="S41" s="89">
        <v>-40557226</v>
      </c>
      <c r="T41" s="100"/>
      <c r="U41" s="89">
        <v>30582345880</v>
      </c>
      <c r="W41" s="10">
        <v>7.7</v>
      </c>
    </row>
    <row r="42" spans="1:23" ht="21.75" customHeight="1" x14ac:dyDescent="0.2">
      <c r="A42" s="62" t="s">
        <v>58</v>
      </c>
      <c r="B42" s="62"/>
      <c r="D42" s="9">
        <v>0</v>
      </c>
      <c r="F42" s="89">
        <v>4460675295</v>
      </c>
      <c r="G42" s="100"/>
      <c r="H42" s="89">
        <v>0</v>
      </c>
      <c r="I42" s="100"/>
      <c r="J42" s="89">
        <v>4460675295</v>
      </c>
      <c r="K42" s="100"/>
      <c r="L42" s="89">
        <v>0.53</v>
      </c>
      <c r="M42" s="100"/>
      <c r="N42" s="89">
        <v>0</v>
      </c>
      <c r="O42" s="100"/>
      <c r="P42" s="102">
        <v>-14069513777</v>
      </c>
      <c r="Q42" s="102"/>
      <c r="R42" s="100"/>
      <c r="S42" s="89">
        <v>1050742391</v>
      </c>
      <c r="T42" s="100"/>
      <c r="U42" s="89">
        <v>-13018771386</v>
      </c>
      <c r="W42" s="10">
        <v>-3.28</v>
      </c>
    </row>
    <row r="43" spans="1:23" ht="21.75" customHeight="1" x14ac:dyDescent="0.2">
      <c r="A43" s="62" t="s">
        <v>67</v>
      </c>
      <c r="B43" s="62"/>
      <c r="D43" s="9">
        <v>0</v>
      </c>
      <c r="F43" s="89">
        <v>1917896819</v>
      </c>
      <c r="G43" s="100"/>
      <c r="H43" s="89">
        <v>0</v>
      </c>
      <c r="I43" s="100"/>
      <c r="J43" s="89">
        <v>1917896819</v>
      </c>
      <c r="K43" s="100"/>
      <c r="L43" s="89">
        <v>0.23</v>
      </c>
      <c r="M43" s="100"/>
      <c r="N43" s="89">
        <v>13509017083</v>
      </c>
      <c r="O43" s="100"/>
      <c r="P43" s="102">
        <v>-26631367589</v>
      </c>
      <c r="Q43" s="102"/>
      <c r="R43" s="100"/>
      <c r="S43" s="89">
        <v>-2657675999</v>
      </c>
      <c r="T43" s="100"/>
      <c r="U43" s="89">
        <v>-15780026505</v>
      </c>
      <c r="W43" s="10">
        <v>-3.98</v>
      </c>
    </row>
    <row r="44" spans="1:23" ht="21.75" customHeight="1" x14ac:dyDescent="0.2">
      <c r="A44" s="62" t="s">
        <v>25</v>
      </c>
      <c r="B44" s="62"/>
      <c r="D44" s="9">
        <v>0</v>
      </c>
      <c r="F44" s="89">
        <v>1826926852</v>
      </c>
      <c r="G44" s="100"/>
      <c r="H44" s="89">
        <v>0</v>
      </c>
      <c r="I44" s="100"/>
      <c r="J44" s="89">
        <v>1826926852</v>
      </c>
      <c r="K44" s="100"/>
      <c r="L44" s="89">
        <v>0.22</v>
      </c>
      <c r="M44" s="100"/>
      <c r="N44" s="89">
        <v>0</v>
      </c>
      <c r="O44" s="100"/>
      <c r="P44" s="102">
        <v>-6480419779</v>
      </c>
      <c r="Q44" s="102"/>
      <c r="R44" s="100"/>
      <c r="S44" s="89">
        <v>-5367801849</v>
      </c>
      <c r="T44" s="100"/>
      <c r="U44" s="89">
        <v>-11848221628</v>
      </c>
      <c r="W44" s="10">
        <v>-2.98</v>
      </c>
    </row>
    <row r="45" spans="1:23" ht="21.75" customHeight="1" x14ac:dyDescent="0.2">
      <c r="A45" s="62" t="s">
        <v>15</v>
      </c>
      <c r="B45" s="62"/>
      <c r="D45" s="9">
        <v>0</v>
      </c>
      <c r="F45" s="89">
        <v>160737885</v>
      </c>
      <c r="G45" s="100"/>
      <c r="H45" s="89">
        <v>0</v>
      </c>
      <c r="I45" s="100"/>
      <c r="J45" s="89">
        <v>160737885</v>
      </c>
      <c r="K45" s="100"/>
      <c r="L45" s="89">
        <v>0.02</v>
      </c>
      <c r="M45" s="100"/>
      <c r="N45" s="89">
        <v>0</v>
      </c>
      <c r="O45" s="100"/>
      <c r="P45" s="102">
        <v>-18060490</v>
      </c>
      <c r="Q45" s="102"/>
      <c r="R45" s="100"/>
      <c r="S45" s="89">
        <v>377864609</v>
      </c>
      <c r="T45" s="100"/>
      <c r="U45" s="89">
        <v>359804119</v>
      </c>
      <c r="W45" s="10">
        <v>0.09</v>
      </c>
    </row>
    <row r="46" spans="1:23" ht="21.75" customHeight="1" x14ac:dyDescent="0.2">
      <c r="A46" s="62" t="s">
        <v>56</v>
      </c>
      <c r="B46" s="62"/>
      <c r="D46" s="9">
        <v>0</v>
      </c>
      <c r="F46" s="89">
        <v>168986472</v>
      </c>
      <c r="G46" s="100"/>
      <c r="H46" s="89">
        <v>0</v>
      </c>
      <c r="I46" s="100"/>
      <c r="J46" s="89">
        <v>168986472</v>
      </c>
      <c r="K46" s="100"/>
      <c r="L46" s="89">
        <v>0.02</v>
      </c>
      <c r="M46" s="100"/>
      <c r="N46" s="89">
        <v>0</v>
      </c>
      <c r="O46" s="100"/>
      <c r="P46" s="102">
        <v>-601393044</v>
      </c>
      <c r="Q46" s="102"/>
      <c r="R46" s="100"/>
      <c r="S46" s="89">
        <v>-171476119</v>
      </c>
      <c r="T46" s="100"/>
      <c r="U46" s="89">
        <v>-772869163</v>
      </c>
      <c r="W46" s="10">
        <v>-0.19</v>
      </c>
    </row>
    <row r="47" spans="1:23" ht="21.75" customHeight="1" x14ac:dyDescent="0.2">
      <c r="A47" s="62" t="s">
        <v>35</v>
      </c>
      <c r="B47" s="62"/>
      <c r="D47" s="9">
        <v>0</v>
      </c>
      <c r="F47" s="89">
        <v>3147472282</v>
      </c>
      <c r="G47" s="100"/>
      <c r="H47" s="89">
        <v>0</v>
      </c>
      <c r="I47" s="100"/>
      <c r="J47" s="89">
        <v>3147472282</v>
      </c>
      <c r="K47" s="100"/>
      <c r="L47" s="89">
        <v>0.37</v>
      </c>
      <c r="M47" s="100"/>
      <c r="N47" s="89">
        <v>0</v>
      </c>
      <c r="O47" s="100"/>
      <c r="P47" s="102">
        <v>3031614395</v>
      </c>
      <c r="Q47" s="102"/>
      <c r="R47" s="100"/>
      <c r="S47" s="89">
        <v>-444081872</v>
      </c>
      <c r="T47" s="100"/>
      <c r="U47" s="89">
        <v>2587532523</v>
      </c>
      <c r="W47" s="10">
        <v>0.65</v>
      </c>
    </row>
    <row r="48" spans="1:23" ht="21.75" customHeight="1" x14ac:dyDescent="0.2">
      <c r="A48" s="62" t="s">
        <v>32</v>
      </c>
      <c r="B48" s="62"/>
      <c r="D48" s="9">
        <v>0</v>
      </c>
      <c r="F48" s="89">
        <v>4502783972</v>
      </c>
      <c r="G48" s="100"/>
      <c r="H48" s="89">
        <v>0</v>
      </c>
      <c r="I48" s="100"/>
      <c r="J48" s="89">
        <v>4502783972</v>
      </c>
      <c r="K48" s="100"/>
      <c r="L48" s="89">
        <v>0.53</v>
      </c>
      <c r="M48" s="100"/>
      <c r="N48" s="89">
        <v>3375000000</v>
      </c>
      <c r="O48" s="100"/>
      <c r="P48" s="102">
        <v>6093263972</v>
      </c>
      <c r="Q48" s="102"/>
      <c r="R48" s="100"/>
      <c r="S48" s="89">
        <v>0</v>
      </c>
      <c r="T48" s="100"/>
      <c r="U48" s="89">
        <v>9468263972</v>
      </c>
      <c r="W48" s="10">
        <v>2.39</v>
      </c>
    </row>
    <row r="49" spans="1:23" ht="21.75" customHeight="1" x14ac:dyDescent="0.2">
      <c r="A49" s="62" t="s">
        <v>22</v>
      </c>
      <c r="B49" s="62"/>
      <c r="D49" s="9">
        <v>9357685319</v>
      </c>
      <c r="F49" s="89">
        <v>6555685066</v>
      </c>
      <c r="G49" s="100"/>
      <c r="H49" s="89">
        <v>0</v>
      </c>
      <c r="I49" s="100"/>
      <c r="J49" s="89">
        <v>15913370385</v>
      </c>
      <c r="K49" s="100"/>
      <c r="L49" s="89">
        <v>1.89</v>
      </c>
      <c r="M49" s="100"/>
      <c r="N49" s="89">
        <v>9357685319</v>
      </c>
      <c r="O49" s="100"/>
      <c r="P49" s="102">
        <v>6021737866</v>
      </c>
      <c r="Q49" s="102"/>
      <c r="R49" s="100"/>
      <c r="S49" s="89">
        <v>0</v>
      </c>
      <c r="T49" s="100"/>
      <c r="U49" s="89">
        <v>15379423185</v>
      </c>
      <c r="W49" s="10">
        <v>3.87</v>
      </c>
    </row>
    <row r="50" spans="1:23" ht="21.75" customHeight="1" x14ac:dyDescent="0.2">
      <c r="A50" s="62" t="s">
        <v>66</v>
      </c>
      <c r="B50" s="62"/>
      <c r="D50" s="9">
        <v>0</v>
      </c>
      <c r="F50" s="89">
        <v>2535864413</v>
      </c>
      <c r="G50" s="100"/>
      <c r="H50" s="89">
        <v>0</v>
      </c>
      <c r="I50" s="100"/>
      <c r="J50" s="89">
        <v>2535864413</v>
      </c>
      <c r="K50" s="100"/>
      <c r="L50" s="89">
        <v>0.3</v>
      </c>
      <c r="M50" s="100"/>
      <c r="N50" s="89">
        <v>29037718436</v>
      </c>
      <c r="O50" s="100"/>
      <c r="P50" s="102">
        <v>-51269075631</v>
      </c>
      <c r="Q50" s="102"/>
      <c r="R50" s="100"/>
      <c r="S50" s="89">
        <v>0</v>
      </c>
      <c r="T50" s="100"/>
      <c r="U50" s="89">
        <v>-22231357195</v>
      </c>
      <c r="W50" s="10">
        <v>-5.6</v>
      </c>
    </row>
    <row r="51" spans="1:23" ht="21.75" customHeight="1" x14ac:dyDescent="0.2">
      <c r="A51" s="62" t="s">
        <v>55</v>
      </c>
      <c r="B51" s="62"/>
      <c r="D51" s="9">
        <v>13626666667</v>
      </c>
      <c r="F51" s="89">
        <v>-4481177400</v>
      </c>
      <c r="G51" s="100"/>
      <c r="H51" s="89">
        <v>0</v>
      </c>
      <c r="I51" s="100"/>
      <c r="J51" s="89">
        <v>9145489267</v>
      </c>
      <c r="K51" s="100"/>
      <c r="L51" s="89">
        <v>1.08</v>
      </c>
      <c r="M51" s="100"/>
      <c r="N51" s="89">
        <v>13626666667</v>
      </c>
      <c r="O51" s="100"/>
      <c r="P51" s="102">
        <v>-28372672125</v>
      </c>
      <c r="Q51" s="102"/>
      <c r="R51" s="100"/>
      <c r="S51" s="89">
        <v>0</v>
      </c>
      <c r="T51" s="100"/>
      <c r="U51" s="89">
        <v>-14746005458</v>
      </c>
      <c r="W51" s="10">
        <v>-3.71</v>
      </c>
    </row>
    <row r="52" spans="1:23" ht="21.75" customHeight="1" x14ac:dyDescent="0.2">
      <c r="A52" s="62" t="s">
        <v>38</v>
      </c>
      <c r="B52" s="62"/>
      <c r="D52" s="9">
        <v>0</v>
      </c>
      <c r="F52" s="89">
        <v>10124431557</v>
      </c>
      <c r="G52" s="100"/>
      <c r="H52" s="89">
        <v>0</v>
      </c>
      <c r="I52" s="100"/>
      <c r="J52" s="89">
        <v>10124431557</v>
      </c>
      <c r="K52" s="100"/>
      <c r="L52" s="89">
        <v>1.2</v>
      </c>
      <c r="M52" s="100"/>
      <c r="N52" s="89">
        <v>7379309624</v>
      </c>
      <c r="O52" s="100"/>
      <c r="P52" s="102">
        <v>836326909</v>
      </c>
      <c r="Q52" s="102"/>
      <c r="R52" s="100"/>
      <c r="S52" s="89">
        <v>0</v>
      </c>
      <c r="T52" s="100"/>
      <c r="U52" s="89">
        <v>8215636533</v>
      </c>
      <c r="W52" s="10">
        <v>2.0699999999999998</v>
      </c>
    </row>
    <row r="53" spans="1:23" ht="21.75" customHeight="1" x14ac:dyDescent="0.2">
      <c r="A53" s="62" t="s">
        <v>62</v>
      </c>
      <c r="B53" s="62"/>
      <c r="D53" s="9">
        <v>0</v>
      </c>
      <c r="F53" s="89">
        <v>1393116249</v>
      </c>
      <c r="G53" s="100"/>
      <c r="H53" s="89">
        <v>0</v>
      </c>
      <c r="I53" s="100"/>
      <c r="J53" s="89">
        <v>1393116249</v>
      </c>
      <c r="K53" s="100"/>
      <c r="L53" s="89">
        <v>0.17</v>
      </c>
      <c r="M53" s="100"/>
      <c r="N53" s="89">
        <v>0</v>
      </c>
      <c r="O53" s="100"/>
      <c r="P53" s="102">
        <v>-2490058177</v>
      </c>
      <c r="Q53" s="102"/>
      <c r="R53" s="100"/>
      <c r="S53" s="89">
        <v>0</v>
      </c>
      <c r="T53" s="100"/>
      <c r="U53" s="89">
        <v>-2490058177</v>
      </c>
      <c r="W53" s="10">
        <v>-0.63</v>
      </c>
    </row>
    <row r="54" spans="1:23" ht="21.75" customHeight="1" x14ac:dyDescent="0.2">
      <c r="A54" s="62" t="s">
        <v>47</v>
      </c>
      <c r="B54" s="62"/>
      <c r="D54" s="9">
        <v>0</v>
      </c>
      <c r="F54" s="89">
        <v>21858125688</v>
      </c>
      <c r="G54" s="100"/>
      <c r="H54" s="89">
        <v>0</v>
      </c>
      <c r="I54" s="100"/>
      <c r="J54" s="89">
        <v>21858125688</v>
      </c>
      <c r="K54" s="100"/>
      <c r="L54" s="89">
        <v>2.59</v>
      </c>
      <c r="M54" s="100"/>
      <c r="N54" s="89">
        <v>0</v>
      </c>
      <c r="O54" s="100"/>
      <c r="P54" s="102">
        <v>23554014750</v>
      </c>
      <c r="Q54" s="102"/>
      <c r="R54" s="100"/>
      <c r="S54" s="89">
        <v>0</v>
      </c>
      <c r="T54" s="100"/>
      <c r="U54" s="89">
        <v>23554014750</v>
      </c>
      <c r="W54" s="10">
        <v>5.93</v>
      </c>
    </row>
    <row r="55" spans="1:23" ht="21.75" customHeight="1" x14ac:dyDescent="0.2">
      <c r="A55" s="62" t="s">
        <v>39</v>
      </c>
      <c r="B55" s="62"/>
      <c r="D55" s="9">
        <v>0</v>
      </c>
      <c r="F55" s="89">
        <v>1811644676</v>
      </c>
      <c r="G55" s="100"/>
      <c r="H55" s="89">
        <v>0</v>
      </c>
      <c r="I55" s="100"/>
      <c r="J55" s="89">
        <v>1811644676</v>
      </c>
      <c r="K55" s="100"/>
      <c r="L55" s="89">
        <v>0.21</v>
      </c>
      <c r="M55" s="100"/>
      <c r="N55" s="89">
        <v>0</v>
      </c>
      <c r="O55" s="100"/>
      <c r="P55" s="102">
        <v>-7264031823</v>
      </c>
      <c r="Q55" s="102"/>
      <c r="R55" s="100"/>
      <c r="S55" s="89">
        <v>0</v>
      </c>
      <c r="T55" s="100"/>
      <c r="U55" s="89">
        <v>-7264031823</v>
      </c>
      <c r="W55" s="10">
        <v>-1.83</v>
      </c>
    </row>
    <row r="56" spans="1:23" ht="21.75" customHeight="1" x14ac:dyDescent="0.2">
      <c r="A56" s="62" t="s">
        <v>71</v>
      </c>
      <c r="B56" s="62"/>
      <c r="D56" s="9">
        <v>0</v>
      </c>
      <c r="F56" s="89">
        <v>0</v>
      </c>
      <c r="G56" s="100"/>
      <c r="H56" s="89">
        <v>0</v>
      </c>
      <c r="I56" s="100"/>
      <c r="J56" s="89">
        <v>0</v>
      </c>
      <c r="K56" s="100"/>
      <c r="L56" s="89">
        <v>0</v>
      </c>
      <c r="M56" s="100"/>
      <c r="N56" s="89">
        <v>0</v>
      </c>
      <c r="O56" s="100"/>
      <c r="P56" s="102">
        <v>0</v>
      </c>
      <c r="Q56" s="102"/>
      <c r="R56" s="100"/>
      <c r="S56" s="89">
        <v>0</v>
      </c>
      <c r="T56" s="100"/>
      <c r="U56" s="89">
        <v>0</v>
      </c>
      <c r="W56" s="10">
        <v>0</v>
      </c>
    </row>
    <row r="57" spans="1:23" ht="21.75" customHeight="1" x14ac:dyDescent="0.2">
      <c r="A57" s="62" t="s">
        <v>68</v>
      </c>
      <c r="B57" s="62"/>
      <c r="D57" s="9">
        <v>0</v>
      </c>
      <c r="F57" s="89">
        <v>954288000</v>
      </c>
      <c r="G57" s="100"/>
      <c r="H57" s="89">
        <v>0</v>
      </c>
      <c r="I57" s="100"/>
      <c r="J57" s="89">
        <v>954288000</v>
      </c>
      <c r="K57" s="100"/>
      <c r="L57" s="89">
        <v>0.11</v>
      </c>
      <c r="M57" s="100"/>
      <c r="N57" s="89">
        <v>0</v>
      </c>
      <c r="O57" s="100"/>
      <c r="P57" s="102">
        <v>15745752000</v>
      </c>
      <c r="Q57" s="102"/>
      <c r="R57" s="100"/>
      <c r="S57" s="89">
        <v>0</v>
      </c>
      <c r="T57" s="100"/>
      <c r="U57" s="89">
        <v>15745752000</v>
      </c>
      <c r="W57" s="10">
        <v>3.97</v>
      </c>
    </row>
    <row r="58" spans="1:23" ht="21.75" customHeight="1" x14ac:dyDescent="0.2">
      <c r="A58" s="62" t="s">
        <v>46</v>
      </c>
      <c r="B58" s="62"/>
      <c r="D58" s="9">
        <v>0</v>
      </c>
      <c r="F58" s="89">
        <v>5642763222</v>
      </c>
      <c r="G58" s="100"/>
      <c r="H58" s="89">
        <v>0</v>
      </c>
      <c r="I58" s="100"/>
      <c r="J58" s="89">
        <v>5642763222</v>
      </c>
      <c r="K58" s="100"/>
      <c r="L58" s="89">
        <v>0.67</v>
      </c>
      <c r="M58" s="100"/>
      <c r="N58" s="89">
        <v>0</v>
      </c>
      <c r="O58" s="100"/>
      <c r="P58" s="102">
        <v>-17802813855</v>
      </c>
      <c r="Q58" s="102"/>
      <c r="R58" s="100"/>
      <c r="S58" s="89">
        <v>0</v>
      </c>
      <c r="T58" s="100"/>
      <c r="U58" s="89">
        <v>-17802813855</v>
      </c>
      <c r="W58" s="10">
        <v>-4.4800000000000004</v>
      </c>
    </row>
    <row r="59" spans="1:23" ht="21.75" customHeight="1" x14ac:dyDescent="0.2">
      <c r="A59" s="62" t="s">
        <v>72</v>
      </c>
      <c r="B59" s="62"/>
      <c r="D59" s="9">
        <v>0</v>
      </c>
      <c r="F59" s="89">
        <v>-1744557750</v>
      </c>
      <c r="G59" s="100"/>
      <c r="H59" s="89">
        <v>0</v>
      </c>
      <c r="I59" s="100"/>
      <c r="J59" s="89">
        <v>-1744557750</v>
      </c>
      <c r="K59" s="100"/>
      <c r="L59" s="89">
        <v>-0.21</v>
      </c>
      <c r="M59" s="100"/>
      <c r="N59" s="89">
        <v>0</v>
      </c>
      <c r="O59" s="100"/>
      <c r="P59" s="102">
        <v>0</v>
      </c>
      <c r="Q59" s="102"/>
      <c r="R59" s="100"/>
      <c r="S59" s="89">
        <v>0</v>
      </c>
      <c r="T59" s="100"/>
      <c r="U59" s="89">
        <v>0</v>
      </c>
      <c r="W59" s="10">
        <v>0</v>
      </c>
    </row>
    <row r="60" spans="1:23" ht="21.75" customHeight="1" x14ac:dyDescent="0.2">
      <c r="A60" s="62" t="s">
        <v>19</v>
      </c>
      <c r="B60" s="62"/>
      <c r="D60" s="9">
        <v>0</v>
      </c>
      <c r="F60" s="89">
        <v>15975253294</v>
      </c>
      <c r="G60" s="100"/>
      <c r="H60" s="89">
        <v>0</v>
      </c>
      <c r="I60" s="100"/>
      <c r="J60" s="89">
        <v>15975253294</v>
      </c>
      <c r="K60" s="100"/>
      <c r="L60" s="89">
        <v>1.89</v>
      </c>
      <c r="M60" s="100"/>
      <c r="N60" s="89">
        <v>0</v>
      </c>
      <c r="O60" s="100"/>
      <c r="P60" s="102">
        <v>9816119494</v>
      </c>
      <c r="Q60" s="102"/>
      <c r="R60" s="100"/>
      <c r="S60" s="89">
        <v>0</v>
      </c>
      <c r="T60" s="100"/>
      <c r="U60" s="89">
        <v>9816119494</v>
      </c>
      <c r="W60" s="10">
        <v>2.4700000000000002</v>
      </c>
    </row>
    <row r="61" spans="1:23" ht="21.75" customHeight="1" x14ac:dyDescent="0.2">
      <c r="A61" s="62" t="s">
        <v>79</v>
      </c>
      <c r="B61" s="62"/>
      <c r="D61" s="9">
        <v>0</v>
      </c>
      <c r="F61" s="89">
        <v>16804415250</v>
      </c>
      <c r="G61" s="100"/>
      <c r="H61" s="89">
        <v>0</v>
      </c>
      <c r="I61" s="100"/>
      <c r="J61" s="89">
        <v>16804415250</v>
      </c>
      <c r="K61" s="100"/>
      <c r="L61" s="89">
        <v>1.99</v>
      </c>
      <c r="M61" s="100"/>
      <c r="N61" s="89">
        <v>0</v>
      </c>
      <c r="O61" s="100"/>
      <c r="P61" s="102">
        <v>3068632350</v>
      </c>
      <c r="Q61" s="102"/>
      <c r="R61" s="100"/>
      <c r="S61" s="89">
        <v>0</v>
      </c>
      <c r="T61" s="100"/>
      <c r="U61" s="89">
        <v>3068632350</v>
      </c>
      <c r="W61" s="10">
        <v>0.77</v>
      </c>
    </row>
    <row r="62" spans="1:23" ht="21.75" customHeight="1" x14ac:dyDescent="0.2">
      <c r="A62" s="62" t="s">
        <v>27</v>
      </c>
      <c r="B62" s="62"/>
      <c r="D62" s="9">
        <v>0</v>
      </c>
      <c r="F62" s="89">
        <v>13675953018</v>
      </c>
      <c r="G62" s="100"/>
      <c r="H62" s="89">
        <v>0</v>
      </c>
      <c r="I62" s="100"/>
      <c r="J62" s="89">
        <v>13675953018</v>
      </c>
      <c r="K62" s="100"/>
      <c r="L62" s="89">
        <v>1.62</v>
      </c>
      <c r="M62" s="100"/>
      <c r="N62" s="89">
        <v>0</v>
      </c>
      <c r="O62" s="100"/>
      <c r="P62" s="102">
        <v>16187974536</v>
      </c>
      <c r="Q62" s="102"/>
      <c r="R62" s="100"/>
      <c r="S62" s="89">
        <v>0</v>
      </c>
      <c r="T62" s="100"/>
      <c r="U62" s="89">
        <v>16187974536</v>
      </c>
      <c r="W62" s="10">
        <v>4.08</v>
      </c>
    </row>
    <row r="63" spans="1:23" ht="21.75" customHeight="1" x14ac:dyDescent="0.2">
      <c r="A63" s="62" t="s">
        <v>75</v>
      </c>
      <c r="B63" s="62"/>
      <c r="D63" s="9">
        <v>0</v>
      </c>
      <c r="F63" s="89">
        <v>11804146519</v>
      </c>
      <c r="G63" s="100"/>
      <c r="H63" s="89">
        <v>0</v>
      </c>
      <c r="I63" s="100"/>
      <c r="J63" s="89">
        <v>11804146519</v>
      </c>
      <c r="K63" s="100"/>
      <c r="L63" s="89">
        <v>1.4</v>
      </c>
      <c r="M63" s="100"/>
      <c r="N63" s="89">
        <v>0</v>
      </c>
      <c r="O63" s="100"/>
      <c r="P63" s="102">
        <v>32313003942</v>
      </c>
      <c r="Q63" s="102"/>
      <c r="R63" s="100"/>
      <c r="S63" s="89">
        <v>0</v>
      </c>
      <c r="T63" s="100"/>
      <c r="U63" s="89">
        <v>32313003942</v>
      </c>
      <c r="W63" s="10">
        <v>8.14</v>
      </c>
    </row>
    <row r="64" spans="1:23" ht="21.75" customHeight="1" x14ac:dyDescent="0.2">
      <c r="A64" s="62" t="s">
        <v>61</v>
      </c>
      <c r="B64" s="62"/>
      <c r="D64" s="9">
        <v>0</v>
      </c>
      <c r="F64" s="89">
        <v>1965759550</v>
      </c>
      <c r="G64" s="100"/>
      <c r="H64" s="89">
        <v>0</v>
      </c>
      <c r="I64" s="100"/>
      <c r="J64" s="89">
        <v>1965759550</v>
      </c>
      <c r="K64" s="100"/>
      <c r="L64" s="89">
        <v>0.23</v>
      </c>
      <c r="M64" s="100"/>
      <c r="N64" s="89">
        <v>0</v>
      </c>
      <c r="O64" s="100"/>
      <c r="P64" s="102">
        <v>-10134287405</v>
      </c>
      <c r="Q64" s="102"/>
      <c r="R64" s="100"/>
      <c r="S64" s="89">
        <v>0</v>
      </c>
      <c r="T64" s="100"/>
      <c r="U64" s="89">
        <v>-10134287405</v>
      </c>
      <c r="W64" s="10">
        <v>-2.5499999999999998</v>
      </c>
    </row>
    <row r="65" spans="1:23" ht="21.75" customHeight="1" x14ac:dyDescent="0.2">
      <c r="A65" s="62" t="s">
        <v>30</v>
      </c>
      <c r="B65" s="62"/>
      <c r="D65" s="9">
        <v>0</v>
      </c>
      <c r="F65" s="89">
        <v>15772591350</v>
      </c>
      <c r="G65" s="100"/>
      <c r="H65" s="89">
        <v>0</v>
      </c>
      <c r="I65" s="100"/>
      <c r="J65" s="89">
        <v>15772591350</v>
      </c>
      <c r="K65" s="100"/>
      <c r="L65" s="89">
        <v>1.87</v>
      </c>
      <c r="M65" s="100"/>
      <c r="N65" s="89">
        <v>0</v>
      </c>
      <c r="O65" s="100"/>
      <c r="P65" s="102">
        <v>-407560500</v>
      </c>
      <c r="Q65" s="102"/>
      <c r="R65" s="100"/>
      <c r="S65" s="89">
        <v>0</v>
      </c>
      <c r="T65" s="100"/>
      <c r="U65" s="89">
        <v>-407560500</v>
      </c>
      <c r="W65" s="10">
        <v>-0.1</v>
      </c>
    </row>
    <row r="66" spans="1:23" ht="21.75" customHeight="1" x14ac:dyDescent="0.2">
      <c r="A66" s="62" t="s">
        <v>49</v>
      </c>
      <c r="B66" s="62"/>
      <c r="D66" s="9">
        <v>0</v>
      </c>
      <c r="F66" s="89">
        <v>27054064800</v>
      </c>
      <c r="G66" s="100"/>
      <c r="H66" s="89">
        <v>0</v>
      </c>
      <c r="I66" s="100"/>
      <c r="J66" s="89">
        <v>27054064800</v>
      </c>
      <c r="K66" s="100"/>
      <c r="L66" s="89">
        <v>3.21</v>
      </c>
      <c r="M66" s="100"/>
      <c r="N66" s="89">
        <v>0</v>
      </c>
      <c r="O66" s="100"/>
      <c r="P66" s="102">
        <v>9797356800</v>
      </c>
      <c r="Q66" s="102"/>
      <c r="R66" s="100"/>
      <c r="S66" s="89">
        <v>0</v>
      </c>
      <c r="T66" s="100"/>
      <c r="U66" s="89">
        <v>9797356800</v>
      </c>
      <c r="W66" s="10">
        <v>2.4700000000000002</v>
      </c>
    </row>
    <row r="67" spans="1:23" ht="21.75" customHeight="1" x14ac:dyDescent="0.2">
      <c r="A67" s="62" t="s">
        <v>24</v>
      </c>
      <c r="B67" s="62"/>
      <c r="D67" s="9">
        <v>0</v>
      </c>
      <c r="F67" s="89">
        <v>-23039744999</v>
      </c>
      <c r="G67" s="100"/>
      <c r="H67" s="89">
        <v>0</v>
      </c>
      <c r="I67" s="100"/>
      <c r="J67" s="89">
        <v>-23039744999</v>
      </c>
      <c r="K67" s="100"/>
      <c r="L67" s="89">
        <v>-2.73</v>
      </c>
      <c r="M67" s="100"/>
      <c r="N67" s="89">
        <v>0</v>
      </c>
      <c r="O67" s="100"/>
      <c r="P67" s="102">
        <v>1876115797</v>
      </c>
      <c r="Q67" s="102"/>
      <c r="R67" s="100"/>
      <c r="S67" s="89">
        <v>0</v>
      </c>
      <c r="T67" s="100"/>
      <c r="U67" s="89">
        <v>1876115797</v>
      </c>
      <c r="W67" s="10">
        <v>0.47</v>
      </c>
    </row>
    <row r="68" spans="1:23" ht="21.75" customHeight="1" x14ac:dyDescent="0.2">
      <c r="A68" s="62" t="s">
        <v>74</v>
      </c>
      <c r="B68" s="62"/>
      <c r="D68" s="9">
        <v>0</v>
      </c>
      <c r="F68" s="89">
        <v>656808995</v>
      </c>
      <c r="G68" s="100"/>
      <c r="H68" s="89">
        <v>0</v>
      </c>
      <c r="I68" s="100"/>
      <c r="J68" s="89">
        <v>656808995</v>
      </c>
      <c r="K68" s="100"/>
      <c r="L68" s="89">
        <v>0.08</v>
      </c>
      <c r="M68" s="100"/>
      <c r="N68" s="89">
        <v>0</v>
      </c>
      <c r="O68" s="100"/>
      <c r="P68" s="102">
        <v>-4285678689</v>
      </c>
      <c r="Q68" s="102"/>
      <c r="R68" s="100"/>
      <c r="S68" s="89">
        <v>0</v>
      </c>
      <c r="T68" s="100"/>
      <c r="U68" s="89">
        <v>-4285678689</v>
      </c>
      <c r="W68" s="10">
        <v>-1.08</v>
      </c>
    </row>
    <row r="69" spans="1:23" ht="21.75" customHeight="1" x14ac:dyDescent="0.2">
      <c r="A69" s="62" t="s">
        <v>50</v>
      </c>
      <c r="B69" s="62"/>
      <c r="D69" s="9">
        <v>0</v>
      </c>
      <c r="F69" s="89">
        <v>29294496937</v>
      </c>
      <c r="G69" s="100"/>
      <c r="H69" s="89">
        <v>0</v>
      </c>
      <c r="I69" s="100"/>
      <c r="J69" s="89">
        <v>29294496937</v>
      </c>
      <c r="K69" s="100"/>
      <c r="L69" s="89">
        <v>3.47</v>
      </c>
      <c r="M69" s="100"/>
      <c r="N69" s="89">
        <v>0</v>
      </c>
      <c r="O69" s="100"/>
      <c r="P69" s="102">
        <v>30950272851</v>
      </c>
      <c r="Q69" s="102"/>
      <c r="R69" s="100"/>
      <c r="S69" s="89">
        <v>0</v>
      </c>
      <c r="T69" s="100"/>
      <c r="U69" s="89">
        <v>30950272851</v>
      </c>
      <c r="W69" s="10">
        <v>7.8</v>
      </c>
    </row>
    <row r="70" spans="1:23" ht="21.75" customHeight="1" x14ac:dyDescent="0.2">
      <c r="A70" s="62" t="s">
        <v>169</v>
      </c>
      <c r="B70" s="62"/>
      <c r="D70" s="9">
        <v>0</v>
      </c>
      <c r="F70" s="89">
        <v>-45330452441</v>
      </c>
      <c r="G70" s="100"/>
      <c r="H70" s="89">
        <v>0</v>
      </c>
      <c r="I70" s="100"/>
      <c r="J70" s="89">
        <v>-45330452441</v>
      </c>
      <c r="K70" s="100"/>
      <c r="L70" s="89">
        <v>-5.37</v>
      </c>
      <c r="M70" s="100"/>
      <c r="N70" s="89">
        <v>0</v>
      </c>
      <c r="O70" s="100"/>
      <c r="P70" s="102">
        <v>32943804576</v>
      </c>
      <c r="Q70" s="102"/>
      <c r="R70" s="100"/>
      <c r="S70" s="89">
        <v>0</v>
      </c>
      <c r="T70" s="100"/>
      <c r="U70" s="89">
        <v>32943804576</v>
      </c>
      <c r="W70" s="10">
        <v>8.3000000000000007</v>
      </c>
    </row>
    <row r="71" spans="1:23" ht="21.75" customHeight="1" x14ac:dyDescent="0.2">
      <c r="A71" s="62" t="s">
        <v>29</v>
      </c>
      <c r="B71" s="62"/>
      <c r="D71" s="9">
        <v>0</v>
      </c>
      <c r="F71" s="89">
        <v>2938908825</v>
      </c>
      <c r="G71" s="100"/>
      <c r="H71" s="89">
        <v>0</v>
      </c>
      <c r="I71" s="100"/>
      <c r="J71" s="89">
        <v>2938908825</v>
      </c>
      <c r="K71" s="100"/>
      <c r="L71" s="89">
        <v>0.35</v>
      </c>
      <c r="M71" s="100"/>
      <c r="N71" s="89">
        <v>0</v>
      </c>
      <c r="O71" s="100"/>
      <c r="P71" s="102">
        <v>-8961857775</v>
      </c>
      <c r="Q71" s="102"/>
      <c r="R71" s="100"/>
      <c r="S71" s="89">
        <v>0</v>
      </c>
      <c r="T71" s="100"/>
      <c r="U71" s="89">
        <v>-8961857775</v>
      </c>
      <c r="W71" s="10">
        <v>-2.2599999999999998</v>
      </c>
    </row>
    <row r="72" spans="1:23" ht="21.75" customHeight="1" x14ac:dyDescent="0.2">
      <c r="A72" s="62" t="s">
        <v>34</v>
      </c>
      <c r="B72" s="62"/>
      <c r="D72" s="9">
        <v>0</v>
      </c>
      <c r="F72" s="89">
        <v>14601070688</v>
      </c>
      <c r="G72" s="100"/>
      <c r="H72" s="89">
        <v>0</v>
      </c>
      <c r="I72" s="100"/>
      <c r="J72" s="89">
        <v>14601070688</v>
      </c>
      <c r="K72" s="100"/>
      <c r="L72" s="89">
        <v>1.73</v>
      </c>
      <c r="M72" s="100"/>
      <c r="N72" s="89">
        <v>0</v>
      </c>
      <c r="O72" s="100"/>
      <c r="P72" s="102">
        <v>5940068127</v>
      </c>
      <c r="Q72" s="102"/>
      <c r="R72" s="100"/>
      <c r="S72" s="89">
        <v>0</v>
      </c>
      <c r="T72" s="100"/>
      <c r="U72" s="89">
        <v>5940068127</v>
      </c>
      <c r="W72" s="10">
        <v>1.5</v>
      </c>
    </row>
    <row r="73" spans="1:23" ht="21.75" customHeight="1" x14ac:dyDescent="0.2">
      <c r="A73" s="62" t="s">
        <v>76</v>
      </c>
      <c r="B73" s="62"/>
      <c r="D73" s="9">
        <v>0</v>
      </c>
      <c r="F73" s="89">
        <v>11782971675</v>
      </c>
      <c r="G73" s="100"/>
      <c r="H73" s="89">
        <v>0</v>
      </c>
      <c r="I73" s="100"/>
      <c r="J73" s="89">
        <v>11782971675</v>
      </c>
      <c r="K73" s="100"/>
      <c r="L73" s="89">
        <v>1.4</v>
      </c>
      <c r="M73" s="100"/>
      <c r="N73" s="89">
        <v>0</v>
      </c>
      <c r="O73" s="100"/>
      <c r="P73" s="102">
        <v>-17245276425</v>
      </c>
      <c r="Q73" s="102"/>
      <c r="R73" s="100"/>
      <c r="S73" s="89">
        <v>0</v>
      </c>
      <c r="T73" s="100"/>
      <c r="U73" s="89">
        <v>-17245276425</v>
      </c>
      <c r="W73" s="10">
        <v>-4.34</v>
      </c>
    </row>
    <row r="74" spans="1:23" ht="21.75" customHeight="1" x14ac:dyDescent="0.2">
      <c r="A74" s="62" t="s">
        <v>73</v>
      </c>
      <c r="B74" s="62"/>
      <c r="D74" s="9">
        <v>0</v>
      </c>
      <c r="F74" s="89">
        <v>-4088700287</v>
      </c>
      <c r="G74" s="100"/>
      <c r="H74" s="89">
        <v>0</v>
      </c>
      <c r="I74" s="100"/>
      <c r="J74" s="89">
        <v>-4088700287</v>
      </c>
      <c r="K74" s="100"/>
      <c r="L74" s="89">
        <v>-0.48</v>
      </c>
      <c r="M74" s="100"/>
      <c r="N74" s="89">
        <v>0</v>
      </c>
      <c r="O74" s="100"/>
      <c r="P74" s="102">
        <v>-24314617234</v>
      </c>
      <c r="Q74" s="102"/>
      <c r="R74" s="100"/>
      <c r="S74" s="89">
        <v>0</v>
      </c>
      <c r="T74" s="100"/>
      <c r="U74" s="89">
        <v>-24314617234</v>
      </c>
      <c r="W74" s="10">
        <v>-6.13</v>
      </c>
    </row>
    <row r="75" spans="1:23" ht="21.75" customHeight="1" x14ac:dyDescent="0.2">
      <c r="A75" s="62" t="s">
        <v>81</v>
      </c>
      <c r="B75" s="62"/>
      <c r="D75" s="9">
        <v>0</v>
      </c>
      <c r="F75" s="89">
        <v>15532031250</v>
      </c>
      <c r="G75" s="100"/>
      <c r="H75" s="89">
        <v>0</v>
      </c>
      <c r="I75" s="100"/>
      <c r="J75" s="89">
        <v>15532031250</v>
      </c>
      <c r="K75" s="100"/>
      <c r="L75" s="89">
        <v>1.84</v>
      </c>
      <c r="M75" s="100"/>
      <c r="N75" s="89">
        <v>0</v>
      </c>
      <c r="O75" s="100"/>
      <c r="P75" s="102">
        <v>-20378025000</v>
      </c>
      <c r="Q75" s="102"/>
      <c r="R75" s="100"/>
      <c r="S75" s="89">
        <v>0</v>
      </c>
      <c r="T75" s="100"/>
      <c r="U75" s="89">
        <v>-20378025000</v>
      </c>
      <c r="W75" s="10">
        <v>-5.13</v>
      </c>
    </row>
    <row r="76" spans="1:23" ht="21.75" customHeight="1" x14ac:dyDescent="0.2">
      <c r="A76" s="62" t="s">
        <v>33</v>
      </c>
      <c r="B76" s="62"/>
      <c r="D76" s="9">
        <v>0</v>
      </c>
      <c r="F76" s="89">
        <v>18041782085</v>
      </c>
      <c r="G76" s="100"/>
      <c r="H76" s="89">
        <v>0</v>
      </c>
      <c r="I76" s="100"/>
      <c r="J76" s="89">
        <v>18041782085</v>
      </c>
      <c r="K76" s="100"/>
      <c r="L76" s="89">
        <v>2.14</v>
      </c>
      <c r="M76" s="100"/>
      <c r="N76" s="89">
        <v>0</v>
      </c>
      <c r="O76" s="100"/>
      <c r="P76" s="102">
        <v>10760678540</v>
      </c>
      <c r="Q76" s="102"/>
      <c r="R76" s="100"/>
      <c r="S76" s="89">
        <v>0</v>
      </c>
      <c r="T76" s="100"/>
      <c r="U76" s="89">
        <v>10760678540</v>
      </c>
      <c r="W76" s="10">
        <v>2.71</v>
      </c>
    </row>
    <row r="77" spans="1:23" ht="21.75" customHeight="1" x14ac:dyDescent="0.2">
      <c r="A77" s="62" t="s">
        <v>60</v>
      </c>
      <c r="B77" s="62"/>
      <c r="D77" s="9">
        <v>0</v>
      </c>
      <c r="F77" s="89">
        <v>2621472855</v>
      </c>
      <c r="G77" s="100"/>
      <c r="H77" s="89">
        <v>0</v>
      </c>
      <c r="I77" s="100"/>
      <c r="J77" s="89">
        <v>2621472855</v>
      </c>
      <c r="K77" s="100"/>
      <c r="L77" s="89">
        <v>0.31</v>
      </c>
      <c r="M77" s="100"/>
      <c r="N77" s="89">
        <v>0</v>
      </c>
      <c r="O77" s="100"/>
      <c r="P77" s="102">
        <v>-4919307083</v>
      </c>
      <c r="Q77" s="102"/>
      <c r="R77" s="100"/>
      <c r="S77" s="89">
        <v>0</v>
      </c>
      <c r="T77" s="100"/>
      <c r="U77" s="89">
        <v>-4919307083</v>
      </c>
      <c r="W77" s="10">
        <v>-1.24</v>
      </c>
    </row>
    <row r="78" spans="1:23" ht="21.75" customHeight="1" x14ac:dyDescent="0.2">
      <c r="A78" s="62" t="s">
        <v>53</v>
      </c>
      <c r="B78" s="62"/>
      <c r="D78" s="9">
        <v>0</v>
      </c>
      <c r="F78" s="89">
        <v>20000683620</v>
      </c>
      <c r="G78" s="100"/>
      <c r="H78" s="89">
        <v>0</v>
      </c>
      <c r="I78" s="100"/>
      <c r="J78" s="89">
        <v>20000683620</v>
      </c>
      <c r="K78" s="100"/>
      <c r="L78" s="89">
        <v>2.37</v>
      </c>
      <c r="M78" s="100"/>
      <c r="N78" s="89">
        <v>0</v>
      </c>
      <c r="O78" s="100"/>
      <c r="P78" s="102">
        <v>15656685120</v>
      </c>
      <c r="Q78" s="102"/>
      <c r="R78" s="100"/>
      <c r="S78" s="89">
        <v>0</v>
      </c>
      <c r="T78" s="100"/>
      <c r="U78" s="89">
        <v>15656685120</v>
      </c>
      <c r="W78" s="10">
        <v>3.94</v>
      </c>
    </row>
    <row r="79" spans="1:23" ht="21.75" customHeight="1" x14ac:dyDescent="0.2">
      <c r="A79" s="62" t="s">
        <v>18</v>
      </c>
      <c r="B79" s="62"/>
      <c r="D79" s="9">
        <v>0</v>
      </c>
      <c r="F79" s="89">
        <v>35195334300</v>
      </c>
      <c r="G79" s="100"/>
      <c r="H79" s="89">
        <v>0</v>
      </c>
      <c r="I79" s="100"/>
      <c r="J79" s="89">
        <v>35195334300</v>
      </c>
      <c r="K79" s="100"/>
      <c r="L79" s="89">
        <v>4.17</v>
      </c>
      <c r="M79" s="100"/>
      <c r="N79" s="89">
        <v>0</v>
      </c>
      <c r="O79" s="100"/>
      <c r="P79" s="102">
        <v>27596816100</v>
      </c>
      <c r="Q79" s="102"/>
      <c r="R79" s="100"/>
      <c r="S79" s="89">
        <v>0</v>
      </c>
      <c r="T79" s="100"/>
      <c r="U79" s="89">
        <v>27596816100</v>
      </c>
      <c r="W79" s="10">
        <v>6.95</v>
      </c>
    </row>
    <row r="80" spans="1:23" ht="21.75" customHeight="1" x14ac:dyDescent="0.2">
      <c r="A80" s="62" t="s">
        <v>48</v>
      </c>
      <c r="B80" s="62"/>
      <c r="D80" s="9">
        <v>0</v>
      </c>
      <c r="F80" s="89">
        <v>5043889224</v>
      </c>
      <c r="G80" s="100"/>
      <c r="H80" s="89">
        <v>0</v>
      </c>
      <c r="I80" s="100"/>
      <c r="J80" s="89">
        <v>5043889224</v>
      </c>
      <c r="K80" s="100"/>
      <c r="L80" s="89">
        <v>0.6</v>
      </c>
      <c r="M80" s="100"/>
      <c r="N80" s="89">
        <v>0</v>
      </c>
      <c r="O80" s="100"/>
      <c r="P80" s="102">
        <v>3159105025</v>
      </c>
      <c r="Q80" s="102"/>
      <c r="R80" s="100"/>
      <c r="S80" s="89">
        <v>0</v>
      </c>
      <c r="T80" s="100"/>
      <c r="U80" s="89">
        <v>3159105025</v>
      </c>
      <c r="W80" s="10">
        <v>0.8</v>
      </c>
    </row>
    <row r="81" spans="1:23" ht="21.75" customHeight="1" x14ac:dyDescent="0.2">
      <c r="A81" s="62" t="s">
        <v>28</v>
      </c>
      <c r="B81" s="62"/>
      <c r="D81" s="9">
        <v>0</v>
      </c>
      <c r="F81" s="89">
        <v>6012014400</v>
      </c>
      <c r="G81" s="100"/>
      <c r="H81" s="89">
        <v>0</v>
      </c>
      <c r="I81" s="100"/>
      <c r="J81" s="89">
        <v>6012014400</v>
      </c>
      <c r="K81" s="100"/>
      <c r="L81" s="89">
        <v>0.71</v>
      </c>
      <c r="M81" s="100"/>
      <c r="N81" s="89">
        <v>0</v>
      </c>
      <c r="O81" s="100"/>
      <c r="P81" s="102">
        <v>-5824138950</v>
      </c>
      <c r="Q81" s="102"/>
      <c r="R81" s="100"/>
      <c r="S81" s="89">
        <v>0</v>
      </c>
      <c r="T81" s="100"/>
      <c r="U81" s="89">
        <v>-5824138950</v>
      </c>
      <c r="W81" s="10">
        <v>-1.47</v>
      </c>
    </row>
    <row r="82" spans="1:23" ht="21.75" customHeight="1" x14ac:dyDescent="0.2">
      <c r="A82" s="62" t="s">
        <v>77</v>
      </c>
      <c r="B82" s="62"/>
      <c r="D82" s="9">
        <v>0</v>
      </c>
      <c r="F82" s="89">
        <v>10855026000</v>
      </c>
      <c r="G82" s="100"/>
      <c r="H82" s="89">
        <v>0</v>
      </c>
      <c r="I82" s="100"/>
      <c r="J82" s="89">
        <v>10855026000</v>
      </c>
      <c r="K82" s="100"/>
      <c r="L82" s="89">
        <v>1.29</v>
      </c>
      <c r="M82" s="100"/>
      <c r="N82" s="89">
        <v>0</v>
      </c>
      <c r="O82" s="100"/>
      <c r="P82" s="102">
        <v>-10576692000</v>
      </c>
      <c r="Q82" s="102"/>
      <c r="R82" s="100"/>
      <c r="S82" s="89">
        <v>0</v>
      </c>
      <c r="T82" s="100"/>
      <c r="U82" s="89">
        <v>-10576692000</v>
      </c>
      <c r="W82" s="10">
        <v>-2.66</v>
      </c>
    </row>
    <row r="83" spans="1:23" ht="21.75" customHeight="1" x14ac:dyDescent="0.2">
      <c r="A83" s="62" t="s">
        <v>69</v>
      </c>
      <c r="B83" s="62"/>
      <c r="D83" s="9">
        <v>0</v>
      </c>
      <c r="F83" s="89">
        <v>3653133750</v>
      </c>
      <c r="G83" s="100"/>
      <c r="H83" s="89">
        <v>0</v>
      </c>
      <c r="I83" s="100"/>
      <c r="J83" s="89">
        <v>3653133750</v>
      </c>
      <c r="K83" s="100"/>
      <c r="L83" s="89">
        <v>0.43</v>
      </c>
      <c r="M83" s="100"/>
      <c r="N83" s="89">
        <v>0</v>
      </c>
      <c r="O83" s="100"/>
      <c r="P83" s="102">
        <v>-1699825500</v>
      </c>
      <c r="Q83" s="102"/>
      <c r="R83" s="100"/>
      <c r="S83" s="89">
        <v>0</v>
      </c>
      <c r="T83" s="100"/>
      <c r="U83" s="89">
        <v>-1699825500</v>
      </c>
      <c r="W83" s="10">
        <v>-0.43</v>
      </c>
    </row>
    <row r="84" spans="1:23" ht="21.75" customHeight="1" x14ac:dyDescent="0.2">
      <c r="A84" s="62" t="s">
        <v>57</v>
      </c>
      <c r="B84" s="62"/>
      <c r="D84" s="9">
        <v>0</v>
      </c>
      <c r="F84" s="89">
        <v>-3874883020</v>
      </c>
      <c r="G84" s="100"/>
      <c r="H84" s="89">
        <v>0</v>
      </c>
      <c r="I84" s="100"/>
      <c r="J84" s="89">
        <v>-3874883020</v>
      </c>
      <c r="K84" s="100"/>
      <c r="L84" s="89">
        <v>-0.46</v>
      </c>
      <c r="M84" s="100"/>
      <c r="N84" s="89">
        <v>0</v>
      </c>
      <c r="O84" s="100"/>
      <c r="P84" s="102">
        <v>-25796169597</v>
      </c>
      <c r="Q84" s="102"/>
      <c r="R84" s="100"/>
      <c r="S84" s="89">
        <v>0</v>
      </c>
      <c r="T84" s="100"/>
      <c r="U84" s="89">
        <v>-25796169597</v>
      </c>
      <c r="W84" s="10">
        <v>-6.5</v>
      </c>
    </row>
    <row r="85" spans="1:23" ht="21.75" customHeight="1" x14ac:dyDescent="0.2">
      <c r="A85" s="63" t="s">
        <v>44</v>
      </c>
      <c r="B85" s="63"/>
      <c r="D85" s="13">
        <v>0</v>
      </c>
      <c r="F85" s="91">
        <v>5098527705</v>
      </c>
      <c r="G85" s="100"/>
      <c r="H85" s="91">
        <v>0</v>
      </c>
      <c r="I85" s="100"/>
      <c r="J85" s="91">
        <v>5098527705</v>
      </c>
      <c r="K85" s="100"/>
      <c r="L85" s="91">
        <v>0.6</v>
      </c>
      <c r="M85" s="100"/>
      <c r="N85" s="91">
        <v>0</v>
      </c>
      <c r="O85" s="100"/>
      <c r="P85" s="102">
        <v>-5377069597</v>
      </c>
      <c r="Q85" s="102"/>
      <c r="R85" s="100"/>
      <c r="S85" s="91">
        <v>0</v>
      </c>
      <c r="T85" s="100"/>
      <c r="U85" s="91">
        <v>-5377069597</v>
      </c>
      <c r="W85" s="14">
        <v>-1.35</v>
      </c>
    </row>
    <row r="86" spans="1:23" ht="21.75" customHeight="1" thickBot="1" x14ac:dyDescent="0.25">
      <c r="A86" s="57" t="s">
        <v>83</v>
      </c>
      <c r="B86" s="57"/>
      <c r="D86" s="16">
        <v>22984351986</v>
      </c>
      <c r="F86" s="93">
        <v>821057748480</v>
      </c>
      <c r="G86" s="100"/>
      <c r="H86" s="93">
        <v>-2920660867</v>
      </c>
      <c r="I86" s="100"/>
      <c r="J86" s="93">
        <v>841121439599</v>
      </c>
      <c r="K86" s="100"/>
      <c r="L86" s="93">
        <v>99.66</v>
      </c>
      <c r="M86" s="100"/>
      <c r="N86" s="93">
        <v>99568913807</v>
      </c>
      <c r="O86" s="100"/>
      <c r="P86" s="103">
        <f>SUM(P9:Q85)</f>
        <v>314830474091</v>
      </c>
      <c r="Q86" s="103"/>
      <c r="R86" s="100"/>
      <c r="S86" s="93">
        <v>-32580182520</v>
      </c>
      <c r="T86" s="100"/>
      <c r="U86" s="93">
        <f>SUM(U9:U85)</f>
        <v>381819205378</v>
      </c>
      <c r="W86" s="17">
        <v>96.2</v>
      </c>
    </row>
    <row r="87" spans="1:23" ht="13.5" thickTop="1" x14ac:dyDescent="0.2"/>
    <row r="89" spans="1:23" x14ac:dyDescent="0.2">
      <c r="S89" s="36"/>
    </row>
    <row r="90" spans="1:23" x14ac:dyDescent="0.2">
      <c r="S90" s="35"/>
    </row>
    <row r="94" spans="1:23" x14ac:dyDescent="0.2">
      <c r="S94" s="36"/>
    </row>
  </sheetData>
  <mergeCells count="166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85:B85"/>
    <mergeCell ref="P85:Q85"/>
    <mergeCell ref="A86:B86"/>
    <mergeCell ref="P86:Q86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2025-04-26T08:25:38Z</dcterms:created>
  <dcterms:modified xsi:type="dcterms:W3CDTF">2025-04-27T10:33:39Z</dcterms:modified>
</cp:coreProperties>
</file>