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baspour\صورت وضعیت پرتفوی ماهانه\مدیریت ثروت\14040331\"/>
    </mc:Choice>
  </mc:AlternateContent>
  <xr:revisionPtr revIDLastSave="0" documentId="13_ncr:1_{6E5F600A-FB02-40CD-9A15-0E85BA0363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اوراق!$A$1:$AM$10</definedName>
    <definedName name="_xlnm.Print_Area" localSheetId="2">'اوراق مشتقه'!$A$1:$AX$81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بانکی'!$A$1:$K$17</definedName>
    <definedName name="_xlnm.Print_Area" localSheetId="10">'درآمد سرمایه گذاری در اوراق به'!$A$1:$S$10</definedName>
    <definedName name="_xlnm.Print_Area" localSheetId="8">'درآمد سرمایه گذاری در سهام'!$A$1:$X$88</definedName>
    <definedName name="_xlnm.Print_Area" localSheetId="9">'درآمد سرمایه گذاری در صندوق'!$A$1:$W$8</definedName>
    <definedName name="_xlnm.Print_Area" localSheetId="14">'درآمد سود سهام'!$A$1:$T$29</definedName>
    <definedName name="_xlnm.Print_Area" localSheetId="15">'درآمد سود صندوق'!$A$1:$L$7</definedName>
    <definedName name="_xlnm.Print_Area" localSheetId="20">'درآمد ناشی از تغییر قیمت اوراق'!$A$1:$S$72</definedName>
    <definedName name="_xlnm.Print_Area" localSheetId="18">'درآمد ناشی از فروش'!$A$1:$S$58</definedName>
    <definedName name="_xlnm.Print_Area" localSheetId="13">'سایر درآمدها'!$A$1:$G$11</definedName>
    <definedName name="_xlnm.Print_Area" localSheetId="6">سپرده!$A$1:$M$17</definedName>
    <definedName name="_xlnm.Print_Area" localSheetId="1">سهام!$A$1:$AC$76</definedName>
    <definedName name="_xlnm.Print_Area" localSheetId="16">'سود اوراق بهادار'!$A$1:$T$7</definedName>
    <definedName name="_xlnm.Print_Area" localSheetId="17">'سود سپرده بانکی'!$A$1:$N$17</definedName>
    <definedName name="_xlnm.Print_Area" localSheetId="0">'صورت وضعیت'!$A$1:$C$6</definedName>
    <definedName name="_xlnm.Print_Area" localSheetId="11">'مبالغ تخصیصی اوراق'!$A$1:$R$85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9" i="15" l="1"/>
  <c r="O29" i="15"/>
  <c r="J10" i="13"/>
  <c r="J11" i="13"/>
  <c r="J12" i="13"/>
  <c r="J13" i="13"/>
  <c r="J14" i="13"/>
  <c r="J15" i="13"/>
  <c r="J16" i="13"/>
  <c r="J9" i="13"/>
  <c r="J8" i="13"/>
  <c r="F10" i="13"/>
  <c r="F11" i="13"/>
  <c r="F12" i="13"/>
  <c r="F13" i="13"/>
  <c r="F14" i="13"/>
  <c r="F15" i="13"/>
  <c r="F16" i="13"/>
  <c r="F9" i="13"/>
  <c r="F8" i="13"/>
  <c r="U88" i="9"/>
  <c r="N88" i="9"/>
  <c r="U62" i="9"/>
</calcChain>
</file>

<file path=xl/sharedStrings.xml><?xml version="1.0" encoding="utf-8"?>
<sst xmlns="http://schemas.openxmlformats.org/spreadsheetml/2006/main" count="736" uniqueCount="268">
  <si>
    <t>صندوق سرمایه‌گذاری مدیریت ثروت صندوق بازنشستگی کشوری</t>
  </si>
  <si>
    <t>صورت وضعیت پرتفوی</t>
  </si>
  <si>
    <t>برای ماه منتهی به 1404/03/31</t>
  </si>
  <si>
    <t>-1</t>
  </si>
  <si>
    <t>سرمایه گذاری ها</t>
  </si>
  <si>
    <t>-1-1</t>
  </si>
  <si>
    <t>سرمایه گذاری در سهام و حق تقدم سهام</t>
  </si>
  <si>
    <t>1404/02/31</t>
  </si>
  <si>
    <t>تغییرات طی دوره</t>
  </si>
  <si>
    <t>1404/03/31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</si>
  <si>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</si>
  <si>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</si>
  <si>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</si>
  <si>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</si>
  <si>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</si>
  <si>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</si>
  <si>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</si>
  <si>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</si>
  <si>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</si>
  <si>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اخشان خراسان</t>
  </si>
  <si>
    <t>ایمن خودرو شرق</t>
  </si>
  <si>
    <t>بانک تجارت</t>
  </si>
  <si>
    <t>بانک خاورمیانه</t>
  </si>
  <si>
    <t>بانک سامان</t>
  </si>
  <si>
    <t>بانک صادرات ایران</t>
  </si>
  <si>
    <t>بانک ملت</t>
  </si>
  <si>
    <t>بهساز کاشانه تهران</t>
  </si>
  <si>
    <t>بهمن  دیزل</t>
  </si>
  <si>
    <t>بیمه ملت</t>
  </si>
  <si>
    <t>بین المللی توسعه ص. معادن غدیر</t>
  </si>
  <si>
    <t>پارس‌ خزر</t>
  </si>
  <si>
    <t>پالایش نفت اصفهان</t>
  </si>
  <si>
    <t>پالایش نفت بندرعباس</t>
  </si>
  <si>
    <t>پالایش نفت لاوان</t>
  </si>
  <si>
    <t>پاکدیس</t>
  </si>
  <si>
    <t>پخش البرز</t>
  </si>
  <si>
    <t>پست بانک ایران</t>
  </si>
  <si>
    <t>پمپ‌ سازی‌ ایران‌</t>
  </si>
  <si>
    <t>تامین سرمایه نوین</t>
  </si>
  <si>
    <t>تامین سرمایه کیمیا</t>
  </si>
  <si>
    <t>تایدواترخاورمیانه</t>
  </si>
  <si>
    <t>تراکتورسازی‌ایران‌</t>
  </si>
  <si>
    <t>توسعه نیشکر و  صنایع جانبی</t>
  </si>
  <si>
    <t>تکادو</t>
  </si>
  <si>
    <t>حفاری شمال</t>
  </si>
  <si>
    <t>سرمایه گذاری تامین اجتماعی</t>
  </si>
  <si>
    <t>سرمایه گذاری خوارزمی</t>
  </si>
  <si>
    <t>سرمایه گذاری مس سرچشمه</t>
  </si>
  <si>
    <t>سرمایه‌گذاری‌توکافولاد(هلدینگ</t>
  </si>
  <si>
    <t>سرمایه‌گذاری‌صندوق‌بازنشستگی‌</t>
  </si>
  <si>
    <t>سیمان‌ خزر</t>
  </si>
  <si>
    <t>سیمان‌ دورود</t>
  </si>
  <si>
    <t>سیمان‌ شرق‌</t>
  </si>
  <si>
    <t>سیمان‌ صوفیان‌</t>
  </si>
  <si>
    <t>سیمان‌مازندران‌</t>
  </si>
  <si>
    <t>سیمان‌هگمتان‌</t>
  </si>
  <si>
    <t>شیشه‌ همدان‌</t>
  </si>
  <si>
    <t>صبا فولاد خلیج فارس</t>
  </si>
  <si>
    <t>صنایع ارتباطی آوا</t>
  </si>
  <si>
    <t>صنایع گلدیران</t>
  </si>
  <si>
    <t>صنعت غذایی کورش</t>
  </si>
  <si>
    <t>عمران و توسعه شاهد</t>
  </si>
  <si>
    <t>فولاد  خوزستان</t>
  </si>
  <si>
    <t>فولاد آلیاژی ایران</t>
  </si>
  <si>
    <t>فولاد شاهرود</t>
  </si>
  <si>
    <t>فولاد مبارکه اصفهان</t>
  </si>
  <si>
    <t>فولاد هرمزگان جنوب</t>
  </si>
  <si>
    <t>فولاد کاوه جنوب کیش</t>
  </si>
  <si>
    <t>گ.مدیریت ارزش سرمایه ص ب کشوری</t>
  </si>
  <si>
    <t>گروه انتخاب الکترونیک آرمان</t>
  </si>
  <si>
    <t>گروه توسعه مالی مهرآیندگان</t>
  </si>
  <si>
    <t>گروه سرمایه گذاری سپهر صادرات</t>
  </si>
  <si>
    <t>گواهي سپرده کالايي شمش طلا</t>
  </si>
  <si>
    <t>مبین انرژی خلیج فارس</t>
  </si>
  <si>
    <t>مس‌ شهیدباهنر</t>
  </si>
  <si>
    <t>معدنی و صنعتی گل گهر</t>
  </si>
  <si>
    <t>معدنی‌ املاح‌  ایران‌</t>
  </si>
  <si>
    <t>ملی‌ صنایع‌ مس‌ ایران‌</t>
  </si>
  <si>
    <t>نفت‌ بهران‌</t>
  </si>
  <si>
    <t>نوردوقطعات‌ فولادی‌</t>
  </si>
  <si>
    <t>کارخانجات‌ قند قزوین‌</t>
  </si>
  <si>
    <t>کاشی‌ الوند</t>
  </si>
  <si>
    <t>کاشی‌ پارس‌</t>
  </si>
  <si>
    <t>کربن‌ ایران‌</t>
  </si>
  <si>
    <t>کشتیرانی جمهوری اسلامی ایران</t>
  </si>
  <si>
    <t>کشت و صنعت جوین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</si>
  <si>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</si>
  <si>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</si>
  <si>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</si>
  <si>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</si>
  <si>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</si>
  <si>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</si>
  <si>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</si>
  <si>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</si>
  <si>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</si>
  <si>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</si>
  <si>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</si>
  <si>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</si>
  <si>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</si>
  <si>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</si>
  <si>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</si>
  <si>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</si>
  <si>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</si>
  <si>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</si>
  <si>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</si>
  <si>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</si>
  <si>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</si>
  <si>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</si>
  <si>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</si>
  <si>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</si>
  <si>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</si>
  <si>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</si>
  <si>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</si>
  <si>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</si>
  <si>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</si>
  <si>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موازی آرتا جوجه سبلان</t>
  </si>
  <si>
    <t>بله</t>
  </si>
  <si>
    <t>1403/11/08</t>
  </si>
  <si>
    <t>1405/11/08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</si>
  <si>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</si>
  <si>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</si>
  <si>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</si>
  <si>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</si>
  <si>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</si>
  <si>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</si>
  <si>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</si>
  <si>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</si>
  <si>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</si>
  <si>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</si>
  <si>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</si>
  <si>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</si>
  <si>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</si>
  <si>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</si>
  <si>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پاسارگاد سرو</t>
  </si>
  <si>
    <t>سپرده کوتاه مدت بانک آینده شریعتی</t>
  </si>
  <si>
    <t>سپرده کوتاه مدت بانک شهر دیباجی جنوبی</t>
  </si>
  <si>
    <t>سپرده کوتاه مدت بانک سامان دفتر بانکداری اختصاصی زعفرانیه</t>
  </si>
  <si>
    <t>سپرده کوتاه مدت بانک خاورمیانه نیایش</t>
  </si>
  <si>
    <t>سپرده کوتاه مدت موسسه اعتباری ملل دادمان</t>
  </si>
  <si>
    <t>سپرده کوتاه مدت بانک گردشگری میدان هروی</t>
  </si>
  <si>
    <t>سپرده بلند مدت بانک گردشگری میدان هروی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</si>
  <si>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</si>
  <si>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</si>
  <si>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</si>
  <si>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</si>
  <si>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</si>
  <si>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</si>
  <si>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</si>
  <si>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</si>
  <si>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</si>
  <si>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</si>
  <si>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</si>
  <si>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</si>
  <si>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</si>
  <si>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</si>
  <si>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</si>
  <si>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</si>
  <si>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</si>
  <si>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</si>
  <si>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</si>
  <si>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</si>
  <si>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</si>
  <si>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</si>
  <si>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</si>
  <si>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</si>
  <si>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</si>
  <si>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پتروشیمی پردیس</t>
  </si>
  <si>
    <t>بیمه کوثر</t>
  </si>
  <si>
    <t>ح . معدنی و صنعتی گل گهر</t>
  </si>
  <si>
    <t>صنعتی مینو</t>
  </si>
  <si>
    <t>سیمرغ</t>
  </si>
  <si>
    <t>سرمایه‌گذاری‌ سپه‌</t>
  </si>
  <si>
    <t>گروه‌بهمن‌</t>
  </si>
  <si>
    <t>بیمه البرز</t>
  </si>
  <si>
    <t>سرمایه‌گذاری‌ سایپا</t>
  </si>
  <si>
    <t>پتروشیمی جم</t>
  </si>
  <si>
    <t>بین‌المللی‌توسعه‌ساختمان</t>
  </si>
  <si>
    <t>پتروشیمی‌شیراز</t>
  </si>
  <si>
    <t>گواهی سپرده کالایی شمش طلا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</si>
  <si>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</si>
  <si>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</si>
  <si>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</si>
  <si>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</si>
  <si>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</si>
  <si>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</si>
  <si>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</si>
  <si>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</si>
  <si>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</si>
  <si>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</si>
  <si>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</si>
  <si>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</si>
  <si>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</si>
  <si>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</si>
  <si>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</si>
  <si>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</si>
  <si>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</si>
  <si>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</si>
  <si>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</si>
  <si>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</si>
  <si>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</si>
  <si>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</si>
  <si>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</si>
  <si>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</si>
  <si>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</si>
  <si>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</si>
  <si>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</si>
  <si>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</si>
  <si>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</si>
  <si>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</si>
  <si>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</si>
  <si>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</si>
  <si>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</si>
  <si>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</si>
  <si>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</si>
  <si>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</si>
  <si>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بلند مدت بانک پاسارگاد سرو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</si>
  <si>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</si>
  <si>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</si>
  <si>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</si>
  <si>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</si>
  <si>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</si>
  <si>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</si>
  <si>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</si>
  <si>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</si>
  <si>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</si>
  <si>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</si>
  <si>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1404/02/22</t>
  </si>
  <si>
    <t>1404/03/20</t>
  </si>
  <si>
    <t>1404/03/25</t>
  </si>
  <si>
    <t>1404/03/10</t>
  </si>
  <si>
    <t>1403/11/23</t>
  </si>
  <si>
    <t>1404/03/12</t>
  </si>
  <si>
    <t>1403/11/25</t>
  </si>
  <si>
    <t>1404/03/04</t>
  </si>
  <si>
    <t>1404/01/30</t>
  </si>
  <si>
    <t>1404/03/11</t>
  </si>
  <si>
    <t>1403/12/27</t>
  </si>
  <si>
    <t>1404/03/03</t>
  </si>
  <si>
    <t>1404/01/31</t>
  </si>
  <si>
    <t>1403/12/20</t>
  </si>
  <si>
    <t>1404/02/17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</si>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</sst>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5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3" fontId="0" fillId="0" borderId="0" xfId="1" applyFont="1" applyAlignment="1">
      <alignment horizontal="left"/>
    </xf>
    <xf numFmtId="164" fontId="0" fillId="0" borderId="0" xfId="1" applyNumberFormat="1" applyFont="1" applyAlignment="1">
      <alignment horizontal="left"/>
    </xf>
    <xf numFmtId="164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3" fontId="5" fillId="0" borderId="2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4" fontId="5" fillId="0" borderId="2" xfId="0" applyNumberFormat="1" applyFont="1" applyBorder="1" applyAlignment="1">
      <alignment horizontal="center" vertical="top"/>
    </xf>
    <xf numFmtId="3" fontId="5" fillId="0" borderId="0" xfId="0" applyNumberFormat="1" applyFont="1" applyAlignment="1">
      <alignment horizontal="center" vertical="top"/>
    </xf>
    <xf numFmtId="4" fontId="5" fillId="0" borderId="0" xfId="0" applyNumberFormat="1" applyFont="1" applyAlignment="1">
      <alignment horizontal="center" vertical="top"/>
    </xf>
    <xf numFmtId="3" fontId="5" fillId="0" borderId="4" xfId="0" applyNumberFormat="1" applyFont="1" applyBorder="1" applyAlignment="1">
      <alignment horizontal="center" vertical="top"/>
    </xf>
    <xf numFmtId="4" fontId="5" fillId="0" borderId="4" xfId="0" applyNumberFormat="1" applyFont="1" applyBorder="1" applyAlignment="1">
      <alignment horizontal="center" vertical="top"/>
    </xf>
    <xf numFmtId="3" fontId="5" fillId="0" borderId="5" xfId="0" applyNumberFormat="1" applyFont="1" applyBorder="1" applyAlignment="1">
      <alignment horizontal="center" vertical="top"/>
    </xf>
    <xf numFmtId="4" fontId="5" fillId="0" borderId="5" xfId="0" applyNumberFormat="1" applyFont="1" applyBorder="1" applyAlignment="1">
      <alignment horizontal="center" vertical="top"/>
    </xf>
    <xf numFmtId="3" fontId="5" fillId="0" borderId="6" xfId="0" applyNumberFormat="1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10" fontId="5" fillId="0" borderId="2" xfId="0" applyNumberFormat="1" applyFont="1" applyBorder="1" applyAlignment="1">
      <alignment horizontal="center" vertical="top"/>
    </xf>
    <xf numFmtId="10" fontId="5" fillId="0" borderId="0" xfId="0" applyNumberFormat="1" applyFont="1" applyAlignment="1">
      <alignment horizontal="center" vertical="top"/>
    </xf>
    <xf numFmtId="10" fontId="5" fillId="0" borderId="4" xfId="0" applyNumberFormat="1" applyFont="1" applyBorder="1" applyAlignment="1">
      <alignment horizontal="center" vertical="top"/>
    </xf>
    <xf numFmtId="10" fontId="5" fillId="0" borderId="5" xfId="1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center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center" vertical="top"/>
    </xf>
    <xf numFmtId="0" fontId="5" fillId="0" borderId="4" xfId="0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2305050</xdr:colOff>
      <xdr:row>4</xdr:row>
      <xdr:rowOff>257175</xdr:rowOff>
    </xdr:from>
    <xdr:to>
      <xdr:col>2</xdr:col>
      <xdr:colOff>2200275</xdr:colOff>
      <xdr:row>6</xdr:row>
      <xdr:rowOff>159029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2E7F7A6-20C9-7FC9-48F9-9D3BE10DE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8762725" y="1257300"/>
          <a:ext cx="7772400" cy="3026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abSelected="1" workbookViewId="0">
      <selection activeCell="B15" sqref="B15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35" t="s">
        <v>0</v>
      </c>
      <c r="B1" s="35"/>
      <c r="C1" s="35"/>
    </row>
    <row r="2" spans="1:3" ht="21.75" customHeight="1" x14ac:dyDescent="0.2">
      <c r="A2" s="35" t="s">
        <v>1</v>
      </c>
      <c r="B2" s="35"/>
      <c r="C2" s="35"/>
    </row>
    <row r="3" spans="1:3" ht="21.75" customHeight="1" x14ac:dyDescent="0.2">
      <c r="A3" s="35" t="s">
        <v>2</v>
      </c>
      <c r="B3" s="35"/>
      <c r="C3" s="35"/>
    </row>
    <row r="4" spans="1:3" ht="7.35" customHeight="1" x14ac:dyDescent="0.2"/>
    <row r="5" spans="1:3" ht="123.6" customHeight="1" x14ac:dyDescent="0.2">
      <c r="B5" s="36"/>
    </row>
    <row r="6" spans="1:3" ht="123.6" customHeight="1" x14ac:dyDescent="0.2">
      <c r="B6" s="36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workbookViewId="0">
      <selection sqref="A1:V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9.1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2" ht="21.75" customHeight="1" x14ac:dyDescent="0.2">
      <c r="A2" s="35" t="s">
        <v>141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22" ht="21.75" customHeight="1" x14ac:dyDescent="0.2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spans="1:22" ht="14.45" customHeight="1" x14ac:dyDescent="0.2"/>
    <row r="5" spans="1:22" ht="14.45" customHeight="1" x14ac:dyDescent="0.2">
      <c r="A5" s="1" t="s">
        <v>179</v>
      </c>
      <c r="B5" s="37" t="s">
        <v>180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</row>
    <row r="6" spans="1:22" ht="14.45" customHeight="1" x14ac:dyDescent="0.2">
      <c r="D6" s="38" t="s">
        <v>160</v>
      </c>
      <c r="E6" s="38"/>
      <c r="F6" s="38"/>
      <c r="G6" s="38"/>
      <c r="H6" s="38"/>
      <c r="I6" s="38"/>
      <c r="J6" s="38"/>
      <c r="K6" s="38"/>
      <c r="L6" s="38"/>
      <c r="N6" s="38" t="s">
        <v>161</v>
      </c>
      <c r="O6" s="38"/>
      <c r="P6" s="38"/>
      <c r="Q6" s="38"/>
      <c r="R6" s="38"/>
      <c r="S6" s="38"/>
      <c r="T6" s="38"/>
      <c r="U6" s="38"/>
      <c r="V6" s="38"/>
    </row>
    <row r="7" spans="1:22" ht="14.45" customHeight="1" x14ac:dyDescent="0.2">
      <c r="D7" s="3"/>
      <c r="E7" s="3"/>
      <c r="F7" s="3"/>
      <c r="G7" s="3"/>
      <c r="H7" s="3"/>
      <c r="I7" s="3"/>
      <c r="J7" s="39" t="s">
        <v>86</v>
      </c>
      <c r="K7" s="39"/>
      <c r="L7" s="39"/>
      <c r="N7" s="3"/>
      <c r="O7" s="3"/>
      <c r="P7" s="3"/>
      <c r="Q7" s="3"/>
      <c r="R7" s="3"/>
      <c r="S7" s="3"/>
      <c r="T7" s="39" t="s">
        <v>86</v>
      </c>
      <c r="U7" s="39"/>
      <c r="V7" s="39"/>
    </row>
    <row r="8" spans="1:22" ht="14.45" customHeight="1" x14ac:dyDescent="0.2">
      <c r="A8" s="38" t="s">
        <v>103</v>
      </c>
      <c r="B8" s="38"/>
      <c r="D8" s="2" t="s">
        <v>181</v>
      </c>
      <c r="F8" s="2" t="s">
        <v>164</v>
      </c>
      <c r="H8" s="2" t="s">
        <v>165</v>
      </c>
      <c r="J8" s="4" t="s">
        <v>130</v>
      </c>
      <c r="K8" s="3"/>
      <c r="L8" s="4" t="s">
        <v>146</v>
      </c>
      <c r="N8" s="2" t="s">
        <v>181</v>
      </c>
      <c r="P8" s="2" t="s">
        <v>164</v>
      </c>
      <c r="R8" s="2" t="s">
        <v>165</v>
      </c>
      <c r="T8" s="4" t="s">
        <v>130</v>
      </c>
      <c r="U8" s="3"/>
      <c r="V8" s="4" t="s">
        <v>146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0"/>
  <sheetViews>
    <sheetView rightToLeft="1" workbookViewId="0">
      <selection activeCell="F9" sqref="F9:R10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.85546875" bestFit="1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8" ht="21.75" customHeight="1" x14ac:dyDescent="0.2">
      <c r="A2" s="35" t="s">
        <v>141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18" ht="21.75" customHeight="1" x14ac:dyDescent="0.2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</row>
    <row r="4" spans="1:18" ht="14.45" customHeight="1" x14ac:dyDescent="0.2"/>
    <row r="5" spans="1:18" ht="14.45" customHeight="1" x14ac:dyDescent="0.2">
      <c r="A5" s="1" t="s">
        <v>182</v>
      </c>
      <c r="B5" s="37" t="s">
        <v>183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1:18" ht="14.45" customHeight="1" x14ac:dyDescent="0.2">
      <c r="D6" s="38" t="s">
        <v>160</v>
      </c>
      <c r="E6" s="38"/>
      <c r="F6" s="38"/>
      <c r="G6" s="38"/>
      <c r="H6" s="38"/>
      <c r="I6" s="38"/>
      <c r="J6" s="38"/>
      <c r="L6" s="38" t="s">
        <v>161</v>
      </c>
      <c r="M6" s="38"/>
      <c r="N6" s="38"/>
      <c r="O6" s="38"/>
      <c r="P6" s="38"/>
      <c r="Q6" s="38"/>
      <c r="R6" s="38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38" t="s">
        <v>184</v>
      </c>
      <c r="B8" s="38"/>
      <c r="D8" s="2" t="s">
        <v>185</v>
      </c>
      <c r="F8" s="2" t="s">
        <v>164</v>
      </c>
      <c r="H8" s="2" t="s">
        <v>165</v>
      </c>
      <c r="J8" s="2" t="s">
        <v>86</v>
      </c>
      <c r="L8" s="2" t="s">
        <v>185</v>
      </c>
      <c r="N8" s="2" t="s">
        <v>164</v>
      </c>
      <c r="P8" s="2" t="s">
        <v>165</v>
      </c>
      <c r="R8" s="2" t="s">
        <v>86</v>
      </c>
    </row>
    <row r="9" spans="1:18" ht="21.75" customHeight="1" x14ac:dyDescent="0.2">
      <c r="A9" s="48" t="s">
        <v>115</v>
      </c>
      <c r="B9" s="48"/>
      <c r="D9" s="12">
        <v>0</v>
      </c>
      <c r="F9" s="28">
        <v>2461509949</v>
      </c>
      <c r="G9" s="20"/>
      <c r="H9" s="28">
        <v>5759983</v>
      </c>
      <c r="I9" s="20"/>
      <c r="J9" s="28">
        <v>2467269932</v>
      </c>
      <c r="K9" s="20"/>
      <c r="L9" s="28">
        <v>0</v>
      </c>
      <c r="M9" s="20"/>
      <c r="N9" s="28">
        <v>2966391067</v>
      </c>
      <c r="O9" s="20"/>
      <c r="P9" s="28">
        <v>2825271125</v>
      </c>
      <c r="Q9" s="20"/>
      <c r="R9" s="28">
        <v>5791662192</v>
      </c>
    </row>
    <row r="10" spans="1:18" ht="21.75" customHeight="1" x14ac:dyDescent="0.2">
      <c r="A10" s="46" t="s">
        <v>86</v>
      </c>
      <c r="B10" s="46"/>
      <c r="D10" s="10">
        <v>0</v>
      </c>
      <c r="F10" s="26">
        <v>2461509949</v>
      </c>
      <c r="G10" s="20"/>
      <c r="H10" s="26">
        <v>5759983</v>
      </c>
      <c r="I10" s="20"/>
      <c r="J10" s="26">
        <v>2467269932</v>
      </c>
      <c r="K10" s="20"/>
      <c r="L10" s="26">
        <v>0</v>
      </c>
      <c r="M10" s="20"/>
      <c r="N10" s="26">
        <v>2966391067</v>
      </c>
      <c r="O10" s="20"/>
      <c r="P10" s="26">
        <v>2825271125</v>
      </c>
      <c r="Q10" s="20"/>
      <c r="R10" s="26">
        <v>5791662192</v>
      </c>
    </row>
  </sheetData>
  <mergeCells count="9">
    <mergeCell ref="A8:B8"/>
    <mergeCell ref="A9:B9"/>
    <mergeCell ref="A10:B10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85"/>
  <sheetViews>
    <sheetView rightToLeft="1" workbookViewId="0">
      <selection sqref="A1:Q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 ht="21.75" customHeight="1" x14ac:dyDescent="0.2">
      <c r="A2" s="35" t="s">
        <v>141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21.75" customHeight="1" x14ac:dyDescent="0.2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17" ht="14.45" customHeight="1" x14ac:dyDescent="0.2"/>
    <row r="5" spans="1:17" ht="14.45" customHeight="1" x14ac:dyDescent="0.2">
      <c r="A5" s="1" t="s">
        <v>186</v>
      </c>
      <c r="B5" s="37" t="s">
        <v>187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6" spans="1:17" ht="29.1" customHeight="1" x14ac:dyDescent="0.2">
      <c r="M6" s="49" t="s">
        <v>188</v>
      </c>
      <c r="Q6" s="49" t="s">
        <v>189</v>
      </c>
    </row>
    <row r="7" spans="1:17" ht="14.45" customHeight="1" x14ac:dyDescent="0.2">
      <c r="A7" s="38" t="s">
        <v>190</v>
      </c>
      <c r="B7" s="38"/>
      <c r="D7" s="2" t="s">
        <v>191</v>
      </c>
      <c r="F7" s="2" t="s">
        <v>192</v>
      </c>
      <c r="H7" s="2" t="s">
        <v>97</v>
      </c>
      <c r="J7" s="38" t="s">
        <v>193</v>
      </c>
      <c r="K7" s="38"/>
      <c r="M7" s="49"/>
      <c r="O7" s="2" t="s">
        <v>194</v>
      </c>
      <c r="Q7" s="49"/>
    </row>
    <row r="8" spans="1:17" ht="14.45" customHeight="1" x14ac:dyDescent="0.2">
      <c r="A8" s="39" t="s">
        <v>195</v>
      </c>
      <c r="B8" s="53"/>
      <c r="D8" s="39" t="s">
        <v>196</v>
      </c>
      <c r="F8" s="4" t="s">
        <v>197</v>
      </c>
      <c r="H8" s="3"/>
      <c r="J8" s="3"/>
      <c r="K8" s="3"/>
      <c r="M8" s="3"/>
      <c r="O8" s="3"/>
      <c r="Q8" s="3"/>
    </row>
    <row r="9" spans="1:17" ht="14.45" customHeight="1" x14ac:dyDescent="0.2">
      <c r="A9" s="38"/>
      <c r="B9" s="38"/>
      <c r="D9" s="38"/>
      <c r="F9" s="4" t="s">
        <v>198</v>
      </c>
    </row>
    <row r="10" spans="1:17" ht="14.45" customHeight="1" x14ac:dyDescent="0.2">
      <c r="A10" s="39" t="s">
        <v>195</v>
      </c>
      <c r="B10" s="53"/>
      <c r="D10" s="39" t="s">
        <v>199</v>
      </c>
      <c r="F10" s="4" t="s">
        <v>197</v>
      </c>
    </row>
    <row r="11" spans="1:17" ht="14.45" customHeight="1" x14ac:dyDescent="0.2">
      <c r="A11" s="38"/>
      <c r="B11" s="38"/>
      <c r="D11" s="38"/>
      <c r="F11" s="4" t="s">
        <v>200</v>
      </c>
    </row>
    <row r="12" spans="1:17" ht="65.45" customHeight="1" x14ac:dyDescent="0.2">
      <c r="A12" s="50" t="s">
        <v>201</v>
      </c>
      <c r="B12" s="50"/>
      <c r="D12" s="14" t="s">
        <v>202</v>
      </c>
      <c r="F12" s="4" t="s">
        <v>203</v>
      </c>
    </row>
    <row r="13" spans="1:17" ht="14.45" customHeight="1" x14ac:dyDescent="0.2">
      <c r="A13" s="50" t="s">
        <v>204</v>
      </c>
      <c r="B13" s="51"/>
      <c r="D13" s="50" t="s">
        <v>204</v>
      </c>
      <c r="F13" s="4" t="s">
        <v>205</v>
      </c>
    </row>
    <row r="14" spans="1:17" ht="14.45" customHeight="1" x14ac:dyDescent="0.2">
      <c r="A14" s="52"/>
      <c r="B14" s="52"/>
      <c r="D14" s="52"/>
      <c r="F14" s="4" t="s">
        <v>206</v>
      </c>
    </row>
    <row r="15" spans="1:17" ht="14.45" customHeight="1" x14ac:dyDescent="0.2">
      <c r="A15" s="52"/>
      <c r="B15" s="52"/>
      <c r="D15" s="52"/>
      <c r="F15" s="4" t="s">
        <v>207</v>
      </c>
    </row>
    <row r="16" spans="1:17" ht="14.45" customHeight="1" x14ac:dyDescent="0.2">
      <c r="A16" s="49"/>
      <c r="B16" s="49"/>
      <c r="D16" s="49"/>
      <c r="F16" s="4" t="s">
        <v>208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38" t="s">
        <v>209</v>
      </c>
      <c r="B18" s="38"/>
      <c r="C18" s="38"/>
      <c r="D18" s="38"/>
      <c r="E18" s="38"/>
      <c r="F18" s="38"/>
      <c r="G18" s="38"/>
      <c r="H18" s="38"/>
      <c r="I18" s="38"/>
      <c r="J18" s="38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  <row r="21" spans="1:10" ht="14.45" customHeight="1" x14ac:dyDescent="0.2"/>
    <row r="22" spans="1:10" ht="14.45" customHeight="1" x14ac:dyDescent="0.2"/>
    <row r="23" spans="1:10" ht="14.45" customHeight="1" x14ac:dyDescent="0.2"/>
    <row r="24" spans="1:10" ht="14.45" customHeight="1" x14ac:dyDescent="0.2"/>
    <row r="25" spans="1:10" ht="14.45" customHeight="1" x14ac:dyDescent="0.2"/>
    <row r="26" spans="1:10" ht="14.45" customHeight="1" x14ac:dyDescent="0.2"/>
    <row r="27" spans="1:10" ht="14.45" customHeight="1" x14ac:dyDescent="0.2"/>
    <row r="28" spans="1:10" ht="14.45" customHeight="1" x14ac:dyDescent="0.2"/>
    <row r="29" spans="1:10" ht="14.45" customHeight="1" x14ac:dyDescent="0.2"/>
    <row r="30" spans="1:10" ht="14.45" customHeight="1" x14ac:dyDescent="0.2"/>
    <row r="31" spans="1:10" ht="14.45" customHeight="1" x14ac:dyDescent="0.2"/>
    <row r="32" spans="1:10" ht="14.45" customHeight="1" x14ac:dyDescent="0.2"/>
    <row r="33" ht="14.45" customHeight="1" x14ac:dyDescent="0.2"/>
    <row r="34" ht="14.45" customHeight="1" x14ac:dyDescent="0.2"/>
    <row r="35" ht="14.45" customHeight="1" x14ac:dyDescent="0.2"/>
    <row r="36" ht="14.45" customHeight="1" x14ac:dyDescent="0.2"/>
    <row r="37" ht="14.45" customHeight="1" x14ac:dyDescent="0.2"/>
    <row r="38" ht="14.45" customHeight="1" x14ac:dyDescent="0.2"/>
    <row r="39" ht="14.45" customHeight="1" x14ac:dyDescent="0.2"/>
    <row r="40" ht="14.45" customHeight="1" x14ac:dyDescent="0.2"/>
    <row r="41" ht="14.45" customHeight="1" x14ac:dyDescent="0.2"/>
    <row r="42" ht="14.45" customHeight="1" x14ac:dyDescent="0.2"/>
    <row r="43" ht="14.45" customHeight="1" x14ac:dyDescent="0.2"/>
    <row r="44" ht="14.45" customHeight="1" x14ac:dyDescent="0.2"/>
    <row r="45" ht="14.45" customHeight="1" x14ac:dyDescent="0.2"/>
    <row r="46" ht="14.45" customHeight="1" x14ac:dyDescent="0.2"/>
    <row r="47" ht="14.45" customHeight="1" x14ac:dyDescent="0.2"/>
    <row r="48" ht="14.45" customHeight="1" x14ac:dyDescent="0.2"/>
    <row r="49" ht="14.45" customHeight="1" x14ac:dyDescent="0.2"/>
    <row r="50" ht="14.45" customHeight="1" x14ac:dyDescent="0.2"/>
    <row r="51" ht="14.45" customHeight="1" x14ac:dyDescent="0.2"/>
    <row r="52" ht="14.45" customHeight="1" x14ac:dyDescent="0.2"/>
    <row r="53" ht="14.45" customHeight="1" x14ac:dyDescent="0.2"/>
    <row r="54" ht="14.45" customHeight="1" x14ac:dyDescent="0.2"/>
    <row r="55" ht="14.45" customHeight="1" x14ac:dyDescent="0.2"/>
    <row r="56" ht="14.45" customHeight="1" x14ac:dyDescent="0.2"/>
    <row r="57" ht="14.45" customHeight="1" x14ac:dyDescent="0.2"/>
    <row r="58" ht="14.45" customHeight="1" x14ac:dyDescent="0.2"/>
    <row r="59" ht="14.45" customHeight="1" x14ac:dyDescent="0.2"/>
    <row r="60" ht="14.45" customHeight="1" x14ac:dyDescent="0.2"/>
    <row r="61" ht="14.45" customHeight="1" x14ac:dyDescent="0.2"/>
    <row r="62" ht="14.45" customHeight="1" x14ac:dyDescent="0.2"/>
    <row r="63" ht="14.45" customHeight="1" x14ac:dyDescent="0.2"/>
    <row r="64" ht="14.45" customHeight="1" x14ac:dyDescent="0.2"/>
    <row r="65" ht="14.45" customHeight="1" x14ac:dyDescent="0.2"/>
    <row r="66" ht="14.45" customHeight="1" x14ac:dyDescent="0.2"/>
    <row r="67" ht="14.45" customHeight="1" x14ac:dyDescent="0.2"/>
    <row r="68" ht="14.45" customHeight="1" x14ac:dyDescent="0.2"/>
    <row r="69" ht="14.45" customHeight="1" x14ac:dyDescent="0.2"/>
    <row r="70" ht="14.45" customHeight="1" x14ac:dyDescent="0.2"/>
    <row r="71" ht="14.45" customHeight="1" x14ac:dyDescent="0.2"/>
    <row r="72" ht="14.45" customHeight="1" x14ac:dyDescent="0.2"/>
    <row r="73" ht="14.45" customHeight="1" x14ac:dyDescent="0.2"/>
    <row r="74" ht="14.45" customHeight="1" x14ac:dyDescent="0.2"/>
    <row r="75" ht="14.45" customHeight="1" x14ac:dyDescent="0.2"/>
    <row r="76" ht="14.45" customHeight="1" x14ac:dyDescent="0.2"/>
    <row r="77" ht="14.45" customHeight="1" x14ac:dyDescent="0.2"/>
    <row r="78" ht="14.45" customHeight="1" x14ac:dyDescent="0.2"/>
    <row r="79" ht="14.45" customHeight="1" x14ac:dyDescent="0.2"/>
    <row r="80" ht="14.45" customHeight="1" x14ac:dyDescent="0.2"/>
    <row r="81" ht="14.45" customHeight="1" x14ac:dyDescent="0.2"/>
    <row r="82" ht="14.45" customHeight="1" x14ac:dyDescent="0.2"/>
    <row r="83" ht="14.45" customHeight="1" x14ac:dyDescent="0.2"/>
    <row r="84" ht="14.45" customHeight="1" x14ac:dyDescent="0.2"/>
    <row r="85" ht="14.45" customHeight="1" x14ac:dyDescent="0.2"/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7"/>
  <sheetViews>
    <sheetView rightToLeft="1" workbookViewId="0">
      <selection activeCell="J14" sqref="J14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21.75" customHeight="1" x14ac:dyDescent="0.2">
      <c r="A2" s="35" t="s">
        <v>141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ht="21.75" customHeight="1" x14ac:dyDescent="0.2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</row>
    <row r="4" spans="1:10" ht="14.45" customHeight="1" x14ac:dyDescent="0.2"/>
    <row r="5" spans="1:10" ht="14.45" customHeight="1" x14ac:dyDescent="0.2">
      <c r="A5" s="1" t="s">
        <v>210</v>
      </c>
      <c r="B5" s="37" t="s">
        <v>211</v>
      </c>
      <c r="C5" s="37"/>
      <c r="D5" s="37"/>
      <c r="E5" s="37"/>
      <c r="F5" s="37"/>
      <c r="G5" s="37"/>
      <c r="H5" s="37"/>
      <c r="I5" s="37"/>
      <c r="J5" s="37"/>
    </row>
    <row r="6" spans="1:10" ht="14.45" customHeight="1" x14ac:dyDescent="0.2">
      <c r="D6" s="38" t="s">
        <v>160</v>
      </c>
      <c r="E6" s="38"/>
      <c r="F6" s="38"/>
      <c r="H6" s="38" t="s">
        <v>161</v>
      </c>
      <c r="I6" s="38"/>
      <c r="J6" s="38"/>
    </row>
    <row r="7" spans="1:10" ht="36.4" customHeight="1" x14ac:dyDescent="0.2">
      <c r="A7" s="38" t="s">
        <v>212</v>
      </c>
      <c r="B7" s="38"/>
      <c r="D7" s="14" t="s">
        <v>213</v>
      </c>
      <c r="E7" s="3"/>
      <c r="F7" s="14" t="s">
        <v>214</v>
      </c>
      <c r="H7" s="14" t="s">
        <v>213</v>
      </c>
      <c r="I7" s="3"/>
      <c r="J7" s="14" t="s">
        <v>214</v>
      </c>
    </row>
    <row r="8" spans="1:10" ht="21.75" customHeight="1" x14ac:dyDescent="0.2">
      <c r="A8" s="40" t="s">
        <v>133</v>
      </c>
      <c r="B8" s="40"/>
      <c r="D8" s="19">
        <v>0</v>
      </c>
      <c r="E8" s="20"/>
      <c r="F8" s="19">
        <f>D8/$D$17*100</f>
        <v>0</v>
      </c>
      <c r="G8" s="20"/>
      <c r="H8" s="19">
        <v>251542</v>
      </c>
      <c r="I8" s="20"/>
      <c r="J8" s="23">
        <f>H8/$H$17*100</f>
        <v>4.8282905129996114E-3</v>
      </c>
    </row>
    <row r="9" spans="1:10" ht="21.75" customHeight="1" x14ac:dyDescent="0.2">
      <c r="A9" s="42" t="s">
        <v>134</v>
      </c>
      <c r="B9" s="42"/>
      <c r="D9" s="22">
        <v>577004</v>
      </c>
      <c r="E9" s="20"/>
      <c r="F9" s="23">
        <f>D9/$D$17*100</f>
        <v>0.20884757771680276</v>
      </c>
      <c r="G9" s="20"/>
      <c r="H9" s="22">
        <v>2812457</v>
      </c>
      <c r="I9" s="20"/>
      <c r="J9" s="23">
        <f>H9/$H$17*100</f>
        <v>5.3984461645845812E-2</v>
      </c>
    </row>
    <row r="10" spans="1:10" ht="21.75" customHeight="1" x14ac:dyDescent="0.2">
      <c r="A10" s="42" t="s">
        <v>135</v>
      </c>
      <c r="B10" s="42"/>
      <c r="D10" s="22">
        <v>69378</v>
      </c>
      <c r="E10" s="20"/>
      <c r="F10" s="23">
        <f t="shared" ref="F10:F16" si="0">D10/$D$17*100</f>
        <v>2.5111484923564381E-2</v>
      </c>
      <c r="G10" s="20"/>
      <c r="H10" s="22">
        <v>347228</v>
      </c>
      <c r="I10" s="20"/>
      <c r="J10" s="23">
        <f t="shared" ref="J10:J16" si="1">H10/$H$17*100</f>
        <v>6.664961152602066E-3</v>
      </c>
    </row>
    <row r="11" spans="1:10" ht="21.75" customHeight="1" x14ac:dyDescent="0.2">
      <c r="A11" s="42" t="s">
        <v>136</v>
      </c>
      <c r="B11" s="42"/>
      <c r="D11" s="22">
        <v>129710</v>
      </c>
      <c r="E11" s="20"/>
      <c r="F11" s="23">
        <f t="shared" si="0"/>
        <v>4.6948754784449473E-2</v>
      </c>
      <c r="G11" s="20"/>
      <c r="H11" s="22">
        <v>5521320</v>
      </c>
      <c r="I11" s="20"/>
      <c r="J11" s="23">
        <f t="shared" si="1"/>
        <v>0.10598046042106293</v>
      </c>
    </row>
    <row r="12" spans="1:10" ht="21.75" customHeight="1" x14ac:dyDescent="0.2">
      <c r="A12" s="42" t="s">
        <v>137</v>
      </c>
      <c r="B12" s="42"/>
      <c r="D12" s="22">
        <v>30956</v>
      </c>
      <c r="E12" s="20"/>
      <c r="F12" s="23">
        <f t="shared" si="0"/>
        <v>1.1204576772087102E-2</v>
      </c>
      <c r="G12" s="20"/>
      <c r="H12" s="22">
        <v>142636</v>
      </c>
      <c r="I12" s="20"/>
      <c r="J12" s="23">
        <f t="shared" si="1"/>
        <v>2.7378650309380246E-3</v>
      </c>
    </row>
    <row r="13" spans="1:10" ht="21.75" customHeight="1" x14ac:dyDescent="0.2">
      <c r="A13" s="42" t="s">
        <v>138</v>
      </c>
      <c r="B13" s="42"/>
      <c r="D13" s="22">
        <v>95623</v>
      </c>
      <c r="E13" s="20"/>
      <c r="F13" s="23">
        <f t="shared" si="0"/>
        <v>3.4610907245034399E-2</v>
      </c>
      <c r="G13" s="20"/>
      <c r="H13" s="22">
        <v>709187</v>
      </c>
      <c r="I13" s="20"/>
      <c r="J13" s="23">
        <f t="shared" si="1"/>
        <v>1.3612680443196983E-2</v>
      </c>
    </row>
    <row r="14" spans="1:10" ht="21.75" customHeight="1" x14ac:dyDescent="0.2">
      <c r="A14" s="42" t="s">
        <v>139</v>
      </c>
      <c r="B14" s="42"/>
      <c r="D14" s="22">
        <v>34822</v>
      </c>
      <c r="E14" s="20"/>
      <c r="F14" s="23">
        <f t="shared" si="0"/>
        <v>1.2603882037653995E-2</v>
      </c>
      <c r="G14" s="20"/>
      <c r="H14" s="22">
        <v>132816</v>
      </c>
      <c r="I14" s="20"/>
      <c r="J14" s="23">
        <f t="shared" si="1"/>
        <v>2.5493724021219371E-3</v>
      </c>
    </row>
    <row r="15" spans="1:10" ht="21.75" customHeight="1" x14ac:dyDescent="0.2">
      <c r="A15" s="42" t="s">
        <v>215</v>
      </c>
      <c r="B15" s="42"/>
      <c r="D15" s="22">
        <v>0</v>
      </c>
      <c r="E15" s="20"/>
      <c r="F15" s="23">
        <f t="shared" si="0"/>
        <v>0</v>
      </c>
      <c r="G15" s="20"/>
      <c r="H15" s="22">
        <v>3038191779</v>
      </c>
      <c r="I15" s="20"/>
      <c r="J15" s="23">
        <f t="shared" si="1"/>
        <v>58.317388520482119</v>
      </c>
    </row>
    <row r="16" spans="1:10" ht="21.75" customHeight="1" x14ac:dyDescent="0.2">
      <c r="A16" s="44" t="s">
        <v>140</v>
      </c>
      <c r="B16" s="44"/>
      <c r="D16" s="24">
        <v>275342465</v>
      </c>
      <c r="E16" s="20"/>
      <c r="F16" s="23">
        <f t="shared" si="0"/>
        <v>99.660672816520417</v>
      </c>
      <c r="G16" s="20"/>
      <c r="H16" s="24">
        <v>2161643831</v>
      </c>
      <c r="I16" s="20"/>
      <c r="J16" s="23">
        <f t="shared" si="1"/>
        <v>41.492253387909116</v>
      </c>
    </row>
    <row r="17" spans="1:10" ht="21.75" customHeight="1" x14ac:dyDescent="0.2">
      <c r="A17" s="46" t="s">
        <v>86</v>
      </c>
      <c r="B17" s="46"/>
      <c r="D17" s="26">
        <v>276279958</v>
      </c>
      <c r="E17" s="20"/>
      <c r="F17" s="26">
        <v>100</v>
      </c>
      <c r="G17" s="20"/>
      <c r="H17" s="26">
        <v>5209752796</v>
      </c>
      <c r="I17" s="20"/>
      <c r="J17" s="26">
        <v>100</v>
      </c>
    </row>
  </sheetData>
  <mergeCells count="17">
    <mergeCell ref="A17:B17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D8" sqref="D8:F1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35" t="s">
        <v>0</v>
      </c>
      <c r="B1" s="35"/>
      <c r="C1" s="35"/>
      <c r="D1" s="35"/>
      <c r="E1" s="35"/>
      <c r="F1" s="35"/>
    </row>
    <row r="2" spans="1:6" ht="21.75" customHeight="1" x14ac:dyDescent="0.2">
      <c r="A2" s="35" t="s">
        <v>141</v>
      </c>
      <c r="B2" s="35"/>
      <c r="C2" s="35"/>
      <c r="D2" s="35"/>
      <c r="E2" s="35"/>
      <c r="F2" s="35"/>
    </row>
    <row r="3" spans="1:6" ht="21.75" customHeight="1" x14ac:dyDescent="0.2">
      <c r="A3" s="35" t="s">
        <v>2</v>
      </c>
      <c r="B3" s="35"/>
      <c r="C3" s="35"/>
      <c r="D3" s="35"/>
      <c r="E3" s="35"/>
      <c r="F3" s="35"/>
    </row>
    <row r="4" spans="1:6" ht="14.45" customHeight="1" x14ac:dyDescent="0.2"/>
    <row r="5" spans="1:6" ht="29.1" customHeight="1" x14ac:dyDescent="0.2">
      <c r="A5" s="1" t="s">
        <v>216</v>
      </c>
      <c r="B5" s="37" t="s">
        <v>156</v>
      </c>
      <c r="C5" s="37"/>
      <c r="D5" s="37"/>
      <c r="E5" s="37"/>
      <c r="F5" s="37"/>
    </row>
    <row r="6" spans="1:6" ht="14.45" customHeight="1" x14ac:dyDescent="0.2">
      <c r="D6" s="2" t="s">
        <v>160</v>
      </c>
      <c r="F6" s="2" t="s">
        <v>9</v>
      </c>
    </row>
    <row r="7" spans="1:6" ht="14.45" customHeight="1" x14ac:dyDescent="0.2">
      <c r="A7" s="38" t="s">
        <v>156</v>
      </c>
      <c r="B7" s="38"/>
      <c r="D7" s="4" t="s">
        <v>130</v>
      </c>
      <c r="F7" s="4" t="s">
        <v>130</v>
      </c>
    </row>
    <row r="8" spans="1:6" ht="21.75" customHeight="1" x14ac:dyDescent="0.2">
      <c r="A8" s="40" t="s">
        <v>156</v>
      </c>
      <c r="B8" s="40"/>
      <c r="D8" s="19">
        <v>0</v>
      </c>
      <c r="E8" s="20"/>
      <c r="F8" s="19">
        <v>2520508996</v>
      </c>
    </row>
    <row r="9" spans="1:6" ht="21.75" customHeight="1" x14ac:dyDescent="0.2">
      <c r="A9" s="42" t="s">
        <v>217</v>
      </c>
      <c r="B9" s="42"/>
      <c r="D9" s="22">
        <v>0</v>
      </c>
      <c r="E9" s="20"/>
      <c r="F9" s="22">
        <v>1705357</v>
      </c>
    </row>
    <row r="10" spans="1:6" ht="21.75" customHeight="1" x14ac:dyDescent="0.2">
      <c r="A10" s="44" t="s">
        <v>218</v>
      </c>
      <c r="B10" s="44"/>
      <c r="D10" s="24">
        <v>47120611</v>
      </c>
      <c r="E10" s="20"/>
      <c r="F10" s="24">
        <v>527656543</v>
      </c>
    </row>
    <row r="11" spans="1:6" ht="21.75" customHeight="1" x14ac:dyDescent="0.2">
      <c r="A11" s="46" t="s">
        <v>86</v>
      </c>
      <c r="B11" s="46"/>
      <c r="D11" s="26">
        <v>47120611</v>
      </c>
      <c r="E11" s="20"/>
      <c r="F11" s="26">
        <v>3049870896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29"/>
  <sheetViews>
    <sheetView rightToLeft="1" topLeftCell="A11" workbookViewId="0">
      <selection activeCell="S30" sqref="S30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9" bestFit="1" customWidth="1"/>
    <col min="10" max="10" width="1.28515625" customWidth="1"/>
    <col min="11" max="11" width="13.710937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3.7109375" bestFit="1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19" ht="21.75" customHeight="1" x14ac:dyDescent="0.2">
      <c r="A2" s="35" t="s">
        <v>141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19" ht="21.75" customHeight="1" x14ac:dyDescent="0.2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4" spans="1:19" ht="14.45" customHeight="1" x14ac:dyDescent="0.2"/>
    <row r="5" spans="1:19" ht="14.45" customHeight="1" x14ac:dyDescent="0.2">
      <c r="A5" s="37" t="s">
        <v>163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</row>
    <row r="6" spans="1:19" ht="14.45" customHeight="1" x14ac:dyDescent="0.2">
      <c r="A6" s="38" t="s">
        <v>88</v>
      </c>
      <c r="C6" s="38" t="s">
        <v>219</v>
      </c>
      <c r="D6" s="38"/>
      <c r="E6" s="38"/>
      <c r="F6" s="38"/>
      <c r="G6" s="38"/>
      <c r="I6" s="38" t="s">
        <v>160</v>
      </c>
      <c r="J6" s="38"/>
      <c r="K6" s="38"/>
      <c r="L6" s="38"/>
      <c r="M6" s="38"/>
      <c r="O6" s="38" t="s">
        <v>161</v>
      </c>
      <c r="P6" s="38"/>
      <c r="Q6" s="38"/>
      <c r="R6" s="38"/>
      <c r="S6" s="38"/>
    </row>
    <row r="7" spans="1:19" ht="34.5" customHeight="1" x14ac:dyDescent="0.2">
      <c r="A7" s="38"/>
      <c r="C7" s="14" t="s">
        <v>220</v>
      </c>
      <c r="D7" s="3"/>
      <c r="E7" s="14" t="s">
        <v>221</v>
      </c>
      <c r="F7" s="3"/>
      <c r="G7" s="14" t="s">
        <v>222</v>
      </c>
      <c r="I7" s="14" t="s">
        <v>223</v>
      </c>
      <c r="J7" s="3"/>
      <c r="K7" s="14" t="s">
        <v>224</v>
      </c>
      <c r="L7" s="3"/>
      <c r="M7" s="14" t="s">
        <v>225</v>
      </c>
      <c r="O7" s="14" t="s">
        <v>223</v>
      </c>
      <c r="P7" s="3"/>
      <c r="Q7" s="14" t="s">
        <v>224</v>
      </c>
      <c r="R7" s="3"/>
      <c r="S7" s="14" t="s">
        <v>225</v>
      </c>
    </row>
    <row r="8" spans="1:19" ht="21.75" customHeight="1" x14ac:dyDescent="0.2">
      <c r="A8" s="5" t="s">
        <v>50</v>
      </c>
      <c r="C8" s="5" t="s">
        <v>226</v>
      </c>
      <c r="E8" s="19">
        <v>10230000</v>
      </c>
      <c r="F8" s="20"/>
      <c r="G8" s="19">
        <v>410</v>
      </c>
      <c r="H8" s="20"/>
      <c r="I8" s="19">
        <v>0</v>
      </c>
      <c r="J8" s="20"/>
      <c r="K8" s="19">
        <v>0</v>
      </c>
      <c r="L8" s="20"/>
      <c r="M8" s="19">
        <v>0</v>
      </c>
      <c r="N8" s="20"/>
      <c r="O8" s="19">
        <v>4194300000</v>
      </c>
      <c r="P8" s="20"/>
      <c r="Q8" s="19">
        <v>0</v>
      </c>
      <c r="R8" s="20"/>
      <c r="S8" s="19">
        <v>4194300000</v>
      </c>
    </row>
    <row r="9" spans="1:19" ht="21.75" customHeight="1" x14ac:dyDescent="0.2">
      <c r="A9" s="6" t="s">
        <v>74</v>
      </c>
      <c r="C9" s="6" t="s">
        <v>227</v>
      </c>
      <c r="E9" s="22">
        <v>8375000</v>
      </c>
      <c r="F9" s="20"/>
      <c r="G9" s="22">
        <v>1025</v>
      </c>
      <c r="H9" s="20"/>
      <c r="I9" s="22">
        <v>8584375000</v>
      </c>
      <c r="J9" s="20"/>
      <c r="K9" s="22">
        <v>596365121</v>
      </c>
      <c r="L9" s="20"/>
      <c r="M9" s="22">
        <v>7988009879</v>
      </c>
      <c r="N9" s="20"/>
      <c r="O9" s="22">
        <v>8584375000</v>
      </c>
      <c r="P9" s="20"/>
      <c r="Q9" s="22">
        <v>596365121</v>
      </c>
      <c r="R9" s="20"/>
      <c r="S9" s="22">
        <v>7988009879</v>
      </c>
    </row>
    <row r="10" spans="1:19" ht="21.75" customHeight="1" x14ac:dyDescent="0.2">
      <c r="A10" s="6" t="s">
        <v>48</v>
      </c>
      <c r="C10" s="6" t="s">
        <v>228</v>
      </c>
      <c r="E10" s="22">
        <v>20946637</v>
      </c>
      <c r="F10" s="20"/>
      <c r="G10" s="22">
        <v>500</v>
      </c>
      <c r="H10" s="20"/>
      <c r="I10" s="22">
        <v>10473318500</v>
      </c>
      <c r="J10" s="20"/>
      <c r="K10" s="22">
        <v>752374438</v>
      </c>
      <c r="L10" s="20"/>
      <c r="M10" s="22">
        <v>9720944062</v>
      </c>
      <c r="N10" s="20"/>
      <c r="O10" s="22">
        <v>10473318500</v>
      </c>
      <c r="P10" s="20"/>
      <c r="Q10" s="22">
        <v>752374438</v>
      </c>
      <c r="R10" s="20"/>
      <c r="S10" s="22">
        <v>9720944062</v>
      </c>
    </row>
    <row r="11" spans="1:19" ht="21.75" customHeight="1" x14ac:dyDescent="0.2">
      <c r="A11" s="6" t="s">
        <v>79</v>
      </c>
      <c r="C11" s="6" t="s">
        <v>229</v>
      </c>
      <c r="E11" s="22">
        <v>7000000</v>
      </c>
      <c r="F11" s="20"/>
      <c r="G11" s="22">
        <v>220</v>
      </c>
      <c r="H11" s="20"/>
      <c r="I11" s="22">
        <v>1540000000</v>
      </c>
      <c r="J11" s="20"/>
      <c r="K11" s="22">
        <v>100563380</v>
      </c>
      <c r="L11" s="20"/>
      <c r="M11" s="22">
        <v>1439436620</v>
      </c>
      <c r="N11" s="20"/>
      <c r="O11" s="22">
        <v>1540000000</v>
      </c>
      <c r="P11" s="20"/>
      <c r="Q11" s="22">
        <v>100563380</v>
      </c>
      <c r="R11" s="20"/>
      <c r="S11" s="22">
        <v>1439436620</v>
      </c>
    </row>
    <row r="12" spans="1:19" ht="21.75" customHeight="1" x14ac:dyDescent="0.2">
      <c r="A12" s="6" t="s">
        <v>55</v>
      </c>
      <c r="C12" s="6" t="s">
        <v>7</v>
      </c>
      <c r="E12" s="22">
        <v>920000</v>
      </c>
      <c r="F12" s="20"/>
      <c r="G12" s="22">
        <v>15200</v>
      </c>
      <c r="H12" s="20"/>
      <c r="I12" s="22">
        <v>0</v>
      </c>
      <c r="J12" s="20"/>
      <c r="K12" s="22">
        <v>0</v>
      </c>
      <c r="L12" s="20"/>
      <c r="M12" s="22">
        <v>0</v>
      </c>
      <c r="N12" s="20"/>
      <c r="O12" s="22">
        <v>13984000000</v>
      </c>
      <c r="P12" s="20"/>
      <c r="Q12" s="22">
        <v>700564736</v>
      </c>
      <c r="R12" s="20"/>
      <c r="S12" s="22">
        <v>13283435264</v>
      </c>
    </row>
    <row r="13" spans="1:19" ht="21.75" customHeight="1" x14ac:dyDescent="0.2">
      <c r="A13" s="6" t="s">
        <v>54</v>
      </c>
      <c r="C13" s="6" t="s">
        <v>230</v>
      </c>
      <c r="E13" s="22">
        <v>4819369</v>
      </c>
      <c r="F13" s="20"/>
      <c r="G13" s="22">
        <v>5000</v>
      </c>
      <c r="H13" s="20"/>
      <c r="I13" s="22">
        <v>0</v>
      </c>
      <c r="J13" s="20"/>
      <c r="K13" s="22">
        <v>0</v>
      </c>
      <c r="L13" s="20"/>
      <c r="M13" s="22">
        <v>0</v>
      </c>
      <c r="N13" s="20"/>
      <c r="O13" s="22">
        <v>24096845000</v>
      </c>
      <c r="P13" s="20"/>
      <c r="Q13" s="22">
        <v>0</v>
      </c>
      <c r="R13" s="20"/>
      <c r="S13" s="22">
        <v>24096845000</v>
      </c>
    </row>
    <row r="14" spans="1:19" ht="21.75" customHeight="1" x14ac:dyDescent="0.2">
      <c r="A14" s="6" t="s">
        <v>82</v>
      </c>
      <c r="C14" s="6" t="s">
        <v>7</v>
      </c>
      <c r="E14" s="22">
        <v>693336</v>
      </c>
      <c r="F14" s="20"/>
      <c r="G14" s="22">
        <v>670</v>
      </c>
      <c r="H14" s="20"/>
      <c r="I14" s="22">
        <v>0</v>
      </c>
      <c r="J14" s="20"/>
      <c r="K14" s="22">
        <v>0</v>
      </c>
      <c r="L14" s="20"/>
      <c r="M14" s="22">
        <v>0</v>
      </c>
      <c r="N14" s="20"/>
      <c r="O14" s="22">
        <v>464535120</v>
      </c>
      <c r="P14" s="20"/>
      <c r="Q14" s="22">
        <v>23845532</v>
      </c>
      <c r="R14" s="20"/>
      <c r="S14" s="22">
        <v>440689588</v>
      </c>
    </row>
    <row r="15" spans="1:19" ht="21.75" customHeight="1" x14ac:dyDescent="0.2">
      <c r="A15" s="6" t="s">
        <v>53</v>
      </c>
      <c r="C15" s="6" t="s">
        <v>226</v>
      </c>
      <c r="E15" s="22">
        <v>2102847</v>
      </c>
      <c r="F15" s="20"/>
      <c r="G15" s="22">
        <v>12450</v>
      </c>
      <c r="H15" s="20"/>
      <c r="I15" s="22">
        <v>0</v>
      </c>
      <c r="J15" s="20"/>
      <c r="K15" s="22">
        <v>0</v>
      </c>
      <c r="L15" s="20"/>
      <c r="M15" s="22">
        <v>0</v>
      </c>
      <c r="N15" s="20"/>
      <c r="O15" s="22">
        <v>26180445150</v>
      </c>
      <c r="P15" s="20"/>
      <c r="Q15" s="22">
        <v>1392215631</v>
      </c>
      <c r="R15" s="20"/>
      <c r="S15" s="22">
        <v>24788229519</v>
      </c>
    </row>
    <row r="16" spans="1:19" ht="21.75" customHeight="1" x14ac:dyDescent="0.2">
      <c r="A16" s="6" t="s">
        <v>76</v>
      </c>
      <c r="C16" s="6" t="s">
        <v>231</v>
      </c>
      <c r="E16" s="22">
        <v>1091658</v>
      </c>
      <c r="F16" s="20"/>
      <c r="G16" s="22">
        <v>1940</v>
      </c>
      <c r="H16" s="20"/>
      <c r="I16" s="22">
        <v>2117816520</v>
      </c>
      <c r="J16" s="20"/>
      <c r="K16" s="22">
        <v>138295317</v>
      </c>
      <c r="L16" s="20"/>
      <c r="M16" s="22">
        <v>1979521203</v>
      </c>
      <c r="N16" s="20"/>
      <c r="O16" s="22">
        <v>2117816520</v>
      </c>
      <c r="P16" s="20"/>
      <c r="Q16" s="22">
        <v>138295317</v>
      </c>
      <c r="R16" s="20"/>
      <c r="S16" s="22">
        <v>1979521203</v>
      </c>
    </row>
    <row r="17" spans="1:19" ht="21.75" customHeight="1" x14ac:dyDescent="0.2">
      <c r="A17" s="6" t="s">
        <v>36</v>
      </c>
      <c r="C17" s="6" t="s">
        <v>232</v>
      </c>
      <c r="E17" s="22">
        <v>2500000</v>
      </c>
      <c r="F17" s="20"/>
      <c r="G17" s="22">
        <v>1350</v>
      </c>
      <c r="H17" s="20"/>
      <c r="I17" s="22">
        <v>0</v>
      </c>
      <c r="J17" s="20"/>
      <c r="K17" s="22">
        <v>0</v>
      </c>
      <c r="L17" s="20"/>
      <c r="M17" s="22">
        <v>0</v>
      </c>
      <c r="N17" s="20"/>
      <c r="O17" s="22">
        <v>0</v>
      </c>
      <c r="P17" s="20"/>
      <c r="Q17" s="22">
        <v>0</v>
      </c>
      <c r="R17" s="20"/>
      <c r="S17" s="22">
        <v>0</v>
      </c>
    </row>
    <row r="18" spans="1:19" ht="21.75" customHeight="1" x14ac:dyDescent="0.2">
      <c r="A18" s="6" t="s">
        <v>35</v>
      </c>
      <c r="C18" s="6" t="s">
        <v>7</v>
      </c>
      <c r="E18" s="22">
        <v>8131764</v>
      </c>
      <c r="F18" s="20"/>
      <c r="G18" s="22">
        <v>300</v>
      </c>
      <c r="H18" s="20"/>
      <c r="I18" s="22">
        <v>0</v>
      </c>
      <c r="J18" s="20"/>
      <c r="K18" s="22">
        <v>0</v>
      </c>
      <c r="L18" s="20"/>
      <c r="M18" s="22">
        <v>0</v>
      </c>
      <c r="N18" s="20"/>
      <c r="O18" s="22">
        <v>2439529200</v>
      </c>
      <c r="P18" s="20"/>
      <c r="Q18" s="22">
        <v>292625865</v>
      </c>
      <c r="R18" s="20"/>
      <c r="S18" s="22">
        <v>2146903335</v>
      </c>
    </row>
    <row r="19" spans="1:19" ht="21.75" customHeight="1" x14ac:dyDescent="0.2">
      <c r="A19" s="6" t="s">
        <v>20</v>
      </c>
      <c r="C19" s="6" t="s">
        <v>7</v>
      </c>
      <c r="E19" s="22">
        <v>1750000</v>
      </c>
      <c r="F19" s="20"/>
      <c r="G19" s="22">
        <v>400</v>
      </c>
      <c r="H19" s="20"/>
      <c r="I19" s="22">
        <v>0</v>
      </c>
      <c r="J19" s="20"/>
      <c r="K19" s="22">
        <v>0</v>
      </c>
      <c r="L19" s="20"/>
      <c r="M19" s="22">
        <v>0</v>
      </c>
      <c r="N19" s="20"/>
      <c r="O19" s="22">
        <v>700000000</v>
      </c>
      <c r="P19" s="20"/>
      <c r="Q19" s="22">
        <v>28956008</v>
      </c>
      <c r="R19" s="20"/>
      <c r="S19" s="22">
        <v>671043992</v>
      </c>
    </row>
    <row r="20" spans="1:19" ht="21.75" customHeight="1" x14ac:dyDescent="0.2">
      <c r="A20" s="6" t="s">
        <v>38</v>
      </c>
      <c r="C20" s="6" t="s">
        <v>233</v>
      </c>
      <c r="E20" s="22">
        <v>38552407</v>
      </c>
      <c r="F20" s="20"/>
      <c r="G20" s="22">
        <v>260</v>
      </c>
      <c r="H20" s="20"/>
      <c r="I20" s="22">
        <v>10023625820</v>
      </c>
      <c r="J20" s="20"/>
      <c r="K20" s="22">
        <v>0</v>
      </c>
      <c r="L20" s="20"/>
      <c r="M20" s="22">
        <v>10023625820</v>
      </c>
      <c r="N20" s="20"/>
      <c r="O20" s="22">
        <v>10023625820</v>
      </c>
      <c r="P20" s="20"/>
      <c r="Q20" s="22">
        <v>0</v>
      </c>
      <c r="R20" s="20"/>
      <c r="S20" s="22">
        <v>10023625820</v>
      </c>
    </row>
    <row r="21" spans="1:19" ht="21.75" customHeight="1" x14ac:dyDescent="0.2">
      <c r="A21" s="6" t="s">
        <v>26</v>
      </c>
      <c r="C21" s="6" t="s">
        <v>234</v>
      </c>
      <c r="E21" s="22">
        <v>29841289</v>
      </c>
      <c r="F21" s="20"/>
      <c r="G21" s="22">
        <v>340</v>
      </c>
      <c r="H21" s="20"/>
      <c r="I21" s="22">
        <v>0</v>
      </c>
      <c r="J21" s="20"/>
      <c r="K21" s="22">
        <v>0</v>
      </c>
      <c r="L21" s="20"/>
      <c r="M21" s="22">
        <v>0</v>
      </c>
      <c r="N21" s="20"/>
      <c r="O21" s="22">
        <v>10146038260</v>
      </c>
      <c r="P21" s="20"/>
      <c r="Q21" s="22">
        <v>406908832</v>
      </c>
      <c r="R21" s="20"/>
      <c r="S21" s="22">
        <v>9739129428</v>
      </c>
    </row>
    <row r="22" spans="1:19" ht="21.75" customHeight="1" x14ac:dyDescent="0.2">
      <c r="A22" s="6" t="s">
        <v>71</v>
      </c>
      <c r="C22" s="6" t="s">
        <v>235</v>
      </c>
      <c r="E22" s="22">
        <v>5000000</v>
      </c>
      <c r="F22" s="20"/>
      <c r="G22" s="22">
        <v>560</v>
      </c>
      <c r="H22" s="20"/>
      <c r="I22" s="22">
        <v>2800000000</v>
      </c>
      <c r="J22" s="20"/>
      <c r="K22" s="22">
        <v>85524568</v>
      </c>
      <c r="L22" s="20"/>
      <c r="M22" s="22">
        <v>2714475432</v>
      </c>
      <c r="N22" s="20"/>
      <c r="O22" s="22">
        <v>2800000000</v>
      </c>
      <c r="P22" s="20"/>
      <c r="Q22" s="22">
        <v>85524568</v>
      </c>
      <c r="R22" s="20"/>
      <c r="S22" s="22">
        <v>2714475432</v>
      </c>
    </row>
    <row r="23" spans="1:19" ht="21.75" customHeight="1" x14ac:dyDescent="0.2">
      <c r="A23" s="6" t="s">
        <v>68</v>
      </c>
      <c r="C23" s="6" t="s">
        <v>236</v>
      </c>
      <c r="E23" s="22">
        <v>150061360</v>
      </c>
      <c r="F23" s="20"/>
      <c r="G23" s="22">
        <v>200</v>
      </c>
      <c r="H23" s="20"/>
      <c r="I23" s="22">
        <v>0</v>
      </c>
      <c r="J23" s="20"/>
      <c r="K23" s="22">
        <v>0</v>
      </c>
      <c r="L23" s="20"/>
      <c r="M23" s="22">
        <v>0</v>
      </c>
      <c r="N23" s="20"/>
      <c r="O23" s="22">
        <v>30012272000</v>
      </c>
      <c r="P23" s="20"/>
      <c r="Q23" s="22">
        <v>0</v>
      </c>
      <c r="R23" s="20"/>
      <c r="S23" s="22">
        <v>30012272000</v>
      </c>
    </row>
    <row r="24" spans="1:19" ht="21.75" customHeight="1" x14ac:dyDescent="0.2">
      <c r="A24" s="6" t="s">
        <v>69</v>
      </c>
      <c r="C24" s="6" t="s">
        <v>236</v>
      </c>
      <c r="E24" s="22">
        <v>55125046</v>
      </c>
      <c r="F24" s="20"/>
      <c r="G24" s="22">
        <v>260</v>
      </c>
      <c r="H24" s="20"/>
      <c r="I24" s="22">
        <v>0</v>
      </c>
      <c r="J24" s="20"/>
      <c r="K24" s="22">
        <v>0</v>
      </c>
      <c r="L24" s="20"/>
      <c r="M24" s="22">
        <v>0</v>
      </c>
      <c r="N24" s="20"/>
      <c r="O24" s="22">
        <v>14332511960</v>
      </c>
      <c r="P24" s="20"/>
      <c r="Q24" s="22">
        <v>260240634</v>
      </c>
      <c r="R24" s="20"/>
      <c r="S24" s="22">
        <v>14072271326</v>
      </c>
    </row>
    <row r="25" spans="1:19" ht="21.75" customHeight="1" x14ac:dyDescent="0.2">
      <c r="A25" s="6" t="s">
        <v>64</v>
      </c>
      <c r="C25" s="6" t="s">
        <v>237</v>
      </c>
      <c r="E25" s="22">
        <v>11035078</v>
      </c>
      <c r="F25" s="20"/>
      <c r="G25" s="22">
        <v>363</v>
      </c>
      <c r="H25" s="20"/>
      <c r="I25" s="22">
        <v>4005733314</v>
      </c>
      <c r="J25" s="20"/>
      <c r="K25" s="22">
        <v>242303045</v>
      </c>
      <c r="L25" s="20"/>
      <c r="M25" s="22">
        <v>3763430269</v>
      </c>
      <c r="N25" s="20"/>
      <c r="O25" s="22">
        <v>4005733314</v>
      </c>
      <c r="P25" s="20"/>
      <c r="Q25" s="22">
        <v>242303045</v>
      </c>
      <c r="R25" s="20"/>
      <c r="S25" s="22">
        <v>3763430269</v>
      </c>
    </row>
    <row r="26" spans="1:19" ht="21.75" customHeight="1" x14ac:dyDescent="0.2">
      <c r="A26" s="6" t="s">
        <v>57</v>
      </c>
      <c r="C26" s="6" t="s">
        <v>238</v>
      </c>
      <c r="E26" s="22">
        <v>24500000</v>
      </c>
      <c r="F26" s="20"/>
      <c r="G26" s="22">
        <v>560</v>
      </c>
      <c r="H26" s="20"/>
      <c r="I26" s="22">
        <v>0</v>
      </c>
      <c r="J26" s="20"/>
      <c r="K26" s="22">
        <v>0</v>
      </c>
      <c r="L26" s="20"/>
      <c r="M26" s="22">
        <v>0</v>
      </c>
      <c r="N26" s="20"/>
      <c r="O26" s="22">
        <v>13720000000</v>
      </c>
      <c r="P26" s="20"/>
      <c r="Q26" s="22">
        <v>0</v>
      </c>
      <c r="R26" s="20"/>
      <c r="S26" s="22">
        <v>13720000000</v>
      </c>
    </row>
    <row r="27" spans="1:19" ht="21.75" customHeight="1" x14ac:dyDescent="0.2">
      <c r="A27" s="6" t="s">
        <v>42</v>
      </c>
      <c r="C27" s="6" t="s">
        <v>239</v>
      </c>
      <c r="E27" s="22">
        <v>1771310</v>
      </c>
      <c r="F27" s="20"/>
      <c r="G27" s="22">
        <v>4400</v>
      </c>
      <c r="H27" s="20"/>
      <c r="I27" s="22">
        <v>0</v>
      </c>
      <c r="J27" s="20"/>
      <c r="K27" s="22">
        <v>0</v>
      </c>
      <c r="L27" s="20"/>
      <c r="M27" s="22">
        <v>0</v>
      </c>
      <c r="N27" s="20"/>
      <c r="O27" s="22">
        <v>7793764000</v>
      </c>
      <c r="P27" s="20"/>
      <c r="Q27" s="22">
        <v>0</v>
      </c>
      <c r="R27" s="20"/>
      <c r="S27" s="22">
        <v>7793764000</v>
      </c>
    </row>
    <row r="28" spans="1:19" ht="21.75" customHeight="1" x14ac:dyDescent="0.2">
      <c r="A28" s="7" t="s">
        <v>39</v>
      </c>
      <c r="C28" s="7" t="s">
        <v>240</v>
      </c>
      <c r="E28" s="24">
        <v>19425226</v>
      </c>
      <c r="F28" s="20"/>
      <c r="G28" s="24">
        <v>320</v>
      </c>
      <c r="H28" s="20"/>
      <c r="I28" s="24">
        <v>0</v>
      </c>
      <c r="J28" s="20"/>
      <c r="K28" s="24">
        <v>0</v>
      </c>
      <c r="L28" s="20"/>
      <c r="M28" s="24">
        <v>0</v>
      </c>
      <c r="N28" s="20"/>
      <c r="O28" s="24">
        <v>6216072320</v>
      </c>
      <c r="P28" s="20"/>
      <c r="Q28" s="24">
        <v>189866751</v>
      </c>
      <c r="R28" s="20"/>
      <c r="S28" s="24">
        <v>6026205569</v>
      </c>
    </row>
    <row r="29" spans="1:19" ht="21.75" customHeight="1" x14ac:dyDescent="0.2">
      <c r="A29" s="9" t="s">
        <v>86</v>
      </c>
      <c r="C29" s="10"/>
      <c r="E29" s="26"/>
      <c r="F29" s="20"/>
      <c r="G29" s="26"/>
      <c r="H29" s="20"/>
      <c r="I29" s="26">
        <v>39544869154</v>
      </c>
      <c r="J29" s="20"/>
      <c r="K29" s="26">
        <v>1915425869</v>
      </c>
      <c r="L29" s="20"/>
      <c r="M29" s="26">
        <v>37629443285</v>
      </c>
      <c r="N29" s="20"/>
      <c r="O29" s="26">
        <f>SUM(O8:O28)</f>
        <v>193825182164</v>
      </c>
      <c r="P29" s="20"/>
      <c r="Q29" s="26">
        <v>5210649858</v>
      </c>
      <c r="R29" s="20"/>
      <c r="S29" s="26">
        <f>SUM(S8:S28)</f>
        <v>188614532306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21.75" customHeight="1" x14ac:dyDescent="0.2">
      <c r="A2" s="35" t="s">
        <v>141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21.75" customHeight="1" x14ac:dyDescent="0.2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ht="14.45" customHeight="1" x14ac:dyDescent="0.2"/>
    <row r="5" spans="1:11" ht="14.45" customHeight="1" x14ac:dyDescent="0.2">
      <c r="A5" s="37" t="s">
        <v>181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ht="14.45" customHeight="1" x14ac:dyDescent="0.2">
      <c r="I6" s="2" t="s">
        <v>160</v>
      </c>
      <c r="K6" s="2" t="s">
        <v>161</v>
      </c>
    </row>
    <row r="7" spans="1:11" ht="37.5" customHeight="1" x14ac:dyDescent="0.2">
      <c r="A7" s="2" t="s">
        <v>241</v>
      </c>
      <c r="C7" s="13" t="s">
        <v>242</v>
      </c>
      <c r="E7" s="13" t="s">
        <v>243</v>
      </c>
      <c r="G7" s="13" t="s">
        <v>244</v>
      </c>
      <c r="I7" s="14" t="s">
        <v>245</v>
      </c>
      <c r="K7" s="14" t="s">
        <v>245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19" ht="21.75" customHeight="1" x14ac:dyDescent="0.2">
      <c r="A2" s="35" t="s">
        <v>141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19" ht="21.75" customHeight="1" x14ac:dyDescent="0.2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4" spans="1:19" ht="14.45" customHeight="1" x14ac:dyDescent="0.2"/>
    <row r="5" spans="1:19" ht="14.45" customHeight="1" x14ac:dyDescent="0.2">
      <c r="A5" s="37" t="s">
        <v>246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</row>
    <row r="6" spans="1:19" ht="14.45" customHeight="1" x14ac:dyDescent="0.2">
      <c r="A6" s="38" t="s">
        <v>144</v>
      </c>
      <c r="I6" s="38" t="s">
        <v>160</v>
      </c>
      <c r="J6" s="38"/>
      <c r="K6" s="38"/>
      <c r="L6" s="38"/>
      <c r="M6" s="38"/>
      <c r="O6" s="38" t="s">
        <v>161</v>
      </c>
      <c r="P6" s="38"/>
      <c r="Q6" s="38"/>
      <c r="R6" s="38"/>
      <c r="S6" s="38"/>
    </row>
    <row r="7" spans="1:19" ht="29.1" customHeight="1" x14ac:dyDescent="0.2">
      <c r="A7" s="38"/>
      <c r="C7" s="13" t="s">
        <v>247</v>
      </c>
      <c r="E7" s="13" t="s">
        <v>113</v>
      </c>
      <c r="G7" s="13" t="s">
        <v>248</v>
      </c>
      <c r="I7" s="14" t="s">
        <v>249</v>
      </c>
      <c r="J7" s="3"/>
      <c r="K7" s="14" t="s">
        <v>224</v>
      </c>
      <c r="L7" s="3"/>
      <c r="M7" s="14" t="s">
        <v>250</v>
      </c>
      <c r="O7" s="14" t="s">
        <v>249</v>
      </c>
      <c r="P7" s="3"/>
      <c r="Q7" s="14" t="s">
        <v>224</v>
      </c>
      <c r="R7" s="3"/>
      <c r="S7" s="14" t="s">
        <v>250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7"/>
  <sheetViews>
    <sheetView rightToLeft="1" workbookViewId="0">
      <selection activeCell="C8" sqref="C8:M17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21.75" customHeight="1" x14ac:dyDescent="0.2">
      <c r="A2" s="35" t="s">
        <v>141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21.75" customHeight="1" x14ac:dyDescent="0.2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3" ht="14.45" customHeight="1" x14ac:dyDescent="0.2"/>
    <row r="5" spans="1:13" ht="14.45" customHeight="1" x14ac:dyDescent="0.2">
      <c r="A5" s="37" t="s">
        <v>251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3" ht="14.45" customHeight="1" x14ac:dyDescent="0.2">
      <c r="A6" s="38" t="s">
        <v>144</v>
      </c>
      <c r="C6" s="38" t="s">
        <v>160</v>
      </c>
      <c r="D6" s="38"/>
      <c r="E6" s="38"/>
      <c r="F6" s="38"/>
      <c r="G6" s="38"/>
      <c r="I6" s="38" t="s">
        <v>161</v>
      </c>
      <c r="J6" s="38"/>
      <c r="K6" s="38"/>
      <c r="L6" s="38"/>
      <c r="M6" s="38"/>
    </row>
    <row r="7" spans="1:13" ht="29.1" customHeight="1" x14ac:dyDescent="0.2">
      <c r="A7" s="38"/>
      <c r="C7" s="14" t="s">
        <v>249</v>
      </c>
      <c r="D7" s="3"/>
      <c r="E7" s="14" t="s">
        <v>224</v>
      </c>
      <c r="F7" s="3"/>
      <c r="G7" s="14" t="s">
        <v>250</v>
      </c>
      <c r="I7" s="14" t="s">
        <v>249</v>
      </c>
      <c r="J7" s="3"/>
      <c r="K7" s="14" t="s">
        <v>224</v>
      </c>
      <c r="L7" s="3"/>
      <c r="M7" s="14" t="s">
        <v>250</v>
      </c>
    </row>
    <row r="8" spans="1:13" ht="21.75" customHeight="1" x14ac:dyDescent="0.2">
      <c r="A8" s="5" t="s">
        <v>133</v>
      </c>
      <c r="C8" s="19">
        <v>0</v>
      </c>
      <c r="D8" s="20"/>
      <c r="E8" s="19">
        <v>0</v>
      </c>
      <c r="F8" s="20"/>
      <c r="G8" s="19">
        <v>0</v>
      </c>
      <c r="H8" s="20"/>
      <c r="I8" s="19">
        <v>251542</v>
      </c>
      <c r="J8" s="20"/>
      <c r="K8" s="19">
        <v>0</v>
      </c>
      <c r="L8" s="20"/>
      <c r="M8" s="19">
        <v>251542</v>
      </c>
    </row>
    <row r="9" spans="1:13" ht="21.75" customHeight="1" x14ac:dyDescent="0.2">
      <c r="A9" s="6" t="s">
        <v>134</v>
      </c>
      <c r="C9" s="22">
        <v>577004</v>
      </c>
      <c r="D9" s="20"/>
      <c r="E9" s="22">
        <v>0</v>
      </c>
      <c r="F9" s="20"/>
      <c r="G9" s="22">
        <v>577004</v>
      </c>
      <c r="H9" s="20"/>
      <c r="I9" s="22">
        <v>2812457</v>
      </c>
      <c r="J9" s="20"/>
      <c r="K9" s="22">
        <v>0</v>
      </c>
      <c r="L9" s="20"/>
      <c r="M9" s="22">
        <v>2812457</v>
      </c>
    </row>
    <row r="10" spans="1:13" ht="21.75" customHeight="1" x14ac:dyDescent="0.2">
      <c r="A10" s="6" t="s">
        <v>135</v>
      </c>
      <c r="C10" s="22">
        <v>69378</v>
      </c>
      <c r="D10" s="20"/>
      <c r="E10" s="22">
        <v>0</v>
      </c>
      <c r="F10" s="20"/>
      <c r="G10" s="22">
        <v>69378</v>
      </c>
      <c r="H10" s="20"/>
      <c r="I10" s="22">
        <v>347228</v>
      </c>
      <c r="J10" s="20"/>
      <c r="K10" s="22">
        <v>0</v>
      </c>
      <c r="L10" s="20"/>
      <c r="M10" s="22">
        <v>347228</v>
      </c>
    </row>
    <row r="11" spans="1:13" ht="21.75" customHeight="1" x14ac:dyDescent="0.2">
      <c r="A11" s="6" t="s">
        <v>136</v>
      </c>
      <c r="C11" s="22">
        <v>129710</v>
      </c>
      <c r="D11" s="20"/>
      <c r="E11" s="22">
        <v>0</v>
      </c>
      <c r="F11" s="20"/>
      <c r="G11" s="22">
        <v>129710</v>
      </c>
      <c r="H11" s="20"/>
      <c r="I11" s="22">
        <v>5521320</v>
      </c>
      <c r="J11" s="20"/>
      <c r="K11" s="22">
        <v>0</v>
      </c>
      <c r="L11" s="20"/>
      <c r="M11" s="22">
        <v>5521320</v>
      </c>
    </row>
    <row r="12" spans="1:13" ht="21.75" customHeight="1" x14ac:dyDescent="0.2">
      <c r="A12" s="6" t="s">
        <v>137</v>
      </c>
      <c r="C12" s="22">
        <v>30956</v>
      </c>
      <c r="D12" s="20"/>
      <c r="E12" s="22">
        <v>0</v>
      </c>
      <c r="F12" s="20"/>
      <c r="G12" s="22">
        <v>30956</v>
      </c>
      <c r="H12" s="20"/>
      <c r="I12" s="22">
        <v>142636</v>
      </c>
      <c r="J12" s="20"/>
      <c r="K12" s="22">
        <v>0</v>
      </c>
      <c r="L12" s="20"/>
      <c r="M12" s="22">
        <v>142636</v>
      </c>
    </row>
    <row r="13" spans="1:13" ht="21.75" customHeight="1" x14ac:dyDescent="0.2">
      <c r="A13" s="6" t="s">
        <v>138</v>
      </c>
      <c r="C13" s="22">
        <v>95623</v>
      </c>
      <c r="D13" s="20"/>
      <c r="E13" s="22">
        <v>0</v>
      </c>
      <c r="F13" s="20"/>
      <c r="G13" s="22">
        <v>95623</v>
      </c>
      <c r="H13" s="20"/>
      <c r="I13" s="22">
        <v>709187</v>
      </c>
      <c r="J13" s="20"/>
      <c r="K13" s="22">
        <v>0</v>
      </c>
      <c r="L13" s="20"/>
      <c r="M13" s="22">
        <v>709187</v>
      </c>
    </row>
    <row r="14" spans="1:13" ht="21.75" customHeight="1" x14ac:dyDescent="0.2">
      <c r="A14" s="6" t="s">
        <v>139</v>
      </c>
      <c r="C14" s="22">
        <v>34822</v>
      </c>
      <c r="D14" s="20"/>
      <c r="E14" s="22">
        <v>0</v>
      </c>
      <c r="F14" s="20"/>
      <c r="G14" s="22">
        <v>34822</v>
      </c>
      <c r="H14" s="20"/>
      <c r="I14" s="22">
        <v>132816</v>
      </c>
      <c r="J14" s="20"/>
      <c r="K14" s="22">
        <v>0</v>
      </c>
      <c r="L14" s="20"/>
      <c r="M14" s="22">
        <v>132816</v>
      </c>
    </row>
    <row r="15" spans="1:13" ht="21.75" customHeight="1" x14ac:dyDescent="0.2">
      <c r="A15" s="6" t="s">
        <v>215</v>
      </c>
      <c r="C15" s="22">
        <v>0</v>
      </c>
      <c r="D15" s="20"/>
      <c r="E15" s="22">
        <v>0</v>
      </c>
      <c r="F15" s="20"/>
      <c r="G15" s="22">
        <v>0</v>
      </c>
      <c r="H15" s="20"/>
      <c r="I15" s="22">
        <v>3038191779</v>
      </c>
      <c r="J15" s="20"/>
      <c r="K15" s="22">
        <v>456618</v>
      </c>
      <c r="L15" s="20"/>
      <c r="M15" s="22">
        <v>3037735161</v>
      </c>
    </row>
    <row r="16" spans="1:13" ht="21.75" customHeight="1" x14ac:dyDescent="0.2">
      <c r="A16" s="7" t="s">
        <v>140</v>
      </c>
      <c r="C16" s="24">
        <v>275342465</v>
      </c>
      <c r="D16" s="20"/>
      <c r="E16" s="24">
        <v>413717</v>
      </c>
      <c r="F16" s="20"/>
      <c r="G16" s="24">
        <v>274928748</v>
      </c>
      <c r="H16" s="20"/>
      <c r="I16" s="24">
        <v>2161643831</v>
      </c>
      <c r="J16" s="20"/>
      <c r="K16" s="24">
        <v>992921</v>
      </c>
      <c r="L16" s="20"/>
      <c r="M16" s="24">
        <v>2160650910</v>
      </c>
    </row>
    <row r="17" spans="1:13" ht="21.75" customHeight="1" x14ac:dyDescent="0.2">
      <c r="A17" s="9" t="s">
        <v>86</v>
      </c>
      <c r="C17" s="26">
        <v>276279958</v>
      </c>
      <c r="D17" s="20"/>
      <c r="E17" s="26">
        <v>413717</v>
      </c>
      <c r="F17" s="20"/>
      <c r="G17" s="26">
        <v>275866241</v>
      </c>
      <c r="H17" s="20"/>
      <c r="I17" s="26">
        <v>5209752796</v>
      </c>
      <c r="J17" s="20"/>
      <c r="K17" s="26">
        <v>1449539</v>
      </c>
      <c r="L17" s="20"/>
      <c r="M17" s="26">
        <v>5208303257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58"/>
  <sheetViews>
    <sheetView rightToLeft="1" topLeftCell="A37" workbookViewId="0">
      <selection activeCell="M46" sqref="M46"/>
    </sheetView>
  </sheetViews>
  <sheetFormatPr defaultRowHeight="12.75" x14ac:dyDescent="0.2"/>
  <cols>
    <col min="1" max="1" width="40.28515625" customWidth="1"/>
    <col min="2" max="2" width="1.28515625" customWidth="1"/>
    <col min="3" max="3" width="11" bestFit="1" customWidth="1"/>
    <col min="4" max="4" width="1.28515625" customWidth="1"/>
    <col min="5" max="5" width="15.85546875" bestFit="1" customWidth="1"/>
    <col min="6" max="6" width="1.28515625" customWidth="1"/>
    <col min="7" max="7" width="16" bestFit="1" customWidth="1"/>
    <col min="8" max="8" width="1.28515625" customWidth="1"/>
    <col min="9" max="9" width="15.5703125" customWidth="1"/>
    <col min="10" max="10" width="1.28515625" customWidth="1"/>
    <col min="11" max="11" width="12" bestFit="1" customWidth="1"/>
    <col min="12" max="12" width="1.28515625" customWidth="1"/>
    <col min="13" max="13" width="17.85546875" bestFit="1" customWidth="1"/>
    <col min="14" max="14" width="1.28515625" customWidth="1"/>
    <col min="15" max="15" width="17.710937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8" ht="21.75" customHeight="1" x14ac:dyDescent="0.2">
      <c r="A2" s="35" t="s">
        <v>141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18" ht="21.75" customHeight="1" x14ac:dyDescent="0.2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</row>
    <row r="4" spans="1:18" ht="14.45" customHeight="1" x14ac:dyDescent="0.2"/>
    <row r="5" spans="1:18" ht="14.45" customHeight="1" x14ac:dyDescent="0.2">
      <c r="A5" s="37" t="s">
        <v>252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1:18" ht="14.45" customHeight="1" x14ac:dyDescent="0.2">
      <c r="A6" s="38" t="s">
        <v>144</v>
      </c>
      <c r="C6" s="38" t="s">
        <v>160</v>
      </c>
      <c r="D6" s="38"/>
      <c r="E6" s="38"/>
      <c r="F6" s="38"/>
      <c r="G6" s="38"/>
      <c r="H6" s="38"/>
      <c r="I6" s="38"/>
      <c r="K6" s="38" t="s">
        <v>161</v>
      </c>
      <c r="L6" s="38"/>
      <c r="M6" s="38"/>
      <c r="N6" s="38"/>
      <c r="O6" s="38"/>
      <c r="P6" s="38"/>
      <c r="Q6" s="38"/>
      <c r="R6" s="38"/>
    </row>
    <row r="7" spans="1:18" ht="35.25" customHeight="1" x14ac:dyDescent="0.2">
      <c r="A7" s="38"/>
      <c r="C7" s="14" t="s">
        <v>13</v>
      </c>
      <c r="D7" s="3"/>
      <c r="E7" s="14" t="s">
        <v>253</v>
      </c>
      <c r="F7" s="3"/>
      <c r="G7" s="14" t="s">
        <v>254</v>
      </c>
      <c r="H7" s="3"/>
      <c r="I7" s="14" t="s">
        <v>255</v>
      </c>
      <c r="K7" s="14" t="s">
        <v>13</v>
      </c>
      <c r="L7" s="3"/>
      <c r="M7" s="14" t="s">
        <v>253</v>
      </c>
      <c r="N7" s="3"/>
      <c r="O7" s="14" t="s">
        <v>254</v>
      </c>
      <c r="P7" s="3"/>
      <c r="Q7" s="50" t="s">
        <v>255</v>
      </c>
      <c r="R7" s="50"/>
    </row>
    <row r="8" spans="1:18" ht="21.75" customHeight="1" x14ac:dyDescent="0.2">
      <c r="A8" s="5" t="s">
        <v>39</v>
      </c>
      <c r="C8" s="19">
        <v>14617852</v>
      </c>
      <c r="D8" s="20"/>
      <c r="E8" s="19">
        <v>26359191390</v>
      </c>
      <c r="F8" s="20"/>
      <c r="G8" s="19">
        <v>29788295364</v>
      </c>
      <c r="H8" s="20"/>
      <c r="I8" s="19">
        <v>-3429103974</v>
      </c>
      <c r="J8" s="20"/>
      <c r="K8" s="19">
        <v>27800000</v>
      </c>
      <c r="L8" s="20"/>
      <c r="M8" s="19">
        <v>52434604975</v>
      </c>
      <c r="N8" s="20"/>
      <c r="O8" s="19">
        <v>56650909500</v>
      </c>
      <c r="P8" s="20"/>
      <c r="Q8" s="41">
        <v>-4216304525</v>
      </c>
      <c r="R8" s="41"/>
    </row>
    <row r="9" spans="1:18" ht="21.75" customHeight="1" x14ac:dyDescent="0.2">
      <c r="A9" s="6" t="s">
        <v>76</v>
      </c>
      <c r="C9" s="22">
        <v>560193</v>
      </c>
      <c r="D9" s="20"/>
      <c r="E9" s="22">
        <v>9661518456</v>
      </c>
      <c r="F9" s="20"/>
      <c r="G9" s="22">
        <v>10585905767</v>
      </c>
      <c r="H9" s="20"/>
      <c r="I9" s="22">
        <v>-924387311</v>
      </c>
      <c r="J9" s="20"/>
      <c r="K9" s="22">
        <v>560193</v>
      </c>
      <c r="L9" s="20"/>
      <c r="M9" s="22">
        <v>9661518456</v>
      </c>
      <c r="N9" s="20"/>
      <c r="O9" s="22">
        <v>10585905767</v>
      </c>
      <c r="P9" s="20"/>
      <c r="Q9" s="43">
        <v>-924387311</v>
      </c>
      <c r="R9" s="43"/>
    </row>
    <row r="10" spans="1:18" ht="21.75" customHeight="1" x14ac:dyDescent="0.2">
      <c r="A10" s="6" t="s">
        <v>73</v>
      </c>
      <c r="C10" s="22">
        <v>4900000</v>
      </c>
      <c r="D10" s="20"/>
      <c r="E10" s="22">
        <v>60398478222</v>
      </c>
      <c r="F10" s="20"/>
      <c r="G10" s="22">
        <v>45055316250</v>
      </c>
      <c r="H10" s="20"/>
      <c r="I10" s="22">
        <v>15343161972</v>
      </c>
      <c r="J10" s="20"/>
      <c r="K10" s="22">
        <v>4900000</v>
      </c>
      <c r="L10" s="20"/>
      <c r="M10" s="22">
        <v>60398478222</v>
      </c>
      <c r="N10" s="20"/>
      <c r="O10" s="22">
        <v>45055316250</v>
      </c>
      <c r="P10" s="20"/>
      <c r="Q10" s="43">
        <v>15343161972</v>
      </c>
      <c r="R10" s="43"/>
    </row>
    <row r="11" spans="1:18" ht="21.75" customHeight="1" x14ac:dyDescent="0.2">
      <c r="A11" s="6" t="s">
        <v>70</v>
      </c>
      <c r="C11" s="22">
        <v>11527454</v>
      </c>
      <c r="D11" s="20"/>
      <c r="E11" s="22">
        <v>77842616017</v>
      </c>
      <c r="F11" s="20"/>
      <c r="G11" s="22">
        <v>64742590919</v>
      </c>
      <c r="H11" s="20"/>
      <c r="I11" s="22">
        <v>13100025098</v>
      </c>
      <c r="J11" s="20"/>
      <c r="K11" s="22">
        <v>12607454</v>
      </c>
      <c r="L11" s="20"/>
      <c r="M11" s="22">
        <v>84977938604</v>
      </c>
      <c r="N11" s="20"/>
      <c r="O11" s="22">
        <v>70808284017</v>
      </c>
      <c r="P11" s="20"/>
      <c r="Q11" s="43">
        <v>14169654587</v>
      </c>
      <c r="R11" s="43"/>
    </row>
    <row r="12" spans="1:18" ht="21.75" customHeight="1" x14ac:dyDescent="0.2">
      <c r="A12" s="6" t="s">
        <v>30</v>
      </c>
      <c r="C12" s="22">
        <v>10223002</v>
      </c>
      <c r="D12" s="20"/>
      <c r="E12" s="22">
        <v>58959718530</v>
      </c>
      <c r="F12" s="20"/>
      <c r="G12" s="22">
        <v>54807995230</v>
      </c>
      <c r="H12" s="20"/>
      <c r="I12" s="22">
        <v>4151723300</v>
      </c>
      <c r="J12" s="20"/>
      <c r="K12" s="22">
        <v>10223003</v>
      </c>
      <c r="L12" s="20"/>
      <c r="M12" s="22">
        <v>58959718531</v>
      </c>
      <c r="N12" s="20"/>
      <c r="O12" s="22">
        <v>54808000592</v>
      </c>
      <c r="P12" s="20"/>
      <c r="Q12" s="43">
        <v>4151717939</v>
      </c>
      <c r="R12" s="43"/>
    </row>
    <row r="13" spans="1:18" ht="21.75" customHeight="1" x14ac:dyDescent="0.2">
      <c r="A13" s="6" t="s">
        <v>82</v>
      </c>
      <c r="C13" s="22">
        <v>693336</v>
      </c>
      <c r="D13" s="20"/>
      <c r="E13" s="22">
        <v>6076520968</v>
      </c>
      <c r="F13" s="20"/>
      <c r="G13" s="22">
        <v>6995488105</v>
      </c>
      <c r="H13" s="20"/>
      <c r="I13" s="22">
        <v>-918967137</v>
      </c>
      <c r="J13" s="20"/>
      <c r="K13" s="22">
        <v>5540637</v>
      </c>
      <c r="L13" s="20"/>
      <c r="M13" s="22">
        <v>50175144297</v>
      </c>
      <c r="N13" s="20"/>
      <c r="O13" s="22">
        <v>55902852629</v>
      </c>
      <c r="P13" s="20"/>
      <c r="Q13" s="43">
        <v>-5727708332</v>
      </c>
      <c r="R13" s="43"/>
    </row>
    <row r="14" spans="1:18" ht="21.75" customHeight="1" x14ac:dyDescent="0.2">
      <c r="A14" s="6" t="s">
        <v>25</v>
      </c>
      <c r="C14" s="22">
        <v>47962957</v>
      </c>
      <c r="D14" s="20"/>
      <c r="E14" s="22">
        <v>126653458360</v>
      </c>
      <c r="F14" s="20"/>
      <c r="G14" s="22">
        <v>90641934649</v>
      </c>
      <c r="H14" s="20"/>
      <c r="I14" s="22">
        <v>36011523711</v>
      </c>
      <c r="J14" s="20"/>
      <c r="K14" s="22">
        <v>73962958</v>
      </c>
      <c r="L14" s="20"/>
      <c r="M14" s="22">
        <v>195649401461</v>
      </c>
      <c r="N14" s="20"/>
      <c r="O14" s="22">
        <v>147214194437</v>
      </c>
      <c r="P14" s="20"/>
      <c r="Q14" s="43">
        <v>48435207024</v>
      </c>
      <c r="R14" s="43"/>
    </row>
    <row r="15" spans="1:18" ht="21.75" customHeight="1" x14ac:dyDescent="0.2">
      <c r="A15" s="6" t="s">
        <v>80</v>
      </c>
      <c r="C15" s="22">
        <v>0</v>
      </c>
      <c r="D15" s="20"/>
      <c r="E15" s="22">
        <v>0</v>
      </c>
      <c r="F15" s="20"/>
      <c r="G15" s="22">
        <v>0</v>
      </c>
      <c r="H15" s="20"/>
      <c r="I15" s="22">
        <v>0</v>
      </c>
      <c r="J15" s="20"/>
      <c r="K15" s="22">
        <v>1</v>
      </c>
      <c r="L15" s="20"/>
      <c r="M15" s="22">
        <v>1</v>
      </c>
      <c r="N15" s="20"/>
      <c r="O15" s="22">
        <v>6361</v>
      </c>
      <c r="P15" s="20"/>
      <c r="Q15" s="43">
        <v>-6360</v>
      </c>
      <c r="R15" s="43"/>
    </row>
    <row r="16" spans="1:18" ht="21.75" customHeight="1" x14ac:dyDescent="0.2">
      <c r="A16" s="6" t="s">
        <v>74</v>
      </c>
      <c r="C16" s="22">
        <v>0</v>
      </c>
      <c r="D16" s="20"/>
      <c r="E16" s="22">
        <v>0</v>
      </c>
      <c r="F16" s="20"/>
      <c r="G16" s="22">
        <v>0</v>
      </c>
      <c r="H16" s="20"/>
      <c r="I16" s="22">
        <v>0</v>
      </c>
      <c r="J16" s="20"/>
      <c r="K16" s="22">
        <v>11125000</v>
      </c>
      <c r="L16" s="20"/>
      <c r="M16" s="22">
        <v>91642300705</v>
      </c>
      <c r="N16" s="20"/>
      <c r="O16" s="22">
        <v>99529255840</v>
      </c>
      <c r="P16" s="20"/>
      <c r="Q16" s="43">
        <v>-7886955135</v>
      </c>
      <c r="R16" s="43"/>
    </row>
    <row r="17" spans="1:18" ht="21.75" customHeight="1" x14ac:dyDescent="0.2">
      <c r="A17" s="6" t="s">
        <v>41</v>
      </c>
      <c r="C17" s="22">
        <v>0</v>
      </c>
      <c r="D17" s="20"/>
      <c r="E17" s="22">
        <v>0</v>
      </c>
      <c r="F17" s="20"/>
      <c r="G17" s="22">
        <v>0</v>
      </c>
      <c r="H17" s="20"/>
      <c r="I17" s="22">
        <v>0</v>
      </c>
      <c r="J17" s="20"/>
      <c r="K17" s="22">
        <v>1</v>
      </c>
      <c r="L17" s="20"/>
      <c r="M17" s="22">
        <v>1</v>
      </c>
      <c r="N17" s="20"/>
      <c r="O17" s="22">
        <v>5270</v>
      </c>
      <c r="P17" s="20"/>
      <c r="Q17" s="43">
        <v>-5269</v>
      </c>
      <c r="R17" s="43"/>
    </row>
    <row r="18" spans="1:18" ht="21.75" customHeight="1" x14ac:dyDescent="0.2">
      <c r="A18" s="6" t="s">
        <v>53</v>
      </c>
      <c r="C18" s="22">
        <v>0</v>
      </c>
      <c r="D18" s="20"/>
      <c r="E18" s="22">
        <v>0</v>
      </c>
      <c r="F18" s="20"/>
      <c r="G18" s="22">
        <v>0</v>
      </c>
      <c r="H18" s="20"/>
      <c r="I18" s="22">
        <v>0</v>
      </c>
      <c r="J18" s="20"/>
      <c r="K18" s="22">
        <v>186911</v>
      </c>
      <c r="L18" s="20"/>
      <c r="M18" s="22">
        <v>24704058790</v>
      </c>
      <c r="N18" s="20"/>
      <c r="O18" s="22">
        <v>14659531616</v>
      </c>
      <c r="P18" s="20"/>
      <c r="Q18" s="43">
        <v>10044527174</v>
      </c>
      <c r="R18" s="43"/>
    </row>
    <row r="19" spans="1:18" ht="21.75" customHeight="1" x14ac:dyDescent="0.2">
      <c r="A19" s="6" t="s">
        <v>19</v>
      </c>
      <c r="C19" s="22">
        <v>0</v>
      </c>
      <c r="D19" s="20"/>
      <c r="E19" s="22">
        <v>0</v>
      </c>
      <c r="F19" s="20"/>
      <c r="G19" s="22">
        <v>0</v>
      </c>
      <c r="H19" s="20"/>
      <c r="I19" s="22">
        <v>0</v>
      </c>
      <c r="J19" s="20"/>
      <c r="K19" s="22">
        <v>245000</v>
      </c>
      <c r="L19" s="20"/>
      <c r="M19" s="22">
        <v>2302860923</v>
      </c>
      <c r="N19" s="20"/>
      <c r="O19" s="22">
        <v>1924996314</v>
      </c>
      <c r="P19" s="20"/>
      <c r="Q19" s="43">
        <v>377864609</v>
      </c>
      <c r="R19" s="43"/>
    </row>
    <row r="20" spans="1:18" ht="21.75" customHeight="1" x14ac:dyDescent="0.2">
      <c r="A20" s="6" t="s">
        <v>69</v>
      </c>
      <c r="C20" s="22">
        <v>0</v>
      </c>
      <c r="D20" s="20"/>
      <c r="E20" s="22">
        <v>0</v>
      </c>
      <c r="F20" s="20"/>
      <c r="G20" s="22">
        <v>0</v>
      </c>
      <c r="H20" s="20"/>
      <c r="I20" s="22">
        <v>0</v>
      </c>
      <c r="J20" s="20"/>
      <c r="K20" s="22">
        <v>22638040</v>
      </c>
      <c r="L20" s="20"/>
      <c r="M20" s="22">
        <v>39851139849</v>
      </c>
      <c r="N20" s="20"/>
      <c r="O20" s="22">
        <v>42508815848</v>
      </c>
      <c r="P20" s="20"/>
      <c r="Q20" s="43">
        <v>-2657675999</v>
      </c>
      <c r="R20" s="43"/>
    </row>
    <row r="21" spans="1:18" ht="21.75" customHeight="1" x14ac:dyDescent="0.2">
      <c r="A21" s="6" t="s">
        <v>62</v>
      </c>
      <c r="C21" s="22">
        <v>0</v>
      </c>
      <c r="D21" s="20"/>
      <c r="E21" s="22">
        <v>0</v>
      </c>
      <c r="F21" s="20"/>
      <c r="G21" s="22">
        <v>0</v>
      </c>
      <c r="H21" s="20"/>
      <c r="I21" s="22">
        <v>0</v>
      </c>
      <c r="J21" s="20"/>
      <c r="K21" s="22">
        <v>12135158</v>
      </c>
      <c r="L21" s="20"/>
      <c r="M21" s="22">
        <v>23453983477</v>
      </c>
      <c r="N21" s="20"/>
      <c r="O21" s="22">
        <v>23233071760</v>
      </c>
      <c r="P21" s="20"/>
      <c r="Q21" s="43">
        <v>220911717</v>
      </c>
      <c r="R21" s="43"/>
    </row>
    <row r="22" spans="1:18" ht="21.75" customHeight="1" x14ac:dyDescent="0.2">
      <c r="A22" s="6" t="s">
        <v>166</v>
      </c>
      <c r="C22" s="22">
        <v>0</v>
      </c>
      <c r="D22" s="20"/>
      <c r="E22" s="22">
        <v>0</v>
      </c>
      <c r="F22" s="20"/>
      <c r="G22" s="22">
        <v>0</v>
      </c>
      <c r="H22" s="20"/>
      <c r="I22" s="22">
        <v>0</v>
      </c>
      <c r="J22" s="20"/>
      <c r="K22" s="22">
        <v>439846</v>
      </c>
      <c r="L22" s="20"/>
      <c r="M22" s="22">
        <v>109269968562</v>
      </c>
      <c r="N22" s="20"/>
      <c r="O22" s="22">
        <v>91380843506</v>
      </c>
      <c r="P22" s="20"/>
      <c r="Q22" s="43">
        <v>17889125056</v>
      </c>
      <c r="R22" s="43"/>
    </row>
    <row r="23" spans="1:18" ht="21.75" customHeight="1" x14ac:dyDescent="0.2">
      <c r="A23" s="6" t="s">
        <v>40</v>
      </c>
      <c r="C23" s="22">
        <v>0</v>
      </c>
      <c r="D23" s="20"/>
      <c r="E23" s="22">
        <v>0</v>
      </c>
      <c r="F23" s="20"/>
      <c r="G23" s="22">
        <v>0</v>
      </c>
      <c r="H23" s="20"/>
      <c r="I23" s="22">
        <v>0</v>
      </c>
      <c r="J23" s="20"/>
      <c r="K23" s="22">
        <v>2681000</v>
      </c>
      <c r="L23" s="20"/>
      <c r="M23" s="22">
        <v>22267816667</v>
      </c>
      <c r="N23" s="20"/>
      <c r="O23" s="22">
        <v>18841889700</v>
      </c>
      <c r="P23" s="20"/>
      <c r="Q23" s="43">
        <v>3425926967</v>
      </c>
      <c r="R23" s="43"/>
    </row>
    <row r="24" spans="1:18" ht="21.75" customHeight="1" x14ac:dyDescent="0.2">
      <c r="A24" s="6" t="s">
        <v>56</v>
      </c>
      <c r="C24" s="22">
        <v>0</v>
      </c>
      <c r="D24" s="20"/>
      <c r="E24" s="22">
        <v>0</v>
      </c>
      <c r="F24" s="20"/>
      <c r="G24" s="22">
        <v>0</v>
      </c>
      <c r="H24" s="20"/>
      <c r="I24" s="22">
        <v>0</v>
      </c>
      <c r="J24" s="20"/>
      <c r="K24" s="22">
        <v>2000001</v>
      </c>
      <c r="L24" s="20"/>
      <c r="M24" s="22">
        <v>4137073792</v>
      </c>
      <c r="N24" s="20"/>
      <c r="O24" s="22">
        <v>5359919601</v>
      </c>
      <c r="P24" s="20"/>
      <c r="Q24" s="43">
        <v>-1222845809</v>
      </c>
      <c r="R24" s="43"/>
    </row>
    <row r="25" spans="1:18" ht="21.75" customHeight="1" x14ac:dyDescent="0.2">
      <c r="A25" s="6" t="s">
        <v>22</v>
      </c>
      <c r="C25" s="22">
        <v>0</v>
      </c>
      <c r="D25" s="20"/>
      <c r="E25" s="22">
        <v>0</v>
      </c>
      <c r="F25" s="20"/>
      <c r="G25" s="22">
        <v>0</v>
      </c>
      <c r="H25" s="20"/>
      <c r="I25" s="22">
        <v>0</v>
      </c>
      <c r="J25" s="20"/>
      <c r="K25" s="22">
        <v>5085000</v>
      </c>
      <c r="L25" s="20"/>
      <c r="M25" s="22">
        <v>21914124163</v>
      </c>
      <c r="N25" s="20"/>
      <c r="O25" s="22">
        <v>15907280159</v>
      </c>
      <c r="P25" s="20"/>
      <c r="Q25" s="43">
        <v>6006844004</v>
      </c>
      <c r="R25" s="43"/>
    </row>
    <row r="26" spans="1:18" ht="21.75" customHeight="1" x14ac:dyDescent="0.2">
      <c r="A26" s="6" t="s">
        <v>20</v>
      </c>
      <c r="C26" s="22">
        <v>0</v>
      </c>
      <c r="D26" s="20"/>
      <c r="E26" s="22">
        <v>0</v>
      </c>
      <c r="F26" s="20"/>
      <c r="G26" s="22">
        <v>0</v>
      </c>
      <c r="H26" s="20"/>
      <c r="I26" s="22">
        <v>0</v>
      </c>
      <c r="J26" s="20"/>
      <c r="K26" s="22">
        <v>1750000</v>
      </c>
      <c r="L26" s="20"/>
      <c r="M26" s="22">
        <v>5221512538</v>
      </c>
      <c r="N26" s="20"/>
      <c r="O26" s="22">
        <v>4203813600</v>
      </c>
      <c r="P26" s="20"/>
      <c r="Q26" s="43">
        <v>1017698938</v>
      </c>
      <c r="R26" s="43"/>
    </row>
    <row r="27" spans="1:18" ht="21.75" customHeight="1" x14ac:dyDescent="0.2">
      <c r="A27" s="6" t="s">
        <v>43</v>
      </c>
      <c r="C27" s="22">
        <v>0</v>
      </c>
      <c r="D27" s="20"/>
      <c r="E27" s="22">
        <v>0</v>
      </c>
      <c r="F27" s="20"/>
      <c r="G27" s="22">
        <v>0</v>
      </c>
      <c r="H27" s="20"/>
      <c r="I27" s="22">
        <v>0</v>
      </c>
      <c r="J27" s="20"/>
      <c r="K27" s="22">
        <v>1</v>
      </c>
      <c r="L27" s="20"/>
      <c r="M27" s="22">
        <v>1</v>
      </c>
      <c r="N27" s="20"/>
      <c r="O27" s="22">
        <v>2662</v>
      </c>
      <c r="P27" s="20"/>
      <c r="Q27" s="43">
        <v>-2661</v>
      </c>
      <c r="R27" s="43"/>
    </row>
    <row r="28" spans="1:18" ht="21.75" customHeight="1" x14ac:dyDescent="0.2">
      <c r="A28" s="6" t="s">
        <v>167</v>
      </c>
      <c r="C28" s="22">
        <v>0</v>
      </c>
      <c r="D28" s="20"/>
      <c r="E28" s="22">
        <v>0</v>
      </c>
      <c r="F28" s="20"/>
      <c r="G28" s="22">
        <v>0</v>
      </c>
      <c r="H28" s="20"/>
      <c r="I28" s="22">
        <v>0</v>
      </c>
      <c r="J28" s="20"/>
      <c r="K28" s="22">
        <v>59000000</v>
      </c>
      <c r="L28" s="20"/>
      <c r="M28" s="22">
        <v>119201641308</v>
      </c>
      <c r="N28" s="20"/>
      <c r="O28" s="22">
        <v>140757480000</v>
      </c>
      <c r="P28" s="20"/>
      <c r="Q28" s="43">
        <v>-21555838692</v>
      </c>
      <c r="R28" s="43"/>
    </row>
    <row r="29" spans="1:18" ht="21.75" customHeight="1" x14ac:dyDescent="0.2">
      <c r="A29" s="6" t="s">
        <v>77</v>
      </c>
      <c r="C29" s="22">
        <v>0</v>
      </c>
      <c r="D29" s="20"/>
      <c r="E29" s="22">
        <v>0</v>
      </c>
      <c r="F29" s="20"/>
      <c r="G29" s="22">
        <v>0</v>
      </c>
      <c r="H29" s="20"/>
      <c r="I29" s="22">
        <v>0</v>
      </c>
      <c r="J29" s="20"/>
      <c r="K29" s="22">
        <v>200000</v>
      </c>
      <c r="L29" s="20"/>
      <c r="M29" s="22">
        <v>1417515312</v>
      </c>
      <c r="N29" s="20"/>
      <c r="O29" s="22">
        <v>1408795906</v>
      </c>
      <c r="P29" s="20"/>
      <c r="Q29" s="43">
        <v>8719406</v>
      </c>
      <c r="R29" s="43"/>
    </row>
    <row r="30" spans="1:18" ht="21.75" customHeight="1" x14ac:dyDescent="0.2">
      <c r="A30" s="6" t="s">
        <v>168</v>
      </c>
      <c r="C30" s="22">
        <v>0</v>
      </c>
      <c r="D30" s="20"/>
      <c r="E30" s="22">
        <v>0</v>
      </c>
      <c r="F30" s="20"/>
      <c r="G30" s="22">
        <v>0</v>
      </c>
      <c r="H30" s="20"/>
      <c r="I30" s="22">
        <v>0</v>
      </c>
      <c r="J30" s="20"/>
      <c r="K30" s="22">
        <v>7613023</v>
      </c>
      <c r="L30" s="20"/>
      <c r="M30" s="22">
        <v>14403837625</v>
      </c>
      <c r="N30" s="20"/>
      <c r="O30" s="22">
        <v>14403839516</v>
      </c>
      <c r="P30" s="20"/>
      <c r="Q30" s="43">
        <v>-1891</v>
      </c>
      <c r="R30" s="43"/>
    </row>
    <row r="31" spans="1:18" ht="21.75" customHeight="1" x14ac:dyDescent="0.2">
      <c r="A31" s="6" t="s">
        <v>169</v>
      </c>
      <c r="C31" s="22">
        <v>0</v>
      </c>
      <c r="D31" s="20"/>
      <c r="E31" s="22">
        <v>0</v>
      </c>
      <c r="F31" s="20"/>
      <c r="G31" s="22">
        <v>0</v>
      </c>
      <c r="H31" s="20"/>
      <c r="I31" s="22">
        <v>0</v>
      </c>
      <c r="J31" s="20"/>
      <c r="K31" s="22">
        <v>8682254</v>
      </c>
      <c r="L31" s="20"/>
      <c r="M31" s="22">
        <v>71724214038</v>
      </c>
      <c r="N31" s="20"/>
      <c r="O31" s="22">
        <v>81034754605</v>
      </c>
      <c r="P31" s="20"/>
      <c r="Q31" s="43">
        <v>-9310540567</v>
      </c>
      <c r="R31" s="43"/>
    </row>
    <row r="32" spans="1:18" ht="21.75" customHeight="1" x14ac:dyDescent="0.2">
      <c r="A32" s="6" t="s">
        <v>65</v>
      </c>
      <c r="C32" s="22">
        <v>0</v>
      </c>
      <c r="D32" s="20"/>
      <c r="E32" s="22">
        <v>0</v>
      </c>
      <c r="F32" s="20"/>
      <c r="G32" s="22">
        <v>0</v>
      </c>
      <c r="H32" s="20"/>
      <c r="I32" s="22">
        <v>0</v>
      </c>
      <c r="J32" s="20"/>
      <c r="K32" s="22">
        <v>16296157</v>
      </c>
      <c r="L32" s="20"/>
      <c r="M32" s="22">
        <v>65477788908</v>
      </c>
      <c r="N32" s="20"/>
      <c r="O32" s="22">
        <v>65777257586</v>
      </c>
      <c r="P32" s="20"/>
      <c r="Q32" s="43">
        <v>-299468678</v>
      </c>
      <c r="R32" s="43"/>
    </row>
    <row r="33" spans="1:18" ht="21.75" customHeight="1" x14ac:dyDescent="0.2">
      <c r="A33" s="6" t="s">
        <v>170</v>
      </c>
      <c r="C33" s="22">
        <v>0</v>
      </c>
      <c r="D33" s="20"/>
      <c r="E33" s="22">
        <v>0</v>
      </c>
      <c r="F33" s="20"/>
      <c r="G33" s="22">
        <v>0</v>
      </c>
      <c r="H33" s="20"/>
      <c r="I33" s="22">
        <v>0</v>
      </c>
      <c r="J33" s="20"/>
      <c r="K33" s="22">
        <v>58528550</v>
      </c>
      <c r="L33" s="20"/>
      <c r="M33" s="22">
        <v>97994773089</v>
      </c>
      <c r="N33" s="20"/>
      <c r="O33" s="22">
        <v>97510191393</v>
      </c>
      <c r="P33" s="20"/>
      <c r="Q33" s="43">
        <v>484581696</v>
      </c>
      <c r="R33" s="43"/>
    </row>
    <row r="34" spans="1:18" ht="21.75" customHeight="1" x14ac:dyDescent="0.2">
      <c r="A34" s="6" t="s">
        <v>45</v>
      </c>
      <c r="C34" s="22">
        <v>0</v>
      </c>
      <c r="D34" s="20"/>
      <c r="E34" s="22">
        <v>0</v>
      </c>
      <c r="F34" s="20"/>
      <c r="G34" s="22">
        <v>0</v>
      </c>
      <c r="H34" s="20"/>
      <c r="I34" s="22">
        <v>0</v>
      </c>
      <c r="J34" s="20"/>
      <c r="K34" s="22">
        <v>31300000</v>
      </c>
      <c r="L34" s="20"/>
      <c r="M34" s="22">
        <v>50440393178</v>
      </c>
      <c r="N34" s="20"/>
      <c r="O34" s="22">
        <v>42190265351</v>
      </c>
      <c r="P34" s="20"/>
      <c r="Q34" s="43">
        <v>8250127827</v>
      </c>
      <c r="R34" s="43"/>
    </row>
    <row r="35" spans="1:18" ht="21.75" customHeight="1" x14ac:dyDescent="0.2">
      <c r="A35" s="6" t="s">
        <v>29</v>
      </c>
      <c r="C35" s="22">
        <v>0</v>
      </c>
      <c r="D35" s="20"/>
      <c r="E35" s="22">
        <v>0</v>
      </c>
      <c r="F35" s="20"/>
      <c r="G35" s="22">
        <v>0</v>
      </c>
      <c r="H35" s="20"/>
      <c r="I35" s="22">
        <v>0</v>
      </c>
      <c r="J35" s="20"/>
      <c r="K35" s="22">
        <v>18550000</v>
      </c>
      <c r="L35" s="20"/>
      <c r="M35" s="22">
        <v>75397766599</v>
      </c>
      <c r="N35" s="20"/>
      <c r="O35" s="22">
        <v>80765568448</v>
      </c>
      <c r="P35" s="20"/>
      <c r="Q35" s="43">
        <v>-5367801849</v>
      </c>
      <c r="R35" s="43"/>
    </row>
    <row r="36" spans="1:18" ht="21.75" customHeight="1" x14ac:dyDescent="0.2">
      <c r="A36" s="6" t="s">
        <v>171</v>
      </c>
      <c r="C36" s="22">
        <v>0</v>
      </c>
      <c r="D36" s="20"/>
      <c r="E36" s="22">
        <v>0</v>
      </c>
      <c r="F36" s="20"/>
      <c r="G36" s="22">
        <v>0</v>
      </c>
      <c r="H36" s="20"/>
      <c r="I36" s="22">
        <v>0</v>
      </c>
      <c r="J36" s="20"/>
      <c r="K36" s="22">
        <v>12000000</v>
      </c>
      <c r="L36" s="20"/>
      <c r="M36" s="22">
        <v>78179769339</v>
      </c>
      <c r="N36" s="20"/>
      <c r="O36" s="22">
        <v>86124492000</v>
      </c>
      <c r="P36" s="20"/>
      <c r="Q36" s="43">
        <v>-7944722661</v>
      </c>
      <c r="R36" s="43"/>
    </row>
    <row r="37" spans="1:18" ht="21.75" customHeight="1" x14ac:dyDescent="0.2">
      <c r="A37" s="6" t="s">
        <v>49</v>
      </c>
      <c r="C37" s="22">
        <v>0</v>
      </c>
      <c r="D37" s="20"/>
      <c r="E37" s="22">
        <v>0</v>
      </c>
      <c r="F37" s="20"/>
      <c r="G37" s="22">
        <v>0</v>
      </c>
      <c r="H37" s="20"/>
      <c r="I37" s="22">
        <v>0</v>
      </c>
      <c r="J37" s="20"/>
      <c r="K37" s="22">
        <v>804947</v>
      </c>
      <c r="L37" s="20"/>
      <c r="M37" s="22">
        <v>19507646855</v>
      </c>
      <c r="N37" s="20"/>
      <c r="O37" s="22">
        <v>18659674417</v>
      </c>
      <c r="P37" s="20"/>
      <c r="Q37" s="43">
        <v>847972438</v>
      </c>
      <c r="R37" s="43"/>
    </row>
    <row r="38" spans="1:18" ht="21.75" customHeight="1" x14ac:dyDescent="0.2">
      <c r="A38" s="6" t="s">
        <v>46</v>
      </c>
      <c r="C38" s="22">
        <v>0</v>
      </c>
      <c r="D38" s="20"/>
      <c r="E38" s="22">
        <v>0</v>
      </c>
      <c r="F38" s="20"/>
      <c r="G38" s="22">
        <v>0</v>
      </c>
      <c r="H38" s="20"/>
      <c r="I38" s="22">
        <v>0</v>
      </c>
      <c r="J38" s="20"/>
      <c r="K38" s="22">
        <v>3975022</v>
      </c>
      <c r="L38" s="20"/>
      <c r="M38" s="22">
        <v>6817994692</v>
      </c>
      <c r="N38" s="20"/>
      <c r="O38" s="22">
        <v>7847422072</v>
      </c>
      <c r="P38" s="20"/>
      <c r="Q38" s="43">
        <v>-1029427380</v>
      </c>
      <c r="R38" s="43"/>
    </row>
    <row r="39" spans="1:18" ht="21.75" customHeight="1" x14ac:dyDescent="0.2">
      <c r="A39" s="6" t="s">
        <v>44</v>
      </c>
      <c r="C39" s="22">
        <v>0</v>
      </c>
      <c r="D39" s="20"/>
      <c r="E39" s="22">
        <v>0</v>
      </c>
      <c r="F39" s="20"/>
      <c r="G39" s="22">
        <v>0</v>
      </c>
      <c r="H39" s="20"/>
      <c r="I39" s="22">
        <v>0</v>
      </c>
      <c r="J39" s="20"/>
      <c r="K39" s="22">
        <v>1000000</v>
      </c>
      <c r="L39" s="20"/>
      <c r="M39" s="22">
        <v>5631842418</v>
      </c>
      <c r="N39" s="20"/>
      <c r="O39" s="22">
        <v>5298286493</v>
      </c>
      <c r="P39" s="20"/>
      <c r="Q39" s="43">
        <v>333555925</v>
      </c>
      <c r="R39" s="43"/>
    </row>
    <row r="40" spans="1:18" ht="21.75" customHeight="1" x14ac:dyDescent="0.2">
      <c r="A40" s="6" t="s">
        <v>84</v>
      </c>
      <c r="C40" s="22">
        <v>0</v>
      </c>
      <c r="D40" s="20"/>
      <c r="E40" s="22">
        <v>0</v>
      </c>
      <c r="F40" s="20"/>
      <c r="G40" s="22">
        <v>0</v>
      </c>
      <c r="H40" s="20"/>
      <c r="I40" s="22">
        <v>0</v>
      </c>
      <c r="J40" s="20"/>
      <c r="K40" s="22">
        <v>1750000</v>
      </c>
      <c r="L40" s="20"/>
      <c r="M40" s="22">
        <v>18814612731</v>
      </c>
      <c r="N40" s="20"/>
      <c r="O40" s="22">
        <v>20561924154</v>
      </c>
      <c r="P40" s="20"/>
      <c r="Q40" s="43">
        <v>-1747311423</v>
      </c>
      <c r="R40" s="43"/>
    </row>
    <row r="41" spans="1:18" ht="21.75" customHeight="1" x14ac:dyDescent="0.2">
      <c r="A41" s="6" t="s">
        <v>24</v>
      </c>
      <c r="C41" s="22">
        <v>0</v>
      </c>
      <c r="D41" s="20"/>
      <c r="E41" s="22">
        <v>0</v>
      </c>
      <c r="F41" s="20"/>
      <c r="G41" s="22">
        <v>0</v>
      </c>
      <c r="H41" s="20"/>
      <c r="I41" s="22">
        <v>0</v>
      </c>
      <c r="J41" s="20"/>
      <c r="K41" s="22">
        <v>1</v>
      </c>
      <c r="L41" s="20"/>
      <c r="M41" s="22">
        <v>1</v>
      </c>
      <c r="N41" s="20"/>
      <c r="O41" s="22">
        <v>609</v>
      </c>
      <c r="P41" s="20"/>
      <c r="Q41" s="43">
        <v>-608</v>
      </c>
      <c r="R41" s="43"/>
    </row>
    <row r="42" spans="1:18" ht="21.75" customHeight="1" x14ac:dyDescent="0.2">
      <c r="A42" s="6" t="s">
        <v>35</v>
      </c>
      <c r="C42" s="22">
        <v>0</v>
      </c>
      <c r="D42" s="20"/>
      <c r="E42" s="22">
        <v>0</v>
      </c>
      <c r="F42" s="20"/>
      <c r="G42" s="22">
        <v>0</v>
      </c>
      <c r="H42" s="20"/>
      <c r="I42" s="22">
        <v>0</v>
      </c>
      <c r="J42" s="20"/>
      <c r="K42" s="22">
        <v>1</v>
      </c>
      <c r="L42" s="20"/>
      <c r="M42" s="22">
        <v>1</v>
      </c>
      <c r="N42" s="20"/>
      <c r="O42" s="22">
        <v>5124</v>
      </c>
      <c r="P42" s="20"/>
      <c r="Q42" s="43">
        <v>-5123</v>
      </c>
      <c r="R42" s="43"/>
    </row>
    <row r="43" spans="1:18" ht="21.75" customHeight="1" x14ac:dyDescent="0.2">
      <c r="A43" s="6" t="s">
        <v>58</v>
      </c>
      <c r="C43" s="22">
        <v>0</v>
      </c>
      <c r="D43" s="20"/>
      <c r="E43" s="22">
        <v>0</v>
      </c>
      <c r="F43" s="20"/>
      <c r="G43" s="22">
        <v>0</v>
      </c>
      <c r="H43" s="20"/>
      <c r="I43" s="22">
        <v>0</v>
      </c>
      <c r="J43" s="20"/>
      <c r="K43" s="22">
        <v>250003</v>
      </c>
      <c r="L43" s="20"/>
      <c r="M43" s="22">
        <v>2328589620</v>
      </c>
      <c r="N43" s="20"/>
      <c r="O43" s="22">
        <v>2500065739</v>
      </c>
      <c r="P43" s="20"/>
      <c r="Q43" s="43">
        <v>-171476119</v>
      </c>
      <c r="R43" s="43"/>
    </row>
    <row r="44" spans="1:18" ht="21.75" customHeight="1" x14ac:dyDescent="0.2">
      <c r="A44" s="6" t="s">
        <v>172</v>
      </c>
      <c r="C44" s="22">
        <v>0</v>
      </c>
      <c r="D44" s="20"/>
      <c r="E44" s="22">
        <v>0</v>
      </c>
      <c r="F44" s="20"/>
      <c r="G44" s="22">
        <v>0</v>
      </c>
      <c r="H44" s="20"/>
      <c r="I44" s="22">
        <v>0</v>
      </c>
      <c r="J44" s="20"/>
      <c r="K44" s="22">
        <v>52500000</v>
      </c>
      <c r="L44" s="20"/>
      <c r="M44" s="22">
        <v>105759388961</v>
      </c>
      <c r="N44" s="20"/>
      <c r="O44" s="22">
        <v>109072136250</v>
      </c>
      <c r="P44" s="20"/>
      <c r="Q44" s="43">
        <v>-3312747289</v>
      </c>
      <c r="R44" s="43"/>
    </row>
    <row r="45" spans="1:18" ht="21.75" customHeight="1" x14ac:dyDescent="0.2">
      <c r="A45" s="6" t="s">
        <v>67</v>
      </c>
      <c r="C45" s="22">
        <v>0</v>
      </c>
      <c r="D45" s="20"/>
      <c r="E45" s="22">
        <v>0</v>
      </c>
      <c r="F45" s="20"/>
      <c r="G45" s="22">
        <v>0</v>
      </c>
      <c r="H45" s="20"/>
      <c r="I45" s="22">
        <v>0</v>
      </c>
      <c r="J45" s="20"/>
      <c r="K45" s="22">
        <v>1</v>
      </c>
      <c r="L45" s="20"/>
      <c r="M45" s="22">
        <v>1</v>
      </c>
      <c r="N45" s="20"/>
      <c r="O45" s="22">
        <v>4317</v>
      </c>
      <c r="P45" s="20"/>
      <c r="Q45" s="43">
        <v>-4316</v>
      </c>
      <c r="R45" s="43"/>
    </row>
    <row r="46" spans="1:18" ht="21.75" customHeight="1" x14ac:dyDescent="0.2">
      <c r="A46" s="6" t="s">
        <v>173</v>
      </c>
      <c r="C46" s="22">
        <v>0</v>
      </c>
      <c r="D46" s="20"/>
      <c r="E46" s="22">
        <v>0</v>
      </c>
      <c r="F46" s="20"/>
      <c r="G46" s="22">
        <v>0</v>
      </c>
      <c r="H46" s="20"/>
      <c r="I46" s="22">
        <v>0</v>
      </c>
      <c r="J46" s="20"/>
      <c r="K46" s="22">
        <v>2236918</v>
      </c>
      <c r="L46" s="20"/>
      <c r="M46" s="22">
        <v>4347083643</v>
      </c>
      <c r="N46" s="20"/>
      <c r="O46" s="22">
        <v>4651788642</v>
      </c>
      <c r="P46" s="20"/>
      <c r="Q46" s="43">
        <v>-304704999</v>
      </c>
      <c r="R46" s="43"/>
    </row>
    <row r="47" spans="1:18" ht="21.75" customHeight="1" x14ac:dyDescent="0.2">
      <c r="A47" s="6" t="s">
        <v>60</v>
      </c>
      <c r="C47" s="22">
        <v>0</v>
      </c>
      <c r="D47" s="20"/>
      <c r="E47" s="22">
        <v>0</v>
      </c>
      <c r="F47" s="20"/>
      <c r="G47" s="22">
        <v>0</v>
      </c>
      <c r="H47" s="20"/>
      <c r="I47" s="22">
        <v>0</v>
      </c>
      <c r="J47" s="20"/>
      <c r="K47" s="22">
        <v>13403152</v>
      </c>
      <c r="L47" s="20"/>
      <c r="M47" s="22">
        <v>59007546209</v>
      </c>
      <c r="N47" s="20"/>
      <c r="O47" s="22">
        <v>57956803818</v>
      </c>
      <c r="P47" s="20"/>
      <c r="Q47" s="43">
        <v>1050742391</v>
      </c>
      <c r="R47" s="43"/>
    </row>
    <row r="48" spans="1:18" ht="21.75" customHeight="1" x14ac:dyDescent="0.2">
      <c r="A48" s="6" t="s">
        <v>174</v>
      </c>
      <c r="C48" s="22">
        <v>0</v>
      </c>
      <c r="D48" s="20"/>
      <c r="E48" s="22">
        <v>0</v>
      </c>
      <c r="F48" s="20"/>
      <c r="G48" s="22">
        <v>0</v>
      </c>
      <c r="H48" s="20"/>
      <c r="I48" s="22">
        <v>0</v>
      </c>
      <c r="J48" s="20"/>
      <c r="K48" s="22">
        <v>25606061</v>
      </c>
      <c r="L48" s="20"/>
      <c r="M48" s="22">
        <v>168329487313</v>
      </c>
      <c r="N48" s="20"/>
      <c r="O48" s="22">
        <v>109519458750</v>
      </c>
      <c r="P48" s="20"/>
      <c r="Q48" s="43">
        <v>58810028563</v>
      </c>
      <c r="R48" s="43"/>
    </row>
    <row r="49" spans="1:18" ht="21.75" customHeight="1" x14ac:dyDescent="0.2">
      <c r="A49" s="6" t="s">
        <v>54</v>
      </c>
      <c r="C49" s="22">
        <v>0</v>
      </c>
      <c r="D49" s="20"/>
      <c r="E49" s="22">
        <v>0</v>
      </c>
      <c r="F49" s="20"/>
      <c r="G49" s="22">
        <v>0</v>
      </c>
      <c r="H49" s="20"/>
      <c r="I49" s="22">
        <v>0</v>
      </c>
      <c r="J49" s="20"/>
      <c r="K49" s="22">
        <v>10000</v>
      </c>
      <c r="L49" s="20"/>
      <c r="M49" s="22">
        <v>399608100</v>
      </c>
      <c r="N49" s="20"/>
      <c r="O49" s="22">
        <v>426646256</v>
      </c>
      <c r="P49" s="20"/>
      <c r="Q49" s="43">
        <v>-27038156</v>
      </c>
      <c r="R49" s="43"/>
    </row>
    <row r="50" spans="1:18" ht="21.75" customHeight="1" x14ac:dyDescent="0.2">
      <c r="A50" s="6" t="s">
        <v>175</v>
      </c>
      <c r="C50" s="22">
        <v>0</v>
      </c>
      <c r="D50" s="20"/>
      <c r="E50" s="22">
        <v>0</v>
      </c>
      <c r="F50" s="20"/>
      <c r="G50" s="22">
        <v>0</v>
      </c>
      <c r="H50" s="20"/>
      <c r="I50" s="22">
        <v>0</v>
      </c>
      <c r="J50" s="20"/>
      <c r="K50" s="22">
        <v>100000</v>
      </c>
      <c r="L50" s="20"/>
      <c r="M50" s="22">
        <v>6275383689</v>
      </c>
      <c r="N50" s="20"/>
      <c r="O50" s="22">
        <v>5610201435</v>
      </c>
      <c r="P50" s="20"/>
      <c r="Q50" s="43">
        <v>665182254</v>
      </c>
      <c r="R50" s="43"/>
    </row>
    <row r="51" spans="1:18" ht="21.75" customHeight="1" x14ac:dyDescent="0.2">
      <c r="A51" s="6" t="s">
        <v>176</v>
      </c>
      <c r="C51" s="22">
        <v>0</v>
      </c>
      <c r="D51" s="20"/>
      <c r="E51" s="22">
        <v>0</v>
      </c>
      <c r="F51" s="20"/>
      <c r="G51" s="22">
        <v>0</v>
      </c>
      <c r="H51" s="20"/>
      <c r="I51" s="22">
        <v>0</v>
      </c>
      <c r="J51" s="20"/>
      <c r="K51" s="22">
        <v>12497759</v>
      </c>
      <c r="L51" s="20"/>
      <c r="M51" s="22">
        <v>64622163208</v>
      </c>
      <c r="N51" s="20"/>
      <c r="O51" s="22">
        <v>61371582829</v>
      </c>
      <c r="P51" s="20"/>
      <c r="Q51" s="43">
        <v>3250580379</v>
      </c>
      <c r="R51" s="43"/>
    </row>
    <row r="52" spans="1:18" ht="21.75" customHeight="1" x14ac:dyDescent="0.2">
      <c r="A52" s="6" t="s">
        <v>66</v>
      </c>
      <c r="C52" s="22">
        <v>0</v>
      </c>
      <c r="D52" s="20"/>
      <c r="E52" s="22">
        <v>0</v>
      </c>
      <c r="F52" s="20"/>
      <c r="G52" s="22">
        <v>0</v>
      </c>
      <c r="H52" s="20"/>
      <c r="I52" s="22">
        <v>0</v>
      </c>
      <c r="J52" s="20"/>
      <c r="K52" s="22">
        <v>1</v>
      </c>
      <c r="L52" s="20"/>
      <c r="M52" s="22">
        <v>1</v>
      </c>
      <c r="N52" s="20"/>
      <c r="O52" s="22">
        <v>2116</v>
      </c>
      <c r="P52" s="20"/>
      <c r="Q52" s="43">
        <v>-2115</v>
      </c>
      <c r="R52" s="43"/>
    </row>
    <row r="53" spans="1:18" ht="21.75" customHeight="1" x14ac:dyDescent="0.2">
      <c r="A53" s="6" t="s">
        <v>27</v>
      </c>
      <c r="C53" s="22">
        <v>0</v>
      </c>
      <c r="D53" s="20"/>
      <c r="E53" s="22">
        <v>0</v>
      </c>
      <c r="F53" s="20"/>
      <c r="G53" s="22">
        <v>0</v>
      </c>
      <c r="H53" s="20"/>
      <c r="I53" s="22">
        <v>0</v>
      </c>
      <c r="J53" s="20"/>
      <c r="K53" s="22">
        <v>1</v>
      </c>
      <c r="L53" s="20"/>
      <c r="M53" s="22">
        <v>1</v>
      </c>
      <c r="N53" s="20"/>
      <c r="O53" s="22">
        <v>1707</v>
      </c>
      <c r="P53" s="20"/>
      <c r="Q53" s="43">
        <v>-1706</v>
      </c>
      <c r="R53" s="43"/>
    </row>
    <row r="54" spans="1:18" ht="21.75" customHeight="1" x14ac:dyDescent="0.2">
      <c r="A54" s="6" t="s">
        <v>21</v>
      </c>
      <c r="C54" s="22">
        <v>0</v>
      </c>
      <c r="D54" s="20"/>
      <c r="E54" s="22">
        <v>0</v>
      </c>
      <c r="F54" s="20"/>
      <c r="G54" s="22">
        <v>0</v>
      </c>
      <c r="H54" s="20"/>
      <c r="I54" s="22">
        <v>0</v>
      </c>
      <c r="J54" s="20"/>
      <c r="K54" s="22">
        <v>1</v>
      </c>
      <c r="L54" s="20"/>
      <c r="M54" s="22">
        <v>1</v>
      </c>
      <c r="N54" s="20"/>
      <c r="O54" s="22">
        <v>411</v>
      </c>
      <c r="P54" s="20"/>
      <c r="Q54" s="43">
        <v>-410</v>
      </c>
      <c r="R54" s="43"/>
    </row>
    <row r="55" spans="1:18" ht="21.75" customHeight="1" x14ac:dyDescent="0.2">
      <c r="A55" s="6" t="s">
        <v>83</v>
      </c>
      <c r="C55" s="22">
        <v>0</v>
      </c>
      <c r="D55" s="20"/>
      <c r="E55" s="22">
        <v>0</v>
      </c>
      <c r="F55" s="20"/>
      <c r="G55" s="22">
        <v>0</v>
      </c>
      <c r="H55" s="20"/>
      <c r="I55" s="22">
        <v>0</v>
      </c>
      <c r="J55" s="20"/>
      <c r="K55" s="22">
        <v>2800000</v>
      </c>
      <c r="L55" s="20"/>
      <c r="M55" s="22">
        <v>30227072548</v>
      </c>
      <c r="N55" s="20"/>
      <c r="O55" s="22">
        <v>33567080324</v>
      </c>
      <c r="P55" s="20"/>
      <c r="Q55" s="43">
        <v>-3340007776</v>
      </c>
      <c r="R55" s="43"/>
    </row>
    <row r="56" spans="1:18" ht="21.75" customHeight="1" x14ac:dyDescent="0.2">
      <c r="A56" s="6" t="s">
        <v>177</v>
      </c>
      <c r="C56" s="22">
        <v>0</v>
      </c>
      <c r="D56" s="20"/>
      <c r="E56" s="22">
        <v>0</v>
      </c>
      <c r="F56" s="20"/>
      <c r="G56" s="22">
        <v>0</v>
      </c>
      <c r="H56" s="20"/>
      <c r="I56" s="22">
        <v>0</v>
      </c>
      <c r="J56" s="20"/>
      <c r="K56" s="22">
        <v>1750000</v>
      </c>
      <c r="L56" s="20"/>
      <c r="M56" s="22">
        <v>68792993034</v>
      </c>
      <c r="N56" s="20"/>
      <c r="O56" s="22">
        <v>67409015625</v>
      </c>
      <c r="P56" s="20"/>
      <c r="Q56" s="43">
        <v>1383977409</v>
      </c>
      <c r="R56" s="43"/>
    </row>
    <row r="57" spans="1:18" ht="21.75" customHeight="1" x14ac:dyDescent="0.2">
      <c r="A57" s="7" t="s">
        <v>115</v>
      </c>
      <c r="C57" s="24">
        <v>100</v>
      </c>
      <c r="D57" s="20"/>
      <c r="E57" s="24">
        <v>260820768</v>
      </c>
      <c r="F57" s="20"/>
      <c r="G57" s="24">
        <v>255060785</v>
      </c>
      <c r="H57" s="20"/>
      <c r="I57" s="24">
        <v>5759983</v>
      </c>
      <c r="J57" s="20"/>
      <c r="K57" s="24">
        <v>81800</v>
      </c>
      <c r="L57" s="20"/>
      <c r="M57" s="24">
        <v>199160331910</v>
      </c>
      <c r="N57" s="20"/>
      <c r="O57" s="24">
        <v>196335060785</v>
      </c>
      <c r="P57" s="20"/>
      <c r="Q57" s="45">
        <v>2825271125</v>
      </c>
      <c r="R57" s="45"/>
    </row>
    <row r="58" spans="1:18" ht="21.75" customHeight="1" x14ac:dyDescent="0.2">
      <c r="A58" s="9" t="s">
        <v>86</v>
      </c>
      <c r="C58" s="26">
        <v>90484894</v>
      </c>
      <c r="D58" s="20"/>
      <c r="E58" s="26">
        <v>366212322711</v>
      </c>
      <c r="F58" s="20"/>
      <c r="G58" s="26">
        <v>302872587069</v>
      </c>
      <c r="H58" s="20"/>
      <c r="I58" s="26">
        <v>63339735642</v>
      </c>
      <c r="J58" s="20"/>
      <c r="K58" s="26">
        <v>524815856</v>
      </c>
      <c r="L58" s="20"/>
      <c r="M58" s="26">
        <v>2191281088348</v>
      </c>
      <c r="N58" s="20"/>
      <c r="O58" s="26">
        <v>2069334702107</v>
      </c>
      <c r="P58" s="20"/>
      <c r="Q58" s="54">
        <v>121946386241</v>
      </c>
      <c r="R58" s="54"/>
    </row>
  </sheetData>
  <mergeCells count="59">
    <mergeCell ref="Q58:R58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84"/>
  <sheetViews>
    <sheetView rightToLeft="1" topLeftCell="A55" workbookViewId="0">
      <selection activeCell="N69" sqref="N69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3.7109375" bestFit="1" customWidth="1"/>
    <col min="7" max="7" width="1.28515625" customWidth="1"/>
    <col min="8" max="8" width="17.42578125" bestFit="1" customWidth="1"/>
    <col min="9" max="9" width="1.28515625" customWidth="1"/>
    <col min="10" max="10" width="17.85546875" bestFit="1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6" bestFit="1" customWidth="1"/>
    <col min="19" max="19" width="1.28515625" customWidth="1"/>
    <col min="20" max="20" width="13.85546875" bestFit="1" customWidth="1"/>
    <col min="21" max="21" width="1.28515625" customWidth="1"/>
    <col min="22" max="22" width="15.5703125" customWidth="1"/>
    <col min="23" max="23" width="1.28515625" customWidth="1"/>
    <col min="24" max="24" width="17.7109375" bestFit="1" customWidth="1"/>
    <col min="25" max="25" width="1.28515625" customWidth="1"/>
    <col min="26" max="26" width="17.7109375" bestFit="1" customWidth="1"/>
    <col min="27" max="27" width="1.28515625" customWidth="1"/>
    <col min="28" max="28" width="15.5703125" customWidth="1"/>
    <col min="29" max="29" width="0.28515625" customWidth="1"/>
  </cols>
  <sheetData>
    <row r="1" spans="1:28" ht="29.1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</row>
    <row r="2" spans="1:28" ht="21.75" customHeight="1" x14ac:dyDescent="0.2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</row>
    <row r="3" spans="1:28" ht="21.75" customHeight="1" x14ac:dyDescent="0.2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28" ht="14.45" customHeight="1" x14ac:dyDescent="0.2">
      <c r="A4" s="1" t="s">
        <v>3</v>
      </c>
      <c r="B4" s="37" t="s">
        <v>4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</row>
    <row r="5" spans="1:28" ht="14.45" customHeight="1" x14ac:dyDescent="0.2">
      <c r="A5" s="37" t="s">
        <v>5</v>
      </c>
      <c r="B5" s="37"/>
      <c r="C5" s="37" t="s">
        <v>6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</row>
    <row r="6" spans="1:28" ht="14.45" customHeight="1" x14ac:dyDescent="0.2">
      <c r="F6" s="38" t="s">
        <v>7</v>
      </c>
      <c r="G6" s="38"/>
      <c r="H6" s="38"/>
      <c r="I6" s="38"/>
      <c r="J6" s="38"/>
      <c r="L6" s="38" t="s">
        <v>8</v>
      </c>
      <c r="M6" s="38"/>
      <c r="N6" s="38"/>
      <c r="O6" s="38"/>
      <c r="P6" s="38"/>
      <c r="Q6" s="38"/>
      <c r="R6" s="38"/>
      <c r="T6" s="38" t="s">
        <v>9</v>
      </c>
      <c r="U6" s="38"/>
      <c r="V6" s="38"/>
      <c r="W6" s="38"/>
      <c r="X6" s="38"/>
      <c r="Y6" s="38"/>
      <c r="Z6" s="38"/>
      <c r="AA6" s="38"/>
      <c r="AB6" s="38"/>
    </row>
    <row r="7" spans="1:28" ht="14.45" customHeight="1" x14ac:dyDescent="0.2">
      <c r="F7" s="3"/>
      <c r="G7" s="3"/>
      <c r="H7" s="3"/>
      <c r="I7" s="3"/>
      <c r="J7" s="3"/>
      <c r="L7" s="39" t="s">
        <v>10</v>
      </c>
      <c r="M7" s="39"/>
      <c r="N7" s="39"/>
      <c r="O7" s="3"/>
      <c r="P7" s="39" t="s">
        <v>11</v>
      </c>
      <c r="Q7" s="39"/>
      <c r="R7" s="39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38" t="s">
        <v>12</v>
      </c>
      <c r="B8" s="38"/>
      <c r="C8" s="38"/>
      <c r="E8" s="38" t="s">
        <v>13</v>
      </c>
      <c r="F8" s="38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40" t="s">
        <v>19</v>
      </c>
      <c r="B9" s="40"/>
      <c r="C9" s="40"/>
      <c r="E9" s="41">
        <v>245000</v>
      </c>
      <c r="F9" s="41"/>
      <c r="G9" s="20"/>
      <c r="H9" s="19">
        <v>1924996308</v>
      </c>
      <c r="I9" s="20"/>
      <c r="J9" s="19">
        <v>2204057362.5</v>
      </c>
      <c r="K9" s="20"/>
      <c r="L9" s="19">
        <v>0</v>
      </c>
      <c r="M9" s="20"/>
      <c r="N9" s="19">
        <v>0</v>
      </c>
      <c r="O9" s="20"/>
      <c r="P9" s="19">
        <v>0</v>
      </c>
      <c r="Q9" s="20"/>
      <c r="R9" s="19">
        <v>0</v>
      </c>
      <c r="S9" s="20"/>
      <c r="T9" s="19">
        <v>245000</v>
      </c>
      <c r="U9" s="20"/>
      <c r="V9" s="19">
        <v>8190</v>
      </c>
      <c r="W9" s="20"/>
      <c r="X9" s="19">
        <v>1924996308</v>
      </c>
      <c r="Y9" s="20"/>
      <c r="Z9" s="19">
        <v>1994611027.5</v>
      </c>
      <c r="AA9" s="20"/>
      <c r="AB9" s="21">
        <v>0.02</v>
      </c>
    </row>
    <row r="10" spans="1:28" ht="21.75" customHeight="1" x14ac:dyDescent="0.2">
      <c r="A10" s="42" t="s">
        <v>20</v>
      </c>
      <c r="B10" s="42"/>
      <c r="C10" s="42"/>
      <c r="E10" s="43">
        <v>1750000</v>
      </c>
      <c r="F10" s="43"/>
      <c r="G10" s="20"/>
      <c r="H10" s="22">
        <v>4203813600</v>
      </c>
      <c r="I10" s="20"/>
      <c r="J10" s="22">
        <v>6045066562.5</v>
      </c>
      <c r="K10" s="20"/>
      <c r="L10" s="22">
        <v>0</v>
      </c>
      <c r="M10" s="20"/>
      <c r="N10" s="22">
        <v>0</v>
      </c>
      <c r="O10" s="20"/>
      <c r="P10" s="22">
        <v>0</v>
      </c>
      <c r="Q10" s="20"/>
      <c r="R10" s="22">
        <v>0</v>
      </c>
      <c r="S10" s="20"/>
      <c r="T10" s="22">
        <v>1750000</v>
      </c>
      <c r="U10" s="20"/>
      <c r="V10" s="22">
        <v>3783</v>
      </c>
      <c r="W10" s="20"/>
      <c r="X10" s="22">
        <v>4203813600</v>
      </c>
      <c r="Y10" s="20"/>
      <c r="Z10" s="22">
        <v>6580859512.5</v>
      </c>
      <c r="AA10" s="20"/>
      <c r="AB10" s="23">
        <v>0.08</v>
      </c>
    </row>
    <row r="11" spans="1:28" ht="21.75" customHeight="1" x14ac:dyDescent="0.2">
      <c r="A11" s="42" t="s">
        <v>21</v>
      </c>
      <c r="B11" s="42"/>
      <c r="C11" s="42"/>
      <c r="E11" s="43">
        <v>271107048</v>
      </c>
      <c r="F11" s="43"/>
      <c r="G11" s="20"/>
      <c r="H11" s="22">
        <v>106718423436</v>
      </c>
      <c r="I11" s="20"/>
      <c r="J11" s="22">
        <v>156845485339.48099</v>
      </c>
      <c r="K11" s="20"/>
      <c r="L11" s="22">
        <v>0</v>
      </c>
      <c r="M11" s="20"/>
      <c r="N11" s="22">
        <v>0</v>
      </c>
      <c r="O11" s="20"/>
      <c r="P11" s="22">
        <v>0</v>
      </c>
      <c r="Q11" s="20"/>
      <c r="R11" s="22">
        <v>0</v>
      </c>
      <c r="S11" s="20"/>
      <c r="T11" s="22">
        <v>271107048</v>
      </c>
      <c r="U11" s="20"/>
      <c r="V11" s="22">
        <v>513</v>
      </c>
      <c r="W11" s="20"/>
      <c r="X11" s="22">
        <v>106718423436</v>
      </c>
      <c r="Y11" s="20"/>
      <c r="Z11" s="22">
        <v>138250402026.03699</v>
      </c>
      <c r="AA11" s="20"/>
      <c r="AB11" s="23">
        <v>1.58</v>
      </c>
    </row>
    <row r="12" spans="1:28" ht="21.75" customHeight="1" x14ac:dyDescent="0.2">
      <c r="A12" s="42" t="s">
        <v>22</v>
      </c>
      <c r="B12" s="42"/>
      <c r="C12" s="42"/>
      <c r="E12" s="43">
        <v>36915000</v>
      </c>
      <c r="F12" s="43"/>
      <c r="G12" s="20"/>
      <c r="H12" s="22">
        <v>87499076600</v>
      </c>
      <c r="I12" s="20"/>
      <c r="J12" s="22">
        <v>162193472415</v>
      </c>
      <c r="K12" s="20"/>
      <c r="L12" s="22">
        <v>0</v>
      </c>
      <c r="M12" s="20"/>
      <c r="N12" s="22">
        <v>0</v>
      </c>
      <c r="O12" s="20"/>
      <c r="P12" s="22">
        <v>0</v>
      </c>
      <c r="Q12" s="20"/>
      <c r="R12" s="22">
        <v>0</v>
      </c>
      <c r="S12" s="20"/>
      <c r="T12" s="22">
        <v>36915000</v>
      </c>
      <c r="U12" s="20"/>
      <c r="V12" s="22">
        <v>4163</v>
      </c>
      <c r="W12" s="20"/>
      <c r="X12" s="22">
        <v>87499076600</v>
      </c>
      <c r="Y12" s="20"/>
      <c r="Z12" s="22">
        <v>152762765987.25</v>
      </c>
      <c r="AA12" s="20"/>
      <c r="AB12" s="23">
        <v>1.75</v>
      </c>
    </row>
    <row r="13" spans="1:28" ht="21.75" customHeight="1" x14ac:dyDescent="0.2">
      <c r="A13" s="42" t="s">
        <v>23</v>
      </c>
      <c r="B13" s="42"/>
      <c r="C13" s="42"/>
      <c r="E13" s="43">
        <v>38725000</v>
      </c>
      <c r="F13" s="43"/>
      <c r="G13" s="20"/>
      <c r="H13" s="22">
        <v>74663224827</v>
      </c>
      <c r="I13" s="20"/>
      <c r="J13" s="22">
        <v>99085065007.5</v>
      </c>
      <c r="K13" s="20"/>
      <c r="L13" s="22">
        <v>0</v>
      </c>
      <c r="M13" s="20"/>
      <c r="N13" s="22">
        <v>0</v>
      </c>
      <c r="O13" s="20"/>
      <c r="P13" s="22">
        <v>0</v>
      </c>
      <c r="Q13" s="20"/>
      <c r="R13" s="22">
        <v>0</v>
      </c>
      <c r="S13" s="20"/>
      <c r="T13" s="22">
        <v>38725000</v>
      </c>
      <c r="U13" s="20"/>
      <c r="V13" s="22">
        <v>2754</v>
      </c>
      <c r="W13" s="20"/>
      <c r="X13" s="22">
        <v>74663224827</v>
      </c>
      <c r="Y13" s="20"/>
      <c r="Z13" s="22">
        <v>106014090532.5</v>
      </c>
      <c r="AA13" s="20"/>
      <c r="AB13" s="23">
        <v>1.21</v>
      </c>
    </row>
    <row r="14" spans="1:28" ht="21.75" customHeight="1" x14ac:dyDescent="0.2">
      <c r="A14" s="42" t="s">
        <v>24</v>
      </c>
      <c r="B14" s="42"/>
      <c r="C14" s="42"/>
      <c r="E14" s="43">
        <v>256962591</v>
      </c>
      <c r="F14" s="43"/>
      <c r="G14" s="20"/>
      <c r="H14" s="22">
        <v>127928771982</v>
      </c>
      <c r="I14" s="20"/>
      <c r="J14" s="22">
        <v>172417722918.896</v>
      </c>
      <c r="K14" s="20"/>
      <c r="L14" s="22">
        <v>0</v>
      </c>
      <c r="M14" s="20"/>
      <c r="N14" s="22">
        <v>0</v>
      </c>
      <c r="O14" s="20"/>
      <c r="P14" s="22">
        <v>0</v>
      </c>
      <c r="Q14" s="20"/>
      <c r="R14" s="22">
        <v>0</v>
      </c>
      <c r="S14" s="20"/>
      <c r="T14" s="22">
        <v>256962591</v>
      </c>
      <c r="U14" s="20"/>
      <c r="V14" s="22">
        <v>633</v>
      </c>
      <c r="W14" s="20"/>
      <c r="X14" s="22">
        <v>127928771982</v>
      </c>
      <c r="Y14" s="20"/>
      <c r="Z14" s="22">
        <v>161689509048.38699</v>
      </c>
      <c r="AA14" s="20"/>
      <c r="AB14" s="23">
        <v>1.85</v>
      </c>
    </row>
    <row r="15" spans="1:28" ht="21.75" customHeight="1" x14ac:dyDescent="0.2">
      <c r="A15" s="42" t="s">
        <v>25</v>
      </c>
      <c r="B15" s="42"/>
      <c r="C15" s="42"/>
      <c r="E15" s="43">
        <v>87362957</v>
      </c>
      <c r="F15" s="43"/>
      <c r="G15" s="20"/>
      <c r="H15" s="22">
        <v>132123359815</v>
      </c>
      <c r="I15" s="20"/>
      <c r="J15" s="22">
        <v>227094830466.298</v>
      </c>
      <c r="K15" s="20"/>
      <c r="L15" s="22">
        <v>0</v>
      </c>
      <c r="M15" s="20"/>
      <c r="N15" s="22">
        <v>0</v>
      </c>
      <c r="O15" s="20"/>
      <c r="P15" s="22">
        <v>-47962957</v>
      </c>
      <c r="Q15" s="20"/>
      <c r="R15" s="22">
        <v>126653458360</v>
      </c>
      <c r="S15" s="20"/>
      <c r="T15" s="22">
        <v>39400000</v>
      </c>
      <c r="U15" s="20"/>
      <c r="V15" s="22">
        <v>2467</v>
      </c>
      <c r="W15" s="20"/>
      <c r="X15" s="22">
        <v>59586586296</v>
      </c>
      <c r="Y15" s="20"/>
      <c r="Z15" s="22">
        <v>96621461190</v>
      </c>
      <c r="AA15" s="20"/>
      <c r="AB15" s="23">
        <v>1.1100000000000001</v>
      </c>
    </row>
    <row r="16" spans="1:28" ht="21.75" customHeight="1" x14ac:dyDescent="0.2">
      <c r="A16" s="42" t="s">
        <v>26</v>
      </c>
      <c r="B16" s="42"/>
      <c r="C16" s="42"/>
      <c r="E16" s="43">
        <v>29841289</v>
      </c>
      <c r="F16" s="43"/>
      <c r="G16" s="20"/>
      <c r="H16" s="22">
        <v>74122786216</v>
      </c>
      <c r="I16" s="20"/>
      <c r="J16" s="22">
        <v>80566699725.502197</v>
      </c>
      <c r="K16" s="20"/>
      <c r="L16" s="22">
        <v>0</v>
      </c>
      <c r="M16" s="20"/>
      <c r="N16" s="22">
        <v>0</v>
      </c>
      <c r="O16" s="20"/>
      <c r="P16" s="22">
        <v>0</v>
      </c>
      <c r="Q16" s="20"/>
      <c r="R16" s="22">
        <v>0</v>
      </c>
      <c r="S16" s="20"/>
      <c r="T16" s="22">
        <v>29841289</v>
      </c>
      <c r="U16" s="20"/>
      <c r="V16" s="22">
        <v>2406</v>
      </c>
      <c r="W16" s="20"/>
      <c r="X16" s="22">
        <v>74122786216</v>
      </c>
      <c r="Y16" s="20"/>
      <c r="Z16" s="22">
        <v>71370942393.062698</v>
      </c>
      <c r="AA16" s="20"/>
      <c r="AB16" s="23">
        <v>0.82</v>
      </c>
    </row>
    <row r="17" spans="1:28" ht="21.75" customHeight="1" x14ac:dyDescent="0.2">
      <c r="A17" s="42" t="s">
        <v>27</v>
      </c>
      <c r="B17" s="42"/>
      <c r="C17" s="42"/>
      <c r="E17" s="43">
        <v>19795867</v>
      </c>
      <c r="F17" s="43"/>
      <c r="G17" s="20"/>
      <c r="H17" s="22">
        <v>36299014491</v>
      </c>
      <c r="I17" s="20"/>
      <c r="J17" s="22">
        <v>32035916830.7178</v>
      </c>
      <c r="K17" s="20"/>
      <c r="L17" s="22">
        <v>0</v>
      </c>
      <c r="M17" s="20"/>
      <c r="N17" s="22">
        <v>0</v>
      </c>
      <c r="O17" s="20"/>
      <c r="P17" s="22">
        <v>0</v>
      </c>
      <c r="Q17" s="20"/>
      <c r="R17" s="22">
        <v>0</v>
      </c>
      <c r="S17" s="20"/>
      <c r="T17" s="22">
        <v>19795867</v>
      </c>
      <c r="U17" s="20"/>
      <c r="V17" s="22">
        <v>1632</v>
      </c>
      <c r="W17" s="20"/>
      <c r="X17" s="22">
        <v>36299014491</v>
      </c>
      <c r="Y17" s="20"/>
      <c r="Z17" s="22">
        <v>32114629157.083199</v>
      </c>
      <c r="AA17" s="20"/>
      <c r="AB17" s="23">
        <v>0.37</v>
      </c>
    </row>
    <row r="18" spans="1:28" ht="21.75" customHeight="1" x14ac:dyDescent="0.2">
      <c r="A18" s="42" t="s">
        <v>28</v>
      </c>
      <c r="B18" s="42"/>
      <c r="C18" s="42"/>
      <c r="E18" s="43">
        <v>48086415</v>
      </c>
      <c r="F18" s="43"/>
      <c r="G18" s="20"/>
      <c r="H18" s="22">
        <v>110344702208</v>
      </c>
      <c r="I18" s="20"/>
      <c r="J18" s="22">
        <v>230875453012.522</v>
      </c>
      <c r="K18" s="20"/>
      <c r="L18" s="22">
        <v>0</v>
      </c>
      <c r="M18" s="20"/>
      <c r="N18" s="22">
        <v>0</v>
      </c>
      <c r="O18" s="20"/>
      <c r="P18" s="22">
        <v>0</v>
      </c>
      <c r="Q18" s="20"/>
      <c r="R18" s="22">
        <v>0</v>
      </c>
      <c r="S18" s="20"/>
      <c r="T18" s="22">
        <v>48086415</v>
      </c>
      <c r="U18" s="20"/>
      <c r="V18" s="22">
        <v>4315</v>
      </c>
      <c r="W18" s="20"/>
      <c r="X18" s="22">
        <v>110344702208</v>
      </c>
      <c r="Y18" s="20"/>
      <c r="Z18" s="22">
        <v>206258298084.686</v>
      </c>
      <c r="AA18" s="20"/>
      <c r="AB18" s="23">
        <v>2.36</v>
      </c>
    </row>
    <row r="19" spans="1:28" ht="21.75" customHeight="1" x14ac:dyDescent="0.2">
      <c r="A19" s="42" t="s">
        <v>29</v>
      </c>
      <c r="B19" s="42"/>
      <c r="C19" s="42"/>
      <c r="E19" s="43">
        <v>17338322</v>
      </c>
      <c r="F19" s="43"/>
      <c r="G19" s="20"/>
      <c r="H19" s="22">
        <v>94396047272</v>
      </c>
      <c r="I19" s="20"/>
      <c r="J19" s="22">
        <v>76627516843.308594</v>
      </c>
      <c r="K19" s="20"/>
      <c r="L19" s="22">
        <v>0</v>
      </c>
      <c r="M19" s="20"/>
      <c r="N19" s="22">
        <v>0</v>
      </c>
      <c r="O19" s="20"/>
      <c r="P19" s="22">
        <v>0</v>
      </c>
      <c r="Q19" s="20"/>
      <c r="R19" s="22">
        <v>0</v>
      </c>
      <c r="S19" s="20"/>
      <c r="T19" s="22">
        <v>17338322</v>
      </c>
      <c r="U19" s="20"/>
      <c r="V19" s="22">
        <v>4294</v>
      </c>
      <c r="W19" s="20"/>
      <c r="X19" s="22">
        <v>94396047272</v>
      </c>
      <c r="Y19" s="20"/>
      <c r="Z19" s="22">
        <v>74007772677.725403</v>
      </c>
      <c r="AA19" s="20"/>
      <c r="AB19" s="23">
        <v>0.85</v>
      </c>
    </row>
    <row r="20" spans="1:28" ht="21.75" customHeight="1" x14ac:dyDescent="0.2">
      <c r="A20" s="42" t="s">
        <v>30</v>
      </c>
      <c r="B20" s="42"/>
      <c r="C20" s="42"/>
      <c r="E20" s="43">
        <v>10223002</v>
      </c>
      <c r="F20" s="43"/>
      <c r="G20" s="20"/>
      <c r="H20" s="22">
        <v>52086098564</v>
      </c>
      <c r="I20" s="20"/>
      <c r="J20" s="22">
        <v>60363320320.314003</v>
      </c>
      <c r="K20" s="20"/>
      <c r="L20" s="22">
        <v>0</v>
      </c>
      <c r="M20" s="20"/>
      <c r="N20" s="22">
        <v>0</v>
      </c>
      <c r="O20" s="20"/>
      <c r="P20" s="22">
        <v>-10223002</v>
      </c>
      <c r="Q20" s="20"/>
      <c r="R20" s="22">
        <v>58959718530</v>
      </c>
      <c r="S20" s="20"/>
      <c r="T20" s="22">
        <v>0</v>
      </c>
      <c r="U20" s="20"/>
      <c r="V20" s="22">
        <v>0</v>
      </c>
      <c r="W20" s="20"/>
      <c r="X20" s="22">
        <v>0</v>
      </c>
      <c r="Y20" s="20"/>
      <c r="Z20" s="22">
        <v>0</v>
      </c>
      <c r="AA20" s="20"/>
      <c r="AB20" s="23">
        <v>0</v>
      </c>
    </row>
    <row r="21" spans="1:28" ht="21.75" customHeight="1" x14ac:dyDescent="0.2">
      <c r="A21" s="42" t="s">
        <v>31</v>
      </c>
      <c r="B21" s="42"/>
      <c r="C21" s="42"/>
      <c r="E21" s="43">
        <v>54812000</v>
      </c>
      <c r="F21" s="43"/>
      <c r="G21" s="20"/>
      <c r="H21" s="22">
        <v>194801864957</v>
      </c>
      <c r="I21" s="20"/>
      <c r="J21" s="22">
        <v>231564941550</v>
      </c>
      <c r="K21" s="20"/>
      <c r="L21" s="22">
        <v>0</v>
      </c>
      <c r="M21" s="20"/>
      <c r="N21" s="22">
        <v>0</v>
      </c>
      <c r="O21" s="20"/>
      <c r="P21" s="22">
        <v>0</v>
      </c>
      <c r="Q21" s="20"/>
      <c r="R21" s="22">
        <v>0</v>
      </c>
      <c r="S21" s="20"/>
      <c r="T21" s="22">
        <v>54812000</v>
      </c>
      <c r="U21" s="20"/>
      <c r="V21" s="22">
        <v>4030</v>
      </c>
      <c r="W21" s="20"/>
      <c r="X21" s="22">
        <v>194801864957</v>
      </c>
      <c r="Y21" s="20"/>
      <c r="Z21" s="22">
        <v>219578050458</v>
      </c>
      <c r="AA21" s="20"/>
      <c r="AB21" s="23">
        <v>2.5099999999999998</v>
      </c>
    </row>
    <row r="22" spans="1:28" ht="21.75" customHeight="1" x14ac:dyDescent="0.2">
      <c r="A22" s="42" t="s">
        <v>32</v>
      </c>
      <c r="B22" s="42"/>
      <c r="C22" s="42"/>
      <c r="E22" s="43">
        <v>18900000</v>
      </c>
      <c r="F22" s="43"/>
      <c r="G22" s="20"/>
      <c r="H22" s="22">
        <v>157122190595</v>
      </c>
      <c r="I22" s="20"/>
      <c r="J22" s="22">
        <v>198772226100</v>
      </c>
      <c r="K22" s="20"/>
      <c r="L22" s="22">
        <v>0</v>
      </c>
      <c r="M22" s="20"/>
      <c r="N22" s="22">
        <v>0</v>
      </c>
      <c r="O22" s="20"/>
      <c r="P22" s="22">
        <v>0</v>
      </c>
      <c r="Q22" s="20"/>
      <c r="R22" s="22">
        <v>0</v>
      </c>
      <c r="S22" s="20"/>
      <c r="T22" s="22">
        <v>18900000</v>
      </c>
      <c r="U22" s="20"/>
      <c r="V22" s="22">
        <v>10660</v>
      </c>
      <c r="W22" s="20"/>
      <c r="X22" s="22">
        <v>157122190595</v>
      </c>
      <c r="Y22" s="20"/>
      <c r="Z22" s="22">
        <v>200275229700</v>
      </c>
      <c r="AA22" s="20"/>
      <c r="AB22" s="23">
        <v>2.29</v>
      </c>
    </row>
    <row r="23" spans="1:28" ht="21.75" customHeight="1" x14ac:dyDescent="0.2">
      <c r="A23" s="42" t="s">
        <v>33</v>
      </c>
      <c r="B23" s="42"/>
      <c r="C23" s="42"/>
      <c r="E23" s="43">
        <v>3650000</v>
      </c>
      <c r="F23" s="43"/>
      <c r="G23" s="20"/>
      <c r="H23" s="22">
        <v>88442857460</v>
      </c>
      <c r="I23" s="20"/>
      <c r="J23" s="22">
        <v>78008073750</v>
      </c>
      <c r="K23" s="20"/>
      <c r="L23" s="22">
        <v>0</v>
      </c>
      <c r="M23" s="20"/>
      <c r="N23" s="22">
        <v>0</v>
      </c>
      <c r="O23" s="20"/>
      <c r="P23" s="22">
        <v>0</v>
      </c>
      <c r="Q23" s="20"/>
      <c r="R23" s="22">
        <v>0</v>
      </c>
      <c r="S23" s="20"/>
      <c r="T23" s="22">
        <v>3650000</v>
      </c>
      <c r="U23" s="20"/>
      <c r="V23" s="22">
        <v>20950</v>
      </c>
      <c r="W23" s="20"/>
      <c r="X23" s="22">
        <v>88442857460</v>
      </c>
      <c r="Y23" s="20"/>
      <c r="Z23" s="22">
        <v>76012518375</v>
      </c>
      <c r="AA23" s="20"/>
      <c r="AB23" s="23">
        <v>0.87</v>
      </c>
    </row>
    <row r="24" spans="1:28" ht="21.75" customHeight="1" x14ac:dyDescent="0.2">
      <c r="A24" s="42" t="s">
        <v>34</v>
      </c>
      <c r="B24" s="42"/>
      <c r="C24" s="42"/>
      <c r="E24" s="43">
        <v>4100000</v>
      </c>
      <c r="F24" s="43"/>
      <c r="G24" s="20"/>
      <c r="H24" s="22">
        <v>68190446531</v>
      </c>
      <c r="I24" s="20"/>
      <c r="J24" s="22">
        <v>115339621500</v>
      </c>
      <c r="K24" s="20"/>
      <c r="L24" s="22">
        <v>0</v>
      </c>
      <c r="M24" s="20"/>
      <c r="N24" s="22">
        <v>0</v>
      </c>
      <c r="O24" s="20"/>
      <c r="P24" s="22">
        <v>0</v>
      </c>
      <c r="Q24" s="20"/>
      <c r="R24" s="22">
        <v>0</v>
      </c>
      <c r="S24" s="20"/>
      <c r="T24" s="22">
        <v>4100000</v>
      </c>
      <c r="U24" s="20"/>
      <c r="V24" s="22">
        <v>31100</v>
      </c>
      <c r="W24" s="20"/>
      <c r="X24" s="22">
        <v>68190446531</v>
      </c>
      <c r="Y24" s="20"/>
      <c r="Z24" s="22">
        <v>126751315500</v>
      </c>
      <c r="AA24" s="20"/>
      <c r="AB24" s="23">
        <v>1.45</v>
      </c>
    </row>
    <row r="25" spans="1:28" ht="21.75" customHeight="1" x14ac:dyDescent="0.2">
      <c r="A25" s="42" t="s">
        <v>35</v>
      </c>
      <c r="B25" s="42"/>
      <c r="C25" s="42"/>
      <c r="E25" s="43">
        <v>8131764</v>
      </c>
      <c r="F25" s="43"/>
      <c r="G25" s="20"/>
      <c r="H25" s="22">
        <v>43747529819</v>
      </c>
      <c r="I25" s="20"/>
      <c r="J25" s="22">
        <v>45266928023.519997</v>
      </c>
      <c r="K25" s="20"/>
      <c r="L25" s="22">
        <v>0</v>
      </c>
      <c r="M25" s="20"/>
      <c r="N25" s="22">
        <v>0</v>
      </c>
      <c r="O25" s="20"/>
      <c r="P25" s="22">
        <v>0</v>
      </c>
      <c r="Q25" s="20"/>
      <c r="R25" s="22">
        <v>0</v>
      </c>
      <c r="S25" s="20"/>
      <c r="T25" s="22">
        <v>8131764</v>
      </c>
      <c r="U25" s="20"/>
      <c r="V25" s="22">
        <v>5800</v>
      </c>
      <c r="W25" s="20"/>
      <c r="X25" s="22">
        <v>43747529819</v>
      </c>
      <c r="Y25" s="20"/>
      <c r="Z25" s="22">
        <v>46883604024.360001</v>
      </c>
      <c r="AA25" s="20"/>
      <c r="AB25" s="23">
        <v>0.54</v>
      </c>
    </row>
    <row r="26" spans="1:28" ht="21.75" customHeight="1" x14ac:dyDescent="0.2">
      <c r="A26" s="42" t="s">
        <v>36</v>
      </c>
      <c r="B26" s="42"/>
      <c r="C26" s="42"/>
      <c r="E26" s="43">
        <v>4000000</v>
      </c>
      <c r="F26" s="43"/>
      <c r="G26" s="20"/>
      <c r="H26" s="22">
        <v>24000251481</v>
      </c>
      <c r="I26" s="20"/>
      <c r="J26" s="22">
        <v>33757938000</v>
      </c>
      <c r="K26" s="20"/>
      <c r="L26" s="22">
        <v>0</v>
      </c>
      <c r="M26" s="20"/>
      <c r="N26" s="22">
        <v>0</v>
      </c>
      <c r="O26" s="20"/>
      <c r="P26" s="22">
        <v>0</v>
      </c>
      <c r="Q26" s="20"/>
      <c r="R26" s="22">
        <v>0</v>
      </c>
      <c r="S26" s="20"/>
      <c r="T26" s="22">
        <v>4000000</v>
      </c>
      <c r="U26" s="20"/>
      <c r="V26" s="22">
        <v>8180</v>
      </c>
      <c r="W26" s="20"/>
      <c r="X26" s="22">
        <v>24000251481</v>
      </c>
      <c r="Y26" s="20"/>
      <c r="Z26" s="22">
        <v>32525316000</v>
      </c>
      <c r="AA26" s="20"/>
      <c r="AB26" s="23">
        <v>0.37</v>
      </c>
    </row>
    <row r="27" spans="1:28" ht="21.75" customHeight="1" x14ac:dyDescent="0.2">
      <c r="A27" s="42" t="s">
        <v>37</v>
      </c>
      <c r="B27" s="42"/>
      <c r="C27" s="42"/>
      <c r="E27" s="43">
        <v>37370844</v>
      </c>
      <c r="F27" s="43"/>
      <c r="G27" s="20"/>
      <c r="H27" s="22">
        <v>142692668508</v>
      </c>
      <c r="I27" s="20"/>
      <c r="J27" s="22">
        <v>121029772203.976</v>
      </c>
      <c r="K27" s="20"/>
      <c r="L27" s="22">
        <v>0</v>
      </c>
      <c r="M27" s="20"/>
      <c r="N27" s="22">
        <v>0</v>
      </c>
      <c r="O27" s="20"/>
      <c r="P27" s="22">
        <v>0</v>
      </c>
      <c r="Q27" s="20"/>
      <c r="R27" s="22">
        <v>0</v>
      </c>
      <c r="S27" s="20"/>
      <c r="T27" s="22">
        <v>37370844</v>
      </c>
      <c r="U27" s="20"/>
      <c r="V27" s="22">
        <v>3140</v>
      </c>
      <c r="W27" s="20"/>
      <c r="X27" s="22">
        <v>142692668508</v>
      </c>
      <c r="Y27" s="20"/>
      <c r="Z27" s="22">
        <v>116646250681.548</v>
      </c>
      <c r="AA27" s="20"/>
      <c r="AB27" s="23">
        <v>1.33</v>
      </c>
    </row>
    <row r="28" spans="1:28" ht="21.75" customHeight="1" x14ac:dyDescent="0.2">
      <c r="A28" s="42" t="s">
        <v>38</v>
      </c>
      <c r="B28" s="42"/>
      <c r="C28" s="42"/>
      <c r="E28" s="43">
        <v>38552407</v>
      </c>
      <c r="F28" s="43"/>
      <c r="G28" s="20"/>
      <c r="H28" s="22">
        <v>59098701002</v>
      </c>
      <c r="I28" s="20"/>
      <c r="J28" s="22">
        <v>82049586201.847397</v>
      </c>
      <c r="K28" s="20"/>
      <c r="L28" s="22">
        <v>0</v>
      </c>
      <c r="M28" s="20"/>
      <c r="N28" s="22">
        <v>0</v>
      </c>
      <c r="O28" s="20"/>
      <c r="P28" s="22">
        <v>0</v>
      </c>
      <c r="Q28" s="20"/>
      <c r="R28" s="22">
        <v>0</v>
      </c>
      <c r="S28" s="20"/>
      <c r="T28" s="22">
        <v>38552407</v>
      </c>
      <c r="U28" s="20"/>
      <c r="V28" s="22">
        <v>1720</v>
      </c>
      <c r="W28" s="20"/>
      <c r="X28" s="22">
        <v>59098701002</v>
      </c>
      <c r="Y28" s="20"/>
      <c r="Z28" s="22">
        <v>65915594706.762001</v>
      </c>
      <c r="AA28" s="20"/>
      <c r="AB28" s="23">
        <v>0.75</v>
      </c>
    </row>
    <row r="29" spans="1:28" ht="21.75" customHeight="1" x14ac:dyDescent="0.2">
      <c r="A29" s="42" t="s">
        <v>39</v>
      </c>
      <c r="B29" s="42"/>
      <c r="C29" s="42"/>
      <c r="E29" s="43">
        <v>14617852</v>
      </c>
      <c r="F29" s="43"/>
      <c r="G29" s="20"/>
      <c r="H29" s="22">
        <v>31984829210</v>
      </c>
      <c r="I29" s="20"/>
      <c r="J29" s="22">
        <v>27812096244.068401</v>
      </c>
      <c r="K29" s="20"/>
      <c r="L29" s="22">
        <v>0</v>
      </c>
      <c r="M29" s="20"/>
      <c r="N29" s="22">
        <v>0</v>
      </c>
      <c r="O29" s="20"/>
      <c r="P29" s="22">
        <v>-14617852</v>
      </c>
      <c r="Q29" s="20"/>
      <c r="R29" s="22">
        <v>26359191390</v>
      </c>
      <c r="S29" s="20"/>
      <c r="T29" s="22">
        <v>0</v>
      </c>
      <c r="U29" s="20"/>
      <c r="V29" s="22">
        <v>0</v>
      </c>
      <c r="W29" s="20"/>
      <c r="X29" s="22">
        <v>0</v>
      </c>
      <c r="Y29" s="20"/>
      <c r="Z29" s="22">
        <v>0</v>
      </c>
      <c r="AA29" s="20"/>
      <c r="AB29" s="23">
        <v>0</v>
      </c>
    </row>
    <row r="30" spans="1:28" ht="21.75" customHeight="1" x14ac:dyDescent="0.2">
      <c r="A30" s="42" t="s">
        <v>40</v>
      </c>
      <c r="B30" s="42"/>
      <c r="C30" s="42"/>
      <c r="E30" s="43">
        <v>14177333</v>
      </c>
      <c r="F30" s="43"/>
      <c r="G30" s="20"/>
      <c r="H30" s="22">
        <v>66843081383</v>
      </c>
      <c r="I30" s="20"/>
      <c r="J30" s="22">
        <v>126836800817.85001</v>
      </c>
      <c r="K30" s="20"/>
      <c r="L30" s="22">
        <v>0</v>
      </c>
      <c r="M30" s="20"/>
      <c r="N30" s="22">
        <v>0</v>
      </c>
      <c r="O30" s="20"/>
      <c r="P30" s="22">
        <v>0</v>
      </c>
      <c r="Q30" s="20"/>
      <c r="R30" s="22">
        <v>0</v>
      </c>
      <c r="S30" s="20"/>
      <c r="T30" s="22">
        <v>14177333</v>
      </c>
      <c r="U30" s="20"/>
      <c r="V30" s="22">
        <v>8710</v>
      </c>
      <c r="W30" s="20"/>
      <c r="X30" s="22">
        <v>66843081383</v>
      </c>
      <c r="Y30" s="20"/>
      <c r="Z30" s="22">
        <v>122749837235.94099</v>
      </c>
      <c r="AA30" s="20"/>
      <c r="AB30" s="23">
        <v>1.4</v>
      </c>
    </row>
    <row r="31" spans="1:28" ht="21.75" customHeight="1" x14ac:dyDescent="0.2">
      <c r="A31" s="42" t="s">
        <v>41</v>
      </c>
      <c r="B31" s="42"/>
      <c r="C31" s="42"/>
      <c r="E31" s="43">
        <v>23332694</v>
      </c>
      <c r="F31" s="43"/>
      <c r="G31" s="20"/>
      <c r="H31" s="22">
        <v>64509845845</v>
      </c>
      <c r="I31" s="20"/>
      <c r="J31" s="22">
        <v>136147984443.009</v>
      </c>
      <c r="K31" s="20"/>
      <c r="L31" s="22">
        <v>0</v>
      </c>
      <c r="M31" s="20"/>
      <c r="N31" s="22">
        <v>0</v>
      </c>
      <c r="O31" s="20"/>
      <c r="P31" s="22">
        <v>0</v>
      </c>
      <c r="Q31" s="20"/>
      <c r="R31" s="22">
        <v>0</v>
      </c>
      <c r="S31" s="20"/>
      <c r="T31" s="22">
        <v>23332694</v>
      </c>
      <c r="U31" s="20"/>
      <c r="V31" s="22">
        <v>5260</v>
      </c>
      <c r="W31" s="20"/>
      <c r="X31" s="22">
        <v>64509845845</v>
      </c>
      <c r="Y31" s="20"/>
      <c r="Z31" s="22">
        <v>121999727115.882</v>
      </c>
      <c r="AA31" s="20"/>
      <c r="AB31" s="23">
        <v>1.4</v>
      </c>
    </row>
    <row r="32" spans="1:28" ht="21.75" customHeight="1" x14ac:dyDescent="0.2">
      <c r="A32" s="42" t="s">
        <v>42</v>
      </c>
      <c r="B32" s="42"/>
      <c r="C32" s="42"/>
      <c r="E32" s="43">
        <v>1771310</v>
      </c>
      <c r="F32" s="43"/>
      <c r="G32" s="20"/>
      <c r="H32" s="22">
        <v>93073605550</v>
      </c>
      <c r="I32" s="20"/>
      <c r="J32" s="22">
        <v>97282581478.875</v>
      </c>
      <c r="K32" s="20"/>
      <c r="L32" s="22">
        <v>0</v>
      </c>
      <c r="M32" s="20"/>
      <c r="N32" s="22">
        <v>0</v>
      </c>
      <c r="O32" s="20"/>
      <c r="P32" s="22">
        <v>0</v>
      </c>
      <c r="Q32" s="20"/>
      <c r="R32" s="22">
        <v>0</v>
      </c>
      <c r="S32" s="20"/>
      <c r="T32" s="22">
        <v>1771310</v>
      </c>
      <c r="U32" s="20"/>
      <c r="V32" s="22">
        <v>52300</v>
      </c>
      <c r="W32" s="20"/>
      <c r="X32" s="22">
        <v>93073605550</v>
      </c>
      <c r="Y32" s="20"/>
      <c r="Z32" s="22">
        <v>92088307897.649994</v>
      </c>
      <c r="AA32" s="20"/>
      <c r="AB32" s="23">
        <v>1.05</v>
      </c>
    </row>
    <row r="33" spans="1:28" ht="21.75" customHeight="1" x14ac:dyDescent="0.2">
      <c r="A33" s="42" t="s">
        <v>43</v>
      </c>
      <c r="B33" s="42"/>
      <c r="C33" s="42"/>
      <c r="E33" s="43">
        <v>17559702</v>
      </c>
      <c r="F33" s="43"/>
      <c r="G33" s="20"/>
      <c r="H33" s="22">
        <v>67051752181</v>
      </c>
      <c r="I33" s="20"/>
      <c r="J33" s="22">
        <v>49660105944.469498</v>
      </c>
      <c r="K33" s="20"/>
      <c r="L33" s="22">
        <v>0</v>
      </c>
      <c r="M33" s="20"/>
      <c r="N33" s="22">
        <v>0</v>
      </c>
      <c r="O33" s="20"/>
      <c r="P33" s="22">
        <v>0</v>
      </c>
      <c r="Q33" s="20"/>
      <c r="R33" s="22">
        <v>0</v>
      </c>
      <c r="S33" s="20"/>
      <c r="T33" s="22">
        <v>17559702</v>
      </c>
      <c r="U33" s="20"/>
      <c r="V33" s="22">
        <v>2298</v>
      </c>
      <c r="W33" s="20"/>
      <c r="X33" s="22">
        <v>67051752181</v>
      </c>
      <c r="Y33" s="20"/>
      <c r="Z33" s="22">
        <v>40112099634.583801</v>
      </c>
      <c r="AA33" s="20"/>
      <c r="AB33" s="23">
        <v>0.46</v>
      </c>
    </row>
    <row r="34" spans="1:28" ht="21.75" customHeight="1" x14ac:dyDescent="0.2">
      <c r="A34" s="42" t="s">
        <v>44</v>
      </c>
      <c r="B34" s="42"/>
      <c r="C34" s="42"/>
      <c r="E34" s="43">
        <v>40405571</v>
      </c>
      <c r="F34" s="43"/>
      <c r="G34" s="20"/>
      <c r="H34" s="22">
        <v>141522436031</v>
      </c>
      <c r="I34" s="20"/>
      <c r="J34" s="22">
        <v>267499951297.983</v>
      </c>
      <c r="K34" s="20"/>
      <c r="L34" s="22">
        <v>0</v>
      </c>
      <c r="M34" s="20"/>
      <c r="N34" s="22">
        <v>0</v>
      </c>
      <c r="O34" s="20"/>
      <c r="P34" s="22">
        <v>0</v>
      </c>
      <c r="Q34" s="20"/>
      <c r="R34" s="22">
        <v>0</v>
      </c>
      <c r="S34" s="20"/>
      <c r="T34" s="22">
        <v>40405571</v>
      </c>
      <c r="U34" s="20"/>
      <c r="V34" s="22">
        <v>6030</v>
      </c>
      <c r="W34" s="20"/>
      <c r="X34" s="22">
        <v>141522436031</v>
      </c>
      <c r="Y34" s="20"/>
      <c r="Z34" s="22">
        <v>242195901850.87601</v>
      </c>
      <c r="AA34" s="20"/>
      <c r="AB34" s="23">
        <v>2.77</v>
      </c>
    </row>
    <row r="35" spans="1:28" ht="21.75" customHeight="1" x14ac:dyDescent="0.2">
      <c r="A35" s="42" t="s">
        <v>45</v>
      </c>
      <c r="B35" s="42"/>
      <c r="C35" s="42"/>
      <c r="E35" s="43">
        <v>139700000</v>
      </c>
      <c r="F35" s="43"/>
      <c r="G35" s="20"/>
      <c r="H35" s="22">
        <v>174554299257</v>
      </c>
      <c r="I35" s="20"/>
      <c r="J35" s="22">
        <v>231910870950</v>
      </c>
      <c r="K35" s="20"/>
      <c r="L35" s="22">
        <v>0</v>
      </c>
      <c r="M35" s="20"/>
      <c r="N35" s="22">
        <v>0</v>
      </c>
      <c r="O35" s="20"/>
      <c r="P35" s="22">
        <v>0</v>
      </c>
      <c r="Q35" s="20"/>
      <c r="R35" s="22">
        <v>0</v>
      </c>
      <c r="S35" s="20"/>
      <c r="T35" s="22">
        <v>139700000</v>
      </c>
      <c r="U35" s="20"/>
      <c r="V35" s="22">
        <v>1457</v>
      </c>
      <c r="W35" s="20"/>
      <c r="X35" s="22">
        <v>174554299257</v>
      </c>
      <c r="Y35" s="20"/>
      <c r="Z35" s="22">
        <v>202331819745</v>
      </c>
      <c r="AA35" s="20"/>
      <c r="AB35" s="23">
        <v>2.31</v>
      </c>
    </row>
    <row r="36" spans="1:28" ht="21.75" customHeight="1" x14ac:dyDescent="0.2">
      <c r="A36" s="42" t="s">
        <v>46</v>
      </c>
      <c r="B36" s="42"/>
      <c r="C36" s="42"/>
      <c r="E36" s="43">
        <v>71864978</v>
      </c>
      <c r="F36" s="43"/>
      <c r="G36" s="20"/>
      <c r="H36" s="22">
        <v>133155089346</v>
      </c>
      <c r="I36" s="20"/>
      <c r="J36" s="22">
        <v>178236266545.345</v>
      </c>
      <c r="K36" s="20"/>
      <c r="L36" s="22">
        <v>0</v>
      </c>
      <c r="M36" s="20"/>
      <c r="N36" s="22">
        <v>0</v>
      </c>
      <c r="O36" s="20"/>
      <c r="P36" s="22">
        <v>0</v>
      </c>
      <c r="Q36" s="20"/>
      <c r="R36" s="22">
        <v>0</v>
      </c>
      <c r="S36" s="20"/>
      <c r="T36" s="22">
        <v>71864978</v>
      </c>
      <c r="U36" s="20"/>
      <c r="V36" s="22">
        <v>2322</v>
      </c>
      <c r="W36" s="20"/>
      <c r="X36" s="22">
        <v>133155089346</v>
      </c>
      <c r="Y36" s="20"/>
      <c r="Z36" s="22">
        <v>165877599566.45001</v>
      </c>
      <c r="AA36" s="20"/>
      <c r="AB36" s="23">
        <v>1.9</v>
      </c>
    </row>
    <row r="37" spans="1:28" ht="21.75" customHeight="1" x14ac:dyDescent="0.2">
      <c r="A37" s="42" t="s">
        <v>47</v>
      </c>
      <c r="B37" s="42"/>
      <c r="C37" s="42"/>
      <c r="E37" s="43">
        <v>15686274</v>
      </c>
      <c r="F37" s="43"/>
      <c r="G37" s="20"/>
      <c r="H37" s="22">
        <v>81913541144</v>
      </c>
      <c r="I37" s="20"/>
      <c r="J37" s="22">
        <v>66379148430.912903</v>
      </c>
      <c r="K37" s="20"/>
      <c r="L37" s="22">
        <v>0</v>
      </c>
      <c r="M37" s="20"/>
      <c r="N37" s="22">
        <v>0</v>
      </c>
      <c r="O37" s="20"/>
      <c r="P37" s="22">
        <v>0</v>
      </c>
      <c r="Q37" s="20"/>
      <c r="R37" s="22">
        <v>0</v>
      </c>
      <c r="S37" s="20"/>
      <c r="T37" s="22">
        <v>15686274</v>
      </c>
      <c r="U37" s="20"/>
      <c r="V37" s="22">
        <v>4248</v>
      </c>
      <c r="W37" s="20"/>
      <c r="X37" s="22">
        <v>81913541144</v>
      </c>
      <c r="Y37" s="20"/>
      <c r="Z37" s="22">
        <v>66238811964.885597</v>
      </c>
      <c r="AA37" s="20"/>
      <c r="AB37" s="23">
        <v>0.76</v>
      </c>
    </row>
    <row r="38" spans="1:28" ht="21.75" customHeight="1" x14ac:dyDescent="0.2">
      <c r="A38" s="42" t="s">
        <v>48</v>
      </c>
      <c r="B38" s="42"/>
      <c r="C38" s="42"/>
      <c r="E38" s="43">
        <v>20946637</v>
      </c>
      <c r="F38" s="43"/>
      <c r="G38" s="20"/>
      <c r="H38" s="22">
        <v>72747287562</v>
      </c>
      <c r="I38" s="20"/>
      <c r="J38" s="22">
        <v>97863421196.294998</v>
      </c>
      <c r="K38" s="20"/>
      <c r="L38" s="22">
        <v>13906768</v>
      </c>
      <c r="M38" s="20"/>
      <c r="N38" s="22">
        <v>0</v>
      </c>
      <c r="O38" s="20"/>
      <c r="P38" s="22">
        <v>0</v>
      </c>
      <c r="Q38" s="20"/>
      <c r="R38" s="22">
        <v>0</v>
      </c>
      <c r="S38" s="20"/>
      <c r="T38" s="22">
        <v>34853405</v>
      </c>
      <c r="U38" s="20"/>
      <c r="V38" s="22">
        <v>2799</v>
      </c>
      <c r="W38" s="20"/>
      <c r="X38" s="22">
        <v>72747287562</v>
      </c>
      <c r="Y38" s="20"/>
      <c r="Z38" s="22">
        <v>96974230245.459702</v>
      </c>
      <c r="AA38" s="20"/>
      <c r="AB38" s="23">
        <v>1.1100000000000001</v>
      </c>
    </row>
    <row r="39" spans="1:28" ht="21.75" customHeight="1" x14ac:dyDescent="0.2">
      <c r="A39" s="42" t="s">
        <v>49</v>
      </c>
      <c r="B39" s="42"/>
      <c r="C39" s="42"/>
      <c r="E39" s="43">
        <v>8673053</v>
      </c>
      <c r="F39" s="43"/>
      <c r="G39" s="20"/>
      <c r="H39" s="22">
        <v>136312721437</v>
      </c>
      <c r="I39" s="20"/>
      <c r="J39" s="22">
        <v>208466620731.83701</v>
      </c>
      <c r="K39" s="20"/>
      <c r="L39" s="22">
        <v>0</v>
      </c>
      <c r="M39" s="20"/>
      <c r="N39" s="22">
        <v>0</v>
      </c>
      <c r="O39" s="20"/>
      <c r="P39" s="22">
        <v>0</v>
      </c>
      <c r="Q39" s="20"/>
      <c r="R39" s="22">
        <v>0</v>
      </c>
      <c r="S39" s="20"/>
      <c r="T39" s="22">
        <v>8673053</v>
      </c>
      <c r="U39" s="20"/>
      <c r="V39" s="22">
        <v>21900</v>
      </c>
      <c r="W39" s="20"/>
      <c r="X39" s="22">
        <v>136312721437</v>
      </c>
      <c r="Y39" s="20"/>
      <c r="Z39" s="22">
        <v>188809718528.83499</v>
      </c>
      <c r="AA39" s="20"/>
      <c r="AB39" s="23">
        <v>2.16</v>
      </c>
    </row>
    <row r="40" spans="1:28" ht="21.75" customHeight="1" x14ac:dyDescent="0.2">
      <c r="A40" s="42" t="s">
        <v>50</v>
      </c>
      <c r="B40" s="42"/>
      <c r="C40" s="42"/>
      <c r="E40" s="43">
        <v>10230000</v>
      </c>
      <c r="F40" s="43"/>
      <c r="G40" s="20"/>
      <c r="H40" s="22">
        <v>34334482815</v>
      </c>
      <c r="I40" s="20"/>
      <c r="J40" s="22">
        <v>44784855126</v>
      </c>
      <c r="K40" s="20"/>
      <c r="L40" s="22">
        <v>0</v>
      </c>
      <c r="M40" s="20"/>
      <c r="N40" s="22">
        <v>0</v>
      </c>
      <c r="O40" s="20"/>
      <c r="P40" s="22">
        <v>0</v>
      </c>
      <c r="Q40" s="20"/>
      <c r="R40" s="22">
        <v>0</v>
      </c>
      <c r="S40" s="20"/>
      <c r="T40" s="22">
        <v>10230000</v>
      </c>
      <c r="U40" s="20"/>
      <c r="V40" s="22">
        <v>4506</v>
      </c>
      <c r="W40" s="20"/>
      <c r="X40" s="22">
        <v>34334482815</v>
      </c>
      <c r="Y40" s="20"/>
      <c r="Z40" s="22">
        <v>45822106539</v>
      </c>
      <c r="AA40" s="20"/>
      <c r="AB40" s="23">
        <v>0.52</v>
      </c>
    </row>
    <row r="41" spans="1:28" ht="21.75" customHeight="1" x14ac:dyDescent="0.2">
      <c r="A41" s="42" t="s">
        <v>51</v>
      </c>
      <c r="B41" s="42"/>
      <c r="C41" s="42"/>
      <c r="E41" s="43">
        <v>11200000</v>
      </c>
      <c r="F41" s="43"/>
      <c r="G41" s="20"/>
      <c r="H41" s="22">
        <v>159355287248</v>
      </c>
      <c r="I41" s="20"/>
      <c r="J41" s="22">
        <v>176241088800</v>
      </c>
      <c r="K41" s="20"/>
      <c r="L41" s="22">
        <v>0</v>
      </c>
      <c r="M41" s="20"/>
      <c r="N41" s="22">
        <v>0</v>
      </c>
      <c r="O41" s="20"/>
      <c r="P41" s="22">
        <v>0</v>
      </c>
      <c r="Q41" s="20"/>
      <c r="R41" s="22">
        <v>0</v>
      </c>
      <c r="S41" s="20"/>
      <c r="T41" s="22">
        <v>11200000</v>
      </c>
      <c r="U41" s="20"/>
      <c r="V41" s="22">
        <v>16010</v>
      </c>
      <c r="W41" s="20"/>
      <c r="X41" s="22">
        <v>159355287248</v>
      </c>
      <c r="Y41" s="20"/>
      <c r="Z41" s="22">
        <v>178245093600</v>
      </c>
      <c r="AA41" s="20"/>
      <c r="AB41" s="23">
        <v>2.04</v>
      </c>
    </row>
    <row r="42" spans="1:28" ht="21.75" customHeight="1" x14ac:dyDescent="0.2">
      <c r="A42" s="42" t="s">
        <v>52</v>
      </c>
      <c r="B42" s="42"/>
      <c r="C42" s="42"/>
      <c r="E42" s="43">
        <v>12812975</v>
      </c>
      <c r="F42" s="43"/>
      <c r="G42" s="20"/>
      <c r="H42" s="22">
        <v>60182864483</v>
      </c>
      <c r="I42" s="20"/>
      <c r="J42" s="22">
        <v>203787804780</v>
      </c>
      <c r="K42" s="20"/>
      <c r="L42" s="22">
        <v>0</v>
      </c>
      <c r="M42" s="20"/>
      <c r="N42" s="22">
        <v>0</v>
      </c>
      <c r="O42" s="20"/>
      <c r="P42" s="22">
        <v>0</v>
      </c>
      <c r="Q42" s="20"/>
      <c r="R42" s="22">
        <v>0</v>
      </c>
      <c r="S42" s="20"/>
      <c r="T42" s="22">
        <v>12812975</v>
      </c>
      <c r="U42" s="20"/>
      <c r="V42" s="22">
        <v>14700</v>
      </c>
      <c r="W42" s="20"/>
      <c r="X42" s="22">
        <v>60182864483</v>
      </c>
      <c r="Y42" s="20"/>
      <c r="Z42" s="22">
        <v>187230045641.625</v>
      </c>
      <c r="AA42" s="20"/>
      <c r="AB42" s="23">
        <v>2.14</v>
      </c>
    </row>
    <row r="43" spans="1:28" ht="21.75" customHeight="1" x14ac:dyDescent="0.2">
      <c r="A43" s="42" t="s">
        <v>53</v>
      </c>
      <c r="B43" s="42"/>
      <c r="C43" s="42"/>
      <c r="E43" s="43">
        <v>2102847</v>
      </c>
      <c r="F43" s="43"/>
      <c r="G43" s="20"/>
      <c r="H43" s="22">
        <v>77031841613</v>
      </c>
      <c r="I43" s="20"/>
      <c r="J43" s="22">
        <v>249669619608.20401</v>
      </c>
      <c r="K43" s="20"/>
      <c r="L43" s="22">
        <v>0</v>
      </c>
      <c r="M43" s="20"/>
      <c r="N43" s="22">
        <v>0</v>
      </c>
      <c r="O43" s="20"/>
      <c r="P43" s="22">
        <v>0</v>
      </c>
      <c r="Q43" s="20"/>
      <c r="R43" s="22">
        <v>0</v>
      </c>
      <c r="S43" s="20"/>
      <c r="T43" s="22">
        <v>2102847</v>
      </c>
      <c r="U43" s="20"/>
      <c r="V43" s="22">
        <v>121180</v>
      </c>
      <c r="W43" s="20"/>
      <c r="X43" s="22">
        <v>77031841613</v>
      </c>
      <c r="Y43" s="20"/>
      <c r="Z43" s="22">
        <v>253306802613.21301</v>
      </c>
      <c r="AA43" s="20"/>
      <c r="AB43" s="23">
        <v>2.9</v>
      </c>
    </row>
    <row r="44" spans="1:28" ht="21.75" customHeight="1" x14ac:dyDescent="0.2">
      <c r="A44" s="42" t="s">
        <v>54</v>
      </c>
      <c r="B44" s="42"/>
      <c r="C44" s="42"/>
      <c r="E44" s="43">
        <v>4809369</v>
      </c>
      <c r="F44" s="43"/>
      <c r="G44" s="20"/>
      <c r="H44" s="22">
        <v>74594330870</v>
      </c>
      <c r="I44" s="20"/>
      <c r="J44" s="22">
        <v>240328466101.202</v>
      </c>
      <c r="K44" s="20"/>
      <c r="L44" s="22">
        <v>0</v>
      </c>
      <c r="M44" s="20"/>
      <c r="N44" s="22">
        <v>0</v>
      </c>
      <c r="O44" s="20"/>
      <c r="P44" s="22">
        <v>0</v>
      </c>
      <c r="Q44" s="20"/>
      <c r="R44" s="22">
        <v>0</v>
      </c>
      <c r="S44" s="20"/>
      <c r="T44" s="22">
        <v>4809369</v>
      </c>
      <c r="U44" s="20"/>
      <c r="V44" s="22">
        <v>48890</v>
      </c>
      <c r="W44" s="20"/>
      <c r="X44" s="22">
        <v>74594330870</v>
      </c>
      <c r="Y44" s="20"/>
      <c r="Z44" s="22">
        <v>233731026610.06</v>
      </c>
      <c r="AA44" s="20"/>
      <c r="AB44" s="23">
        <v>2.67</v>
      </c>
    </row>
    <row r="45" spans="1:28" ht="21.75" customHeight="1" x14ac:dyDescent="0.2">
      <c r="A45" s="42" t="s">
        <v>55</v>
      </c>
      <c r="B45" s="42"/>
      <c r="C45" s="42"/>
      <c r="E45" s="43">
        <v>920000</v>
      </c>
      <c r="F45" s="43"/>
      <c r="G45" s="20"/>
      <c r="H45" s="22">
        <v>53561408886</v>
      </c>
      <c r="I45" s="20"/>
      <c r="J45" s="22">
        <v>120260169000</v>
      </c>
      <c r="K45" s="20"/>
      <c r="L45" s="22">
        <v>0</v>
      </c>
      <c r="M45" s="20"/>
      <c r="N45" s="22">
        <v>0</v>
      </c>
      <c r="O45" s="20"/>
      <c r="P45" s="22">
        <v>0</v>
      </c>
      <c r="Q45" s="20"/>
      <c r="R45" s="22">
        <v>0</v>
      </c>
      <c r="S45" s="20"/>
      <c r="T45" s="22">
        <v>920000</v>
      </c>
      <c r="U45" s="20"/>
      <c r="V45" s="22">
        <v>141520</v>
      </c>
      <c r="W45" s="20"/>
      <c r="X45" s="22">
        <v>53561408886</v>
      </c>
      <c r="Y45" s="20"/>
      <c r="Z45" s="22">
        <v>129423719520</v>
      </c>
      <c r="AA45" s="20"/>
      <c r="AB45" s="23">
        <v>1.48</v>
      </c>
    </row>
    <row r="46" spans="1:28" ht="21.75" customHeight="1" x14ac:dyDescent="0.2">
      <c r="A46" s="42" t="s">
        <v>56</v>
      </c>
      <c r="B46" s="42"/>
      <c r="C46" s="42"/>
      <c r="E46" s="43">
        <v>25230707</v>
      </c>
      <c r="F46" s="43"/>
      <c r="G46" s="20"/>
      <c r="H46" s="22">
        <v>53497843713</v>
      </c>
      <c r="I46" s="20"/>
      <c r="J46" s="22">
        <v>46925773212.857803</v>
      </c>
      <c r="K46" s="20"/>
      <c r="L46" s="22">
        <v>0</v>
      </c>
      <c r="M46" s="20"/>
      <c r="N46" s="22">
        <v>0</v>
      </c>
      <c r="O46" s="20"/>
      <c r="P46" s="22">
        <v>0</v>
      </c>
      <c r="Q46" s="20"/>
      <c r="R46" s="22">
        <v>0</v>
      </c>
      <c r="S46" s="20"/>
      <c r="T46" s="22">
        <v>25230707</v>
      </c>
      <c r="U46" s="20"/>
      <c r="V46" s="22">
        <v>1697</v>
      </c>
      <c r="W46" s="20"/>
      <c r="X46" s="22">
        <v>53497843713</v>
      </c>
      <c r="Y46" s="20"/>
      <c r="Z46" s="22">
        <v>42561751545.814903</v>
      </c>
      <c r="AA46" s="20"/>
      <c r="AB46" s="23">
        <v>0.49</v>
      </c>
    </row>
    <row r="47" spans="1:28" ht="21.75" customHeight="1" x14ac:dyDescent="0.2">
      <c r="A47" s="42" t="s">
        <v>57</v>
      </c>
      <c r="B47" s="42"/>
      <c r="C47" s="42"/>
      <c r="E47" s="43">
        <v>24500000</v>
      </c>
      <c r="F47" s="43"/>
      <c r="G47" s="20"/>
      <c r="H47" s="22">
        <v>100899181395</v>
      </c>
      <c r="I47" s="20"/>
      <c r="J47" s="22">
        <v>75595514400</v>
      </c>
      <c r="K47" s="20"/>
      <c r="L47" s="22">
        <v>0</v>
      </c>
      <c r="M47" s="20"/>
      <c r="N47" s="22">
        <v>0</v>
      </c>
      <c r="O47" s="20"/>
      <c r="P47" s="22">
        <v>0</v>
      </c>
      <c r="Q47" s="20"/>
      <c r="R47" s="22">
        <v>0</v>
      </c>
      <c r="S47" s="20"/>
      <c r="T47" s="22">
        <v>24500000</v>
      </c>
      <c r="U47" s="20"/>
      <c r="V47" s="22">
        <v>2928</v>
      </c>
      <c r="W47" s="20"/>
      <c r="X47" s="22">
        <v>100899181395</v>
      </c>
      <c r="Y47" s="20"/>
      <c r="Z47" s="22">
        <v>71309170800</v>
      </c>
      <c r="AA47" s="20"/>
      <c r="AB47" s="23">
        <v>0.82</v>
      </c>
    </row>
    <row r="48" spans="1:28" ht="21.75" customHeight="1" x14ac:dyDescent="0.2">
      <c r="A48" s="42" t="s">
        <v>58</v>
      </c>
      <c r="B48" s="42"/>
      <c r="C48" s="42"/>
      <c r="E48" s="43">
        <v>249997</v>
      </c>
      <c r="F48" s="43"/>
      <c r="G48" s="20"/>
      <c r="H48" s="22">
        <v>1632711571</v>
      </c>
      <c r="I48" s="20"/>
      <c r="J48" s="22">
        <v>2283802469.0415001</v>
      </c>
      <c r="K48" s="20"/>
      <c r="L48" s="22">
        <v>0</v>
      </c>
      <c r="M48" s="20"/>
      <c r="N48" s="22">
        <v>0</v>
      </c>
      <c r="O48" s="20"/>
      <c r="P48" s="22">
        <v>0</v>
      </c>
      <c r="Q48" s="20"/>
      <c r="R48" s="22">
        <v>0</v>
      </c>
      <c r="S48" s="20"/>
      <c r="T48" s="22">
        <v>249997</v>
      </c>
      <c r="U48" s="20"/>
      <c r="V48" s="22">
        <v>7750</v>
      </c>
      <c r="W48" s="20"/>
      <c r="X48" s="22">
        <v>1632711571</v>
      </c>
      <c r="Y48" s="20"/>
      <c r="Z48" s="22">
        <v>1925948763.3375001</v>
      </c>
      <c r="AA48" s="20"/>
      <c r="AB48" s="23">
        <v>0.02</v>
      </c>
    </row>
    <row r="49" spans="1:28" ht="21.75" customHeight="1" x14ac:dyDescent="0.2">
      <c r="A49" s="42" t="s">
        <v>59</v>
      </c>
      <c r="B49" s="42"/>
      <c r="C49" s="42"/>
      <c r="E49" s="43">
        <v>18300829</v>
      </c>
      <c r="F49" s="43"/>
      <c r="G49" s="20"/>
      <c r="H49" s="22">
        <v>147623060520</v>
      </c>
      <c r="I49" s="20"/>
      <c r="J49" s="22">
        <v>74586950176.544998</v>
      </c>
      <c r="K49" s="20"/>
      <c r="L49" s="22">
        <v>0</v>
      </c>
      <c r="M49" s="20"/>
      <c r="N49" s="22">
        <v>0</v>
      </c>
      <c r="O49" s="20"/>
      <c r="P49" s="22">
        <v>0</v>
      </c>
      <c r="Q49" s="20"/>
      <c r="R49" s="22">
        <v>0</v>
      </c>
      <c r="S49" s="20"/>
      <c r="T49" s="22">
        <v>18300829</v>
      </c>
      <c r="U49" s="20"/>
      <c r="V49" s="22">
        <v>3808</v>
      </c>
      <c r="W49" s="20"/>
      <c r="X49" s="22">
        <v>147623060520</v>
      </c>
      <c r="Y49" s="20"/>
      <c r="Z49" s="22">
        <v>69274903968.849594</v>
      </c>
      <c r="AA49" s="20"/>
      <c r="AB49" s="23">
        <v>0.79</v>
      </c>
    </row>
    <row r="50" spans="1:28" ht="21.75" customHeight="1" x14ac:dyDescent="0.2">
      <c r="A50" s="42" t="s">
        <v>60</v>
      </c>
      <c r="B50" s="42"/>
      <c r="C50" s="42"/>
      <c r="E50" s="43">
        <v>16083782</v>
      </c>
      <c r="F50" s="43"/>
      <c r="G50" s="20"/>
      <c r="H50" s="22">
        <v>60019837807</v>
      </c>
      <c r="I50" s="20"/>
      <c r="J50" s="22">
        <v>68428997367.587997</v>
      </c>
      <c r="K50" s="20"/>
      <c r="L50" s="22">
        <v>0</v>
      </c>
      <c r="M50" s="20"/>
      <c r="N50" s="22">
        <v>0</v>
      </c>
      <c r="O50" s="20"/>
      <c r="P50" s="22">
        <v>0</v>
      </c>
      <c r="Q50" s="20"/>
      <c r="R50" s="22">
        <v>0</v>
      </c>
      <c r="S50" s="20"/>
      <c r="T50" s="22">
        <v>16083782</v>
      </c>
      <c r="U50" s="20"/>
      <c r="V50" s="22">
        <v>3770</v>
      </c>
      <c r="W50" s="20"/>
      <c r="X50" s="22">
        <v>60019837807</v>
      </c>
      <c r="Y50" s="20"/>
      <c r="Z50" s="22">
        <v>60275074784.067001</v>
      </c>
      <c r="AA50" s="20"/>
      <c r="AB50" s="23">
        <v>0.69</v>
      </c>
    </row>
    <row r="51" spans="1:28" ht="21.75" customHeight="1" x14ac:dyDescent="0.2">
      <c r="A51" s="42" t="s">
        <v>61</v>
      </c>
      <c r="B51" s="42"/>
      <c r="C51" s="42"/>
      <c r="E51" s="43">
        <v>3255758</v>
      </c>
      <c r="F51" s="43"/>
      <c r="G51" s="20"/>
      <c r="H51" s="22">
        <v>63521098919</v>
      </c>
      <c r="I51" s="20"/>
      <c r="J51" s="22">
        <v>43853033550.644997</v>
      </c>
      <c r="K51" s="20"/>
      <c r="L51" s="22">
        <v>0</v>
      </c>
      <c r="M51" s="20"/>
      <c r="N51" s="22">
        <v>0</v>
      </c>
      <c r="O51" s="20"/>
      <c r="P51" s="22">
        <v>0</v>
      </c>
      <c r="Q51" s="20"/>
      <c r="R51" s="22">
        <v>0</v>
      </c>
      <c r="S51" s="20"/>
      <c r="T51" s="22">
        <v>3255758</v>
      </c>
      <c r="U51" s="20"/>
      <c r="V51" s="22">
        <v>12140</v>
      </c>
      <c r="W51" s="20"/>
      <c r="X51" s="22">
        <v>63521098919</v>
      </c>
      <c r="Y51" s="20"/>
      <c r="Z51" s="22">
        <v>39289728952.386002</v>
      </c>
      <c r="AA51" s="20"/>
      <c r="AB51" s="23">
        <v>0.45</v>
      </c>
    </row>
    <row r="52" spans="1:28" ht="21.75" customHeight="1" x14ac:dyDescent="0.2">
      <c r="A52" s="42" t="s">
        <v>62</v>
      </c>
      <c r="B52" s="42"/>
      <c r="C52" s="42"/>
      <c r="E52" s="43">
        <v>301364842</v>
      </c>
      <c r="F52" s="43"/>
      <c r="G52" s="20"/>
      <c r="H52" s="22">
        <v>576970732452</v>
      </c>
      <c r="I52" s="20"/>
      <c r="J52" s="22">
        <v>544920960844.79199</v>
      </c>
      <c r="K52" s="20"/>
      <c r="L52" s="22">
        <v>0</v>
      </c>
      <c r="M52" s="20"/>
      <c r="N52" s="22">
        <v>0</v>
      </c>
      <c r="O52" s="20"/>
      <c r="P52" s="22">
        <v>0</v>
      </c>
      <c r="Q52" s="20"/>
      <c r="R52" s="22">
        <v>0</v>
      </c>
      <c r="S52" s="20"/>
      <c r="T52" s="22">
        <v>301364842</v>
      </c>
      <c r="U52" s="20"/>
      <c r="V52" s="22">
        <v>1716</v>
      </c>
      <c r="W52" s="20"/>
      <c r="X52" s="22">
        <v>576970732452</v>
      </c>
      <c r="Y52" s="20"/>
      <c r="Z52" s="22">
        <v>514065073562.21198</v>
      </c>
      <c r="AA52" s="20"/>
      <c r="AB52" s="23">
        <v>5.88</v>
      </c>
    </row>
    <row r="53" spans="1:28" ht="21.75" customHeight="1" x14ac:dyDescent="0.2">
      <c r="A53" s="42" t="s">
        <v>63</v>
      </c>
      <c r="B53" s="42"/>
      <c r="C53" s="42"/>
      <c r="E53" s="43">
        <v>13361661</v>
      </c>
      <c r="F53" s="43"/>
      <c r="G53" s="20"/>
      <c r="H53" s="22">
        <v>97168192549</v>
      </c>
      <c r="I53" s="20"/>
      <c r="J53" s="22">
        <v>60380695346.109299</v>
      </c>
      <c r="K53" s="20"/>
      <c r="L53" s="22">
        <v>0</v>
      </c>
      <c r="M53" s="20"/>
      <c r="N53" s="22">
        <v>0</v>
      </c>
      <c r="O53" s="20"/>
      <c r="P53" s="22">
        <v>0</v>
      </c>
      <c r="Q53" s="20"/>
      <c r="R53" s="22">
        <v>0</v>
      </c>
      <c r="S53" s="20"/>
      <c r="T53" s="22">
        <v>13361661</v>
      </c>
      <c r="U53" s="20"/>
      <c r="V53" s="22">
        <v>4371</v>
      </c>
      <c r="W53" s="20"/>
      <c r="X53" s="22">
        <v>97168192549</v>
      </c>
      <c r="Y53" s="20"/>
      <c r="Z53" s="22">
        <v>58056317500.625504</v>
      </c>
      <c r="AA53" s="20"/>
      <c r="AB53" s="23">
        <v>0.66</v>
      </c>
    </row>
    <row r="54" spans="1:28" ht="21.75" customHeight="1" x14ac:dyDescent="0.2">
      <c r="A54" s="42" t="s">
        <v>64</v>
      </c>
      <c r="B54" s="42"/>
      <c r="C54" s="42"/>
      <c r="E54" s="43">
        <v>11035078</v>
      </c>
      <c r="F54" s="43"/>
      <c r="G54" s="20"/>
      <c r="H54" s="22">
        <v>41019579222</v>
      </c>
      <c r="I54" s="20"/>
      <c r="J54" s="22">
        <v>31811315929.110001</v>
      </c>
      <c r="K54" s="20"/>
      <c r="L54" s="22">
        <v>0</v>
      </c>
      <c r="M54" s="20"/>
      <c r="N54" s="22">
        <v>0</v>
      </c>
      <c r="O54" s="20"/>
      <c r="P54" s="22">
        <v>0</v>
      </c>
      <c r="Q54" s="20"/>
      <c r="R54" s="22">
        <v>0</v>
      </c>
      <c r="S54" s="20"/>
      <c r="T54" s="22">
        <v>11035078</v>
      </c>
      <c r="U54" s="20"/>
      <c r="V54" s="22">
        <v>2432</v>
      </c>
      <c r="W54" s="20"/>
      <c r="X54" s="22">
        <v>41019579222</v>
      </c>
      <c r="Y54" s="20"/>
      <c r="Z54" s="22">
        <v>26677627703.3088</v>
      </c>
      <c r="AA54" s="20"/>
      <c r="AB54" s="23">
        <v>0.31</v>
      </c>
    </row>
    <row r="55" spans="1:28" ht="21.75" customHeight="1" x14ac:dyDescent="0.2">
      <c r="A55" s="42" t="s">
        <v>65</v>
      </c>
      <c r="B55" s="42"/>
      <c r="C55" s="42"/>
      <c r="E55" s="43">
        <v>216134399</v>
      </c>
      <c r="F55" s="43"/>
      <c r="G55" s="20"/>
      <c r="H55" s="22">
        <v>827971407726</v>
      </c>
      <c r="I55" s="20"/>
      <c r="J55" s="22">
        <v>809763617059.505</v>
      </c>
      <c r="K55" s="20"/>
      <c r="L55" s="22">
        <v>0</v>
      </c>
      <c r="M55" s="20"/>
      <c r="N55" s="22">
        <v>0</v>
      </c>
      <c r="O55" s="20"/>
      <c r="P55" s="22">
        <v>0</v>
      </c>
      <c r="Q55" s="20"/>
      <c r="R55" s="22">
        <v>0</v>
      </c>
      <c r="S55" s="20"/>
      <c r="T55" s="22">
        <v>216134399</v>
      </c>
      <c r="U55" s="20"/>
      <c r="V55" s="22">
        <v>3500</v>
      </c>
      <c r="W55" s="20"/>
      <c r="X55" s="22">
        <v>827971407726</v>
      </c>
      <c r="Y55" s="20"/>
      <c r="Z55" s="22">
        <v>751969397640.82495</v>
      </c>
      <c r="AA55" s="20"/>
      <c r="AB55" s="23">
        <v>8.6</v>
      </c>
    </row>
    <row r="56" spans="1:28" ht="21.75" customHeight="1" x14ac:dyDescent="0.2">
      <c r="A56" s="42" t="s">
        <v>66</v>
      </c>
      <c r="B56" s="42"/>
      <c r="C56" s="42"/>
      <c r="E56" s="43">
        <v>20428571</v>
      </c>
      <c r="F56" s="43"/>
      <c r="G56" s="20"/>
      <c r="H56" s="22">
        <v>48692970341</v>
      </c>
      <c r="I56" s="20"/>
      <c r="J56" s="22">
        <v>35415444628.447197</v>
      </c>
      <c r="K56" s="20"/>
      <c r="L56" s="22">
        <v>0</v>
      </c>
      <c r="M56" s="20"/>
      <c r="N56" s="22">
        <v>0</v>
      </c>
      <c r="O56" s="20"/>
      <c r="P56" s="22">
        <v>0</v>
      </c>
      <c r="Q56" s="20"/>
      <c r="R56" s="22">
        <v>0</v>
      </c>
      <c r="S56" s="20"/>
      <c r="T56" s="22">
        <v>20428571</v>
      </c>
      <c r="U56" s="20"/>
      <c r="V56" s="22">
        <v>1697</v>
      </c>
      <c r="W56" s="20"/>
      <c r="X56" s="22">
        <v>48692970341</v>
      </c>
      <c r="Y56" s="20"/>
      <c r="Z56" s="22">
        <v>34461014641.327301</v>
      </c>
      <c r="AA56" s="20"/>
      <c r="AB56" s="23">
        <v>0.39</v>
      </c>
    </row>
    <row r="57" spans="1:28" ht="21.75" customHeight="1" x14ac:dyDescent="0.2">
      <c r="A57" s="42" t="s">
        <v>67</v>
      </c>
      <c r="B57" s="42"/>
      <c r="C57" s="42"/>
      <c r="E57" s="43">
        <v>9664687</v>
      </c>
      <c r="F57" s="43"/>
      <c r="G57" s="20"/>
      <c r="H57" s="22">
        <v>49299665831</v>
      </c>
      <c r="I57" s="20"/>
      <c r="J57" s="22">
        <v>32558740178.7542</v>
      </c>
      <c r="K57" s="20"/>
      <c r="L57" s="22">
        <v>0</v>
      </c>
      <c r="M57" s="20"/>
      <c r="N57" s="22">
        <v>0</v>
      </c>
      <c r="O57" s="20"/>
      <c r="P57" s="22">
        <v>0</v>
      </c>
      <c r="Q57" s="20"/>
      <c r="R57" s="22">
        <v>0</v>
      </c>
      <c r="S57" s="20"/>
      <c r="T57" s="22">
        <v>9664687</v>
      </c>
      <c r="U57" s="20"/>
      <c r="V57" s="22">
        <v>3620</v>
      </c>
      <c r="W57" s="20"/>
      <c r="X57" s="22">
        <v>49299665831</v>
      </c>
      <c r="Y57" s="20"/>
      <c r="Z57" s="22">
        <v>34777999246.707001</v>
      </c>
      <c r="AA57" s="20"/>
      <c r="AB57" s="23">
        <v>0.4</v>
      </c>
    </row>
    <row r="58" spans="1:28" ht="21.75" customHeight="1" x14ac:dyDescent="0.2">
      <c r="A58" s="42" t="s">
        <v>68</v>
      </c>
      <c r="B58" s="42"/>
      <c r="C58" s="42"/>
      <c r="E58" s="43">
        <v>150061360</v>
      </c>
      <c r="F58" s="43"/>
      <c r="G58" s="20"/>
      <c r="H58" s="22">
        <v>226512145834</v>
      </c>
      <c r="I58" s="20"/>
      <c r="J58" s="22">
        <v>307436268005.388</v>
      </c>
      <c r="K58" s="20"/>
      <c r="L58" s="22">
        <v>0</v>
      </c>
      <c r="M58" s="20"/>
      <c r="N58" s="22">
        <v>0</v>
      </c>
      <c r="O58" s="20"/>
      <c r="P58" s="22">
        <v>0</v>
      </c>
      <c r="Q58" s="20"/>
      <c r="R58" s="22">
        <v>0</v>
      </c>
      <c r="S58" s="20"/>
      <c r="T58" s="22">
        <v>150061360</v>
      </c>
      <c r="U58" s="20"/>
      <c r="V58" s="22">
        <v>2015</v>
      </c>
      <c r="W58" s="20"/>
      <c r="X58" s="22">
        <v>226512145834</v>
      </c>
      <c r="Y58" s="20"/>
      <c r="Z58" s="22">
        <v>300574517239.62</v>
      </c>
      <c r="AA58" s="20"/>
      <c r="AB58" s="23">
        <v>3.44</v>
      </c>
    </row>
    <row r="59" spans="1:28" ht="21.75" customHeight="1" x14ac:dyDescent="0.2">
      <c r="A59" s="42" t="s">
        <v>69</v>
      </c>
      <c r="B59" s="42"/>
      <c r="C59" s="42"/>
      <c r="E59" s="43">
        <v>55125046</v>
      </c>
      <c r="F59" s="43"/>
      <c r="G59" s="20"/>
      <c r="H59" s="22">
        <v>75757191123</v>
      </c>
      <c r="I59" s="20"/>
      <c r="J59" s="22">
        <v>74962367103.5784</v>
      </c>
      <c r="K59" s="20"/>
      <c r="L59" s="22">
        <v>0</v>
      </c>
      <c r="M59" s="20"/>
      <c r="N59" s="22">
        <v>0</v>
      </c>
      <c r="O59" s="20"/>
      <c r="P59" s="22">
        <v>0</v>
      </c>
      <c r="Q59" s="20"/>
      <c r="R59" s="22">
        <v>0</v>
      </c>
      <c r="S59" s="20"/>
      <c r="T59" s="22">
        <v>55125046</v>
      </c>
      <c r="U59" s="20"/>
      <c r="V59" s="22">
        <v>1280</v>
      </c>
      <c r="W59" s="20"/>
      <c r="X59" s="22">
        <v>75757191123</v>
      </c>
      <c r="Y59" s="20"/>
      <c r="Z59" s="22">
        <v>70140226529.664001</v>
      </c>
      <c r="AA59" s="20"/>
      <c r="AB59" s="23">
        <v>0.8</v>
      </c>
    </row>
    <row r="60" spans="1:28" ht="21.75" customHeight="1" x14ac:dyDescent="0.2">
      <c r="A60" s="42" t="s">
        <v>70</v>
      </c>
      <c r="B60" s="42"/>
      <c r="C60" s="42"/>
      <c r="E60" s="43">
        <v>14920000</v>
      </c>
      <c r="F60" s="43"/>
      <c r="G60" s="20"/>
      <c r="H60" s="22">
        <v>93784551021</v>
      </c>
      <c r="I60" s="20"/>
      <c r="J60" s="22">
        <v>93733348320</v>
      </c>
      <c r="K60" s="20"/>
      <c r="L60" s="22">
        <v>0</v>
      </c>
      <c r="M60" s="20"/>
      <c r="N60" s="22">
        <v>0</v>
      </c>
      <c r="O60" s="20"/>
      <c r="P60" s="22">
        <v>-11527454</v>
      </c>
      <c r="Q60" s="20"/>
      <c r="R60" s="22">
        <v>77842616017</v>
      </c>
      <c r="S60" s="20"/>
      <c r="T60" s="22">
        <v>3392546</v>
      </c>
      <c r="U60" s="20"/>
      <c r="V60" s="22">
        <v>6890</v>
      </c>
      <c r="W60" s="20"/>
      <c r="X60" s="22">
        <v>21324960021</v>
      </c>
      <c r="Y60" s="20"/>
      <c r="Z60" s="22">
        <v>23235562820.457001</v>
      </c>
      <c r="AA60" s="20"/>
      <c r="AB60" s="23">
        <v>0.27</v>
      </c>
    </row>
    <row r="61" spans="1:28" ht="21.75" customHeight="1" x14ac:dyDescent="0.2">
      <c r="A61" s="42" t="s">
        <v>71</v>
      </c>
      <c r="B61" s="42"/>
      <c r="C61" s="42"/>
      <c r="E61" s="43">
        <v>5000000</v>
      </c>
      <c r="F61" s="43"/>
      <c r="G61" s="20"/>
      <c r="H61" s="22">
        <v>22655552200</v>
      </c>
      <c r="I61" s="20"/>
      <c r="J61" s="22">
        <v>22072880250</v>
      </c>
      <c r="K61" s="20"/>
      <c r="L61" s="22">
        <v>0</v>
      </c>
      <c r="M61" s="20"/>
      <c r="N61" s="22">
        <v>0</v>
      </c>
      <c r="O61" s="20"/>
      <c r="P61" s="22">
        <v>0</v>
      </c>
      <c r="Q61" s="20"/>
      <c r="R61" s="22">
        <v>0</v>
      </c>
      <c r="S61" s="20"/>
      <c r="T61" s="22">
        <v>5000000</v>
      </c>
      <c r="U61" s="20"/>
      <c r="V61" s="22">
        <v>3726</v>
      </c>
      <c r="W61" s="20"/>
      <c r="X61" s="22">
        <v>22655552200</v>
      </c>
      <c r="Y61" s="20"/>
      <c r="Z61" s="22">
        <v>18519151500</v>
      </c>
      <c r="AA61" s="20"/>
      <c r="AB61" s="23">
        <v>0.21</v>
      </c>
    </row>
    <row r="62" spans="1:28" ht="21.75" customHeight="1" x14ac:dyDescent="0.2">
      <c r="A62" s="42" t="s">
        <v>72</v>
      </c>
      <c r="B62" s="42"/>
      <c r="C62" s="42"/>
      <c r="E62" s="43">
        <v>25134</v>
      </c>
      <c r="F62" s="43"/>
      <c r="G62" s="20"/>
      <c r="H62" s="22">
        <v>119990170142</v>
      </c>
      <c r="I62" s="20"/>
      <c r="J62" s="22">
        <v>218141002080</v>
      </c>
      <c r="K62" s="20"/>
      <c r="L62" s="22">
        <v>0</v>
      </c>
      <c r="M62" s="20"/>
      <c r="N62" s="22">
        <v>0</v>
      </c>
      <c r="O62" s="20"/>
      <c r="P62" s="22">
        <v>0</v>
      </c>
      <c r="Q62" s="20"/>
      <c r="R62" s="22">
        <v>0</v>
      </c>
      <c r="S62" s="20"/>
      <c r="T62" s="22">
        <v>25134</v>
      </c>
      <c r="U62" s="20"/>
      <c r="V62" s="22">
        <v>8930000</v>
      </c>
      <c r="W62" s="20"/>
      <c r="X62" s="22">
        <v>119990170142</v>
      </c>
      <c r="Y62" s="20"/>
      <c r="Z62" s="22">
        <v>223907948112</v>
      </c>
      <c r="AA62" s="20"/>
      <c r="AB62" s="23">
        <v>2.56</v>
      </c>
    </row>
    <row r="63" spans="1:28" ht="21.75" customHeight="1" x14ac:dyDescent="0.2">
      <c r="A63" s="42" t="s">
        <v>73</v>
      </c>
      <c r="B63" s="42"/>
      <c r="C63" s="42"/>
      <c r="E63" s="43">
        <v>4900000</v>
      </c>
      <c r="F63" s="43"/>
      <c r="G63" s="20"/>
      <c r="H63" s="22">
        <v>42126507010</v>
      </c>
      <c r="I63" s="20"/>
      <c r="J63" s="22">
        <v>56940178050</v>
      </c>
      <c r="K63" s="20"/>
      <c r="L63" s="22">
        <v>0</v>
      </c>
      <c r="M63" s="20"/>
      <c r="N63" s="22">
        <v>0</v>
      </c>
      <c r="O63" s="20"/>
      <c r="P63" s="22">
        <v>-4900000</v>
      </c>
      <c r="Q63" s="20"/>
      <c r="R63" s="22">
        <v>60398478222</v>
      </c>
      <c r="S63" s="20"/>
      <c r="T63" s="22">
        <v>0</v>
      </c>
      <c r="U63" s="20"/>
      <c r="V63" s="22">
        <v>0</v>
      </c>
      <c r="W63" s="20"/>
      <c r="X63" s="22">
        <v>0</v>
      </c>
      <c r="Y63" s="20"/>
      <c r="Z63" s="22">
        <v>0</v>
      </c>
      <c r="AA63" s="20"/>
      <c r="AB63" s="23">
        <v>0</v>
      </c>
    </row>
    <row r="64" spans="1:28" ht="21.75" customHeight="1" x14ac:dyDescent="0.2">
      <c r="A64" s="42" t="s">
        <v>74</v>
      </c>
      <c r="B64" s="42"/>
      <c r="C64" s="42"/>
      <c r="E64" s="43">
        <v>8375000</v>
      </c>
      <c r="F64" s="43"/>
      <c r="G64" s="20"/>
      <c r="H64" s="22">
        <v>50995964481</v>
      </c>
      <c r="I64" s="20"/>
      <c r="J64" s="22">
        <v>67100860125</v>
      </c>
      <c r="K64" s="20"/>
      <c r="L64" s="22">
        <v>0</v>
      </c>
      <c r="M64" s="20"/>
      <c r="N64" s="22">
        <v>0</v>
      </c>
      <c r="O64" s="20"/>
      <c r="P64" s="22">
        <v>0</v>
      </c>
      <c r="Q64" s="20"/>
      <c r="R64" s="22">
        <v>0</v>
      </c>
      <c r="S64" s="20"/>
      <c r="T64" s="22">
        <v>8375000</v>
      </c>
      <c r="U64" s="20"/>
      <c r="V64" s="22">
        <v>6735</v>
      </c>
      <c r="W64" s="20"/>
      <c r="X64" s="22">
        <v>50995964481</v>
      </c>
      <c r="Y64" s="20"/>
      <c r="Z64" s="22">
        <v>56070011531.25</v>
      </c>
      <c r="AA64" s="20"/>
      <c r="AB64" s="23">
        <v>0.64</v>
      </c>
    </row>
    <row r="65" spans="1:28" ht="21.75" customHeight="1" x14ac:dyDescent="0.2">
      <c r="A65" s="42" t="s">
        <v>75</v>
      </c>
      <c r="B65" s="42"/>
      <c r="C65" s="42"/>
      <c r="E65" s="43">
        <v>44012789</v>
      </c>
      <c r="F65" s="43"/>
      <c r="G65" s="20"/>
      <c r="H65" s="22">
        <v>127332758108</v>
      </c>
      <c r="I65" s="20"/>
      <c r="J65" s="22">
        <v>107189736618.35201</v>
      </c>
      <c r="K65" s="20"/>
      <c r="L65" s="22">
        <v>0</v>
      </c>
      <c r="M65" s="20"/>
      <c r="N65" s="22">
        <v>0</v>
      </c>
      <c r="O65" s="20"/>
      <c r="P65" s="22">
        <v>0</v>
      </c>
      <c r="Q65" s="20"/>
      <c r="R65" s="22">
        <v>0</v>
      </c>
      <c r="S65" s="20"/>
      <c r="T65" s="22">
        <v>44012789</v>
      </c>
      <c r="U65" s="20"/>
      <c r="V65" s="22">
        <v>2372</v>
      </c>
      <c r="W65" s="20"/>
      <c r="X65" s="22">
        <v>127332758108</v>
      </c>
      <c r="Y65" s="20"/>
      <c r="Z65" s="22">
        <v>103777165411.72701</v>
      </c>
      <c r="AA65" s="20"/>
      <c r="AB65" s="23">
        <v>1.19</v>
      </c>
    </row>
    <row r="66" spans="1:28" ht="21.75" customHeight="1" x14ac:dyDescent="0.2">
      <c r="A66" s="42" t="s">
        <v>76</v>
      </c>
      <c r="B66" s="42"/>
      <c r="C66" s="42"/>
      <c r="E66" s="43">
        <v>1651851</v>
      </c>
      <c r="F66" s="43"/>
      <c r="G66" s="20"/>
      <c r="H66" s="22">
        <v>10964034680</v>
      </c>
      <c r="I66" s="20"/>
      <c r="J66" s="22">
        <v>28850335088.683498</v>
      </c>
      <c r="K66" s="20"/>
      <c r="L66" s="22">
        <v>0</v>
      </c>
      <c r="M66" s="20"/>
      <c r="N66" s="22">
        <v>0</v>
      </c>
      <c r="O66" s="20"/>
      <c r="P66" s="22">
        <v>-560193</v>
      </c>
      <c r="Q66" s="20"/>
      <c r="R66" s="22">
        <v>9661518456</v>
      </c>
      <c r="S66" s="20"/>
      <c r="T66" s="22">
        <v>1091658</v>
      </c>
      <c r="U66" s="20"/>
      <c r="V66" s="22">
        <v>14200</v>
      </c>
      <c r="W66" s="20"/>
      <c r="X66" s="22">
        <v>7245796486</v>
      </c>
      <c r="Y66" s="20"/>
      <c r="Z66" s="22">
        <v>15409309415.58</v>
      </c>
      <c r="AA66" s="20"/>
      <c r="AB66" s="23">
        <v>0.18</v>
      </c>
    </row>
    <row r="67" spans="1:28" ht="21.75" customHeight="1" x14ac:dyDescent="0.2">
      <c r="A67" s="42" t="s">
        <v>77</v>
      </c>
      <c r="B67" s="42"/>
      <c r="C67" s="42"/>
      <c r="E67" s="43">
        <v>131916153</v>
      </c>
      <c r="F67" s="43"/>
      <c r="G67" s="20"/>
      <c r="H67" s="22">
        <v>897134403675</v>
      </c>
      <c r="I67" s="20"/>
      <c r="J67" s="22">
        <v>893003825368.51599</v>
      </c>
      <c r="K67" s="20"/>
      <c r="L67" s="22">
        <v>0</v>
      </c>
      <c r="M67" s="20"/>
      <c r="N67" s="22">
        <v>0</v>
      </c>
      <c r="O67" s="20"/>
      <c r="P67" s="22">
        <v>0</v>
      </c>
      <c r="Q67" s="20"/>
      <c r="R67" s="22">
        <v>0</v>
      </c>
      <c r="S67" s="20"/>
      <c r="T67" s="22">
        <v>131916153</v>
      </c>
      <c r="U67" s="20"/>
      <c r="V67" s="22">
        <v>6600</v>
      </c>
      <c r="W67" s="20"/>
      <c r="X67" s="22">
        <v>897134403675</v>
      </c>
      <c r="Y67" s="20"/>
      <c r="Z67" s="22">
        <v>865466262471.68994</v>
      </c>
      <c r="AA67" s="20"/>
      <c r="AB67" s="23">
        <v>9.9</v>
      </c>
    </row>
    <row r="68" spans="1:28" ht="21.75" customHeight="1" x14ac:dyDescent="0.2">
      <c r="A68" s="42" t="s">
        <v>78</v>
      </c>
      <c r="B68" s="42"/>
      <c r="C68" s="42"/>
      <c r="E68" s="43">
        <v>7850000</v>
      </c>
      <c r="F68" s="43"/>
      <c r="G68" s="20"/>
      <c r="H68" s="22">
        <v>102358099967</v>
      </c>
      <c r="I68" s="20"/>
      <c r="J68" s="22">
        <v>142019923500</v>
      </c>
      <c r="K68" s="20"/>
      <c r="L68" s="22">
        <v>0</v>
      </c>
      <c r="M68" s="20"/>
      <c r="N68" s="22">
        <v>0</v>
      </c>
      <c r="O68" s="20"/>
      <c r="P68" s="22">
        <v>0</v>
      </c>
      <c r="Q68" s="20"/>
      <c r="R68" s="22">
        <v>0</v>
      </c>
      <c r="S68" s="20"/>
      <c r="T68" s="22">
        <v>7850000</v>
      </c>
      <c r="U68" s="20"/>
      <c r="V68" s="22">
        <v>18560</v>
      </c>
      <c r="W68" s="20"/>
      <c r="X68" s="22">
        <v>102358099967</v>
      </c>
      <c r="Y68" s="20"/>
      <c r="Z68" s="22">
        <v>144829108800</v>
      </c>
      <c r="AA68" s="20"/>
      <c r="AB68" s="23">
        <v>1.66</v>
      </c>
    </row>
    <row r="69" spans="1:28" ht="21.75" customHeight="1" x14ac:dyDescent="0.2">
      <c r="A69" s="42" t="s">
        <v>79</v>
      </c>
      <c r="B69" s="42"/>
      <c r="C69" s="42"/>
      <c r="E69" s="43">
        <v>7000000</v>
      </c>
      <c r="F69" s="43"/>
      <c r="G69" s="20"/>
      <c r="H69" s="22">
        <v>84449089551</v>
      </c>
      <c r="I69" s="20"/>
      <c r="J69" s="22">
        <v>56640969000</v>
      </c>
      <c r="K69" s="20"/>
      <c r="L69" s="22">
        <v>0</v>
      </c>
      <c r="M69" s="20"/>
      <c r="N69" s="22">
        <v>0</v>
      </c>
      <c r="O69" s="20"/>
      <c r="P69" s="22">
        <v>0</v>
      </c>
      <c r="Q69" s="20"/>
      <c r="R69" s="22">
        <v>0</v>
      </c>
      <c r="S69" s="20"/>
      <c r="T69" s="22">
        <v>7000000</v>
      </c>
      <c r="U69" s="20"/>
      <c r="V69" s="22">
        <v>7260</v>
      </c>
      <c r="W69" s="20"/>
      <c r="X69" s="22">
        <v>84449089551</v>
      </c>
      <c r="Y69" s="20"/>
      <c r="Z69" s="22">
        <v>50517621000</v>
      </c>
      <c r="AA69" s="20"/>
      <c r="AB69" s="23">
        <v>0.57999999999999996</v>
      </c>
    </row>
    <row r="70" spans="1:28" ht="21.75" customHeight="1" x14ac:dyDescent="0.2">
      <c r="A70" s="42" t="s">
        <v>80</v>
      </c>
      <c r="B70" s="42"/>
      <c r="C70" s="42"/>
      <c r="E70" s="43">
        <v>11509567</v>
      </c>
      <c r="F70" s="43"/>
      <c r="G70" s="20"/>
      <c r="H70" s="22">
        <v>32665141916</v>
      </c>
      <c r="I70" s="20"/>
      <c r="J70" s="22">
        <v>86609014027.969498</v>
      </c>
      <c r="K70" s="20"/>
      <c r="L70" s="22">
        <v>0</v>
      </c>
      <c r="M70" s="20"/>
      <c r="N70" s="22">
        <v>0</v>
      </c>
      <c r="O70" s="20"/>
      <c r="P70" s="22">
        <v>0</v>
      </c>
      <c r="Q70" s="20"/>
      <c r="R70" s="22">
        <v>0</v>
      </c>
      <c r="S70" s="20"/>
      <c r="T70" s="22">
        <v>11509567</v>
      </c>
      <c r="U70" s="20"/>
      <c r="V70" s="22">
        <v>7240</v>
      </c>
      <c r="W70" s="20"/>
      <c r="X70" s="22">
        <v>32665141916</v>
      </c>
      <c r="Y70" s="20"/>
      <c r="Z70" s="22">
        <v>82833455952.774002</v>
      </c>
      <c r="AA70" s="20"/>
      <c r="AB70" s="23">
        <v>0.95</v>
      </c>
    </row>
    <row r="71" spans="1:28" ht="21.75" customHeight="1" x14ac:dyDescent="0.2">
      <c r="A71" s="42" t="s">
        <v>81</v>
      </c>
      <c r="B71" s="42"/>
      <c r="C71" s="42"/>
      <c r="E71" s="43">
        <v>14700000</v>
      </c>
      <c r="F71" s="43"/>
      <c r="G71" s="20"/>
      <c r="H71" s="22">
        <v>73311633819</v>
      </c>
      <c r="I71" s="20"/>
      <c r="J71" s="22">
        <v>107840508300</v>
      </c>
      <c r="K71" s="20"/>
      <c r="L71" s="22">
        <v>0</v>
      </c>
      <c r="M71" s="20"/>
      <c r="N71" s="22">
        <v>0</v>
      </c>
      <c r="O71" s="20"/>
      <c r="P71" s="22">
        <v>0</v>
      </c>
      <c r="Q71" s="20"/>
      <c r="R71" s="22">
        <v>0</v>
      </c>
      <c r="S71" s="20"/>
      <c r="T71" s="22">
        <v>14700000</v>
      </c>
      <c r="U71" s="20"/>
      <c r="V71" s="22">
        <v>7490</v>
      </c>
      <c r="W71" s="20"/>
      <c r="X71" s="22">
        <v>73311633819</v>
      </c>
      <c r="Y71" s="20"/>
      <c r="Z71" s="22">
        <v>109447887150</v>
      </c>
      <c r="AA71" s="20"/>
      <c r="AB71" s="23">
        <v>1.25</v>
      </c>
    </row>
    <row r="72" spans="1:28" ht="21.75" customHeight="1" x14ac:dyDescent="0.2">
      <c r="A72" s="42" t="s">
        <v>82</v>
      </c>
      <c r="B72" s="42"/>
      <c r="C72" s="42"/>
      <c r="E72" s="43">
        <v>693336</v>
      </c>
      <c r="F72" s="43"/>
      <c r="G72" s="20"/>
      <c r="H72" s="22">
        <v>7683237978</v>
      </c>
      <c r="I72" s="20"/>
      <c r="J72" s="22">
        <v>5996132661.96</v>
      </c>
      <c r="K72" s="20"/>
      <c r="L72" s="22">
        <v>0</v>
      </c>
      <c r="M72" s="20"/>
      <c r="N72" s="22">
        <v>0</v>
      </c>
      <c r="O72" s="20"/>
      <c r="P72" s="22">
        <v>-693336</v>
      </c>
      <c r="Q72" s="20"/>
      <c r="R72" s="22">
        <v>6076520968</v>
      </c>
      <c r="S72" s="20"/>
      <c r="T72" s="22">
        <v>0</v>
      </c>
      <c r="U72" s="20"/>
      <c r="V72" s="22">
        <v>0</v>
      </c>
      <c r="W72" s="20"/>
      <c r="X72" s="22">
        <v>0</v>
      </c>
      <c r="Y72" s="20"/>
      <c r="Z72" s="22">
        <v>0</v>
      </c>
      <c r="AA72" s="20"/>
      <c r="AB72" s="23">
        <v>0</v>
      </c>
    </row>
    <row r="73" spans="1:28" ht="21.75" customHeight="1" x14ac:dyDescent="0.2">
      <c r="A73" s="42" t="s">
        <v>83</v>
      </c>
      <c r="B73" s="42"/>
      <c r="C73" s="42"/>
      <c r="E73" s="43">
        <v>9700000</v>
      </c>
      <c r="F73" s="43"/>
      <c r="G73" s="20"/>
      <c r="H73" s="22">
        <v>66118471432</v>
      </c>
      <c r="I73" s="20"/>
      <c r="J73" s="22">
        <v>99315535500</v>
      </c>
      <c r="K73" s="20"/>
      <c r="L73" s="22">
        <v>0</v>
      </c>
      <c r="M73" s="20"/>
      <c r="N73" s="22">
        <v>0</v>
      </c>
      <c r="O73" s="20"/>
      <c r="P73" s="22">
        <v>0</v>
      </c>
      <c r="Q73" s="20"/>
      <c r="R73" s="22">
        <v>0</v>
      </c>
      <c r="S73" s="20"/>
      <c r="T73" s="22">
        <v>9700000</v>
      </c>
      <c r="U73" s="20"/>
      <c r="V73" s="22">
        <v>10950</v>
      </c>
      <c r="W73" s="20"/>
      <c r="X73" s="22">
        <v>66118471432</v>
      </c>
      <c r="Y73" s="20"/>
      <c r="Z73" s="22">
        <v>105583020750</v>
      </c>
      <c r="AA73" s="20"/>
      <c r="AB73" s="23">
        <v>1.21</v>
      </c>
    </row>
    <row r="74" spans="1:28" ht="21.75" customHeight="1" x14ac:dyDescent="0.2">
      <c r="A74" s="42" t="s">
        <v>84</v>
      </c>
      <c r="B74" s="42"/>
      <c r="C74" s="42"/>
      <c r="E74" s="43">
        <v>21400000</v>
      </c>
      <c r="F74" s="43"/>
      <c r="G74" s="20"/>
      <c r="H74" s="22">
        <v>212176301206</v>
      </c>
      <c r="I74" s="20"/>
      <c r="J74" s="22">
        <v>277821070200</v>
      </c>
      <c r="K74" s="20"/>
      <c r="L74" s="22">
        <v>8689697</v>
      </c>
      <c r="M74" s="20"/>
      <c r="N74" s="22">
        <v>0</v>
      </c>
      <c r="O74" s="20"/>
      <c r="P74" s="22">
        <v>0</v>
      </c>
      <c r="Q74" s="20"/>
      <c r="R74" s="22">
        <v>0</v>
      </c>
      <c r="S74" s="20"/>
      <c r="T74" s="22">
        <v>30089697</v>
      </c>
      <c r="U74" s="20"/>
      <c r="V74" s="22">
        <v>8606</v>
      </c>
      <c r="W74" s="20"/>
      <c r="X74" s="22">
        <v>212176301206</v>
      </c>
      <c r="Y74" s="20"/>
      <c r="Z74" s="22">
        <v>257411168384.327</v>
      </c>
      <c r="AA74" s="20"/>
      <c r="AB74" s="23">
        <v>2.94</v>
      </c>
    </row>
    <row r="75" spans="1:28" ht="21.75" customHeight="1" x14ac:dyDescent="0.2">
      <c r="A75" s="44" t="s">
        <v>85</v>
      </c>
      <c r="B75" s="44"/>
      <c r="C75" s="44"/>
      <c r="D75" s="8"/>
      <c r="E75" s="43">
        <v>0</v>
      </c>
      <c r="F75" s="45"/>
      <c r="G75" s="20"/>
      <c r="H75" s="24">
        <v>0</v>
      </c>
      <c r="I75" s="20"/>
      <c r="J75" s="24">
        <v>0</v>
      </c>
      <c r="K75" s="20"/>
      <c r="L75" s="24">
        <v>13033488</v>
      </c>
      <c r="M75" s="20"/>
      <c r="N75" s="24">
        <v>46962868230</v>
      </c>
      <c r="O75" s="20"/>
      <c r="P75" s="24">
        <v>0</v>
      </c>
      <c r="Q75" s="20"/>
      <c r="R75" s="24">
        <v>0</v>
      </c>
      <c r="S75" s="20"/>
      <c r="T75" s="24">
        <v>13033488</v>
      </c>
      <c r="U75" s="20"/>
      <c r="V75" s="24">
        <v>3575</v>
      </c>
      <c r="W75" s="20"/>
      <c r="X75" s="24">
        <v>46962868230</v>
      </c>
      <c r="Y75" s="20"/>
      <c r="Z75" s="24">
        <v>46317481018.379997</v>
      </c>
      <c r="AA75" s="20"/>
      <c r="AB75" s="25">
        <v>0.53</v>
      </c>
    </row>
    <row r="76" spans="1:28" ht="21.75" customHeight="1" x14ac:dyDescent="0.2">
      <c r="A76" s="46" t="s">
        <v>86</v>
      </c>
      <c r="B76" s="46"/>
      <c r="C76" s="46"/>
      <c r="D76" s="46"/>
      <c r="E76" s="20"/>
      <c r="F76" s="26">
        <v>2547130648</v>
      </c>
      <c r="G76" s="20"/>
      <c r="H76" s="26">
        <v>7517467066722</v>
      </c>
      <c r="I76" s="20"/>
      <c r="J76" s="26">
        <v>9207510344992.7793</v>
      </c>
      <c r="K76" s="20"/>
      <c r="L76" s="26">
        <v>35629953</v>
      </c>
      <c r="M76" s="20"/>
      <c r="N76" s="26">
        <v>46962868230</v>
      </c>
      <c r="O76" s="20"/>
      <c r="P76" s="26">
        <v>-90484794</v>
      </c>
      <c r="Q76" s="20"/>
      <c r="R76" s="26">
        <v>365951501943</v>
      </c>
      <c r="S76" s="20"/>
      <c r="T76" s="26">
        <v>2492275807</v>
      </c>
      <c r="U76" s="20"/>
      <c r="V76" s="26"/>
      <c r="W76" s="20"/>
      <c r="X76" s="26">
        <v>7281834659477</v>
      </c>
      <c r="Y76" s="20"/>
      <c r="Z76" s="26">
        <v>8478073976588.79</v>
      </c>
      <c r="AA76" s="20"/>
      <c r="AB76" s="27">
        <v>96.99</v>
      </c>
    </row>
    <row r="82" spans="20:20" x14ac:dyDescent="0.2">
      <c r="T82" s="16"/>
    </row>
    <row r="83" spans="20:20" x14ac:dyDescent="0.2">
      <c r="T83" s="16"/>
    </row>
    <row r="84" spans="20:20" x14ac:dyDescent="0.2">
      <c r="T84" s="17"/>
    </row>
  </sheetData>
  <mergeCells count="148">
    <mergeCell ref="A72:C72"/>
    <mergeCell ref="E72:F72"/>
    <mergeCell ref="A73:C73"/>
    <mergeCell ref="E73:F73"/>
    <mergeCell ref="A74:C74"/>
    <mergeCell ref="E74:F74"/>
    <mergeCell ref="A75:C75"/>
    <mergeCell ref="E75:F75"/>
    <mergeCell ref="A76:D76"/>
    <mergeCell ref="A67:C67"/>
    <mergeCell ref="E67:F67"/>
    <mergeCell ref="A68:C68"/>
    <mergeCell ref="E68:F68"/>
    <mergeCell ref="A69:C69"/>
    <mergeCell ref="E69:F69"/>
    <mergeCell ref="A70:C70"/>
    <mergeCell ref="E70:F70"/>
    <mergeCell ref="A71:C71"/>
    <mergeCell ref="E71:F71"/>
    <mergeCell ref="A62:C62"/>
    <mergeCell ref="E62:F62"/>
    <mergeCell ref="A63:C63"/>
    <mergeCell ref="E63:F63"/>
    <mergeCell ref="A64:C64"/>
    <mergeCell ref="E64:F64"/>
    <mergeCell ref="A65:C65"/>
    <mergeCell ref="E65:F65"/>
    <mergeCell ref="A66:C66"/>
    <mergeCell ref="E66:F66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4:AB4"/>
    <mergeCell ref="A5:B5"/>
    <mergeCell ref="C5:AB5"/>
    <mergeCell ref="F6:J6"/>
    <mergeCell ref="L6:R6"/>
    <mergeCell ref="T6:AB6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</row>
    <row r="2" spans="1:25" ht="21.75" customHeight="1" x14ac:dyDescent="0.2">
      <c r="A2" s="35" t="s">
        <v>141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spans="1:25" ht="21.75" customHeight="1" x14ac:dyDescent="0.2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</row>
    <row r="4" spans="1:25" ht="7.35" customHeight="1" x14ac:dyDescent="0.2"/>
    <row r="5" spans="1:25" ht="14.45" customHeight="1" x14ac:dyDescent="0.2">
      <c r="A5" s="37" t="s">
        <v>256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</row>
    <row r="6" spans="1:25" ht="7.35" customHeight="1" x14ac:dyDescent="0.2"/>
    <row r="7" spans="1:25" ht="14.45" customHeight="1" x14ac:dyDescent="0.2">
      <c r="E7" s="38" t="s">
        <v>160</v>
      </c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Y7" s="2" t="s">
        <v>161</v>
      </c>
    </row>
    <row r="8" spans="1:25" ht="29.1" customHeight="1" x14ac:dyDescent="0.2">
      <c r="A8" s="2" t="s">
        <v>257</v>
      </c>
      <c r="C8" s="2" t="s">
        <v>258</v>
      </c>
      <c r="E8" s="14" t="s">
        <v>91</v>
      </c>
      <c r="F8" s="3"/>
      <c r="G8" s="14" t="s">
        <v>13</v>
      </c>
      <c r="H8" s="3"/>
      <c r="I8" s="14" t="s">
        <v>90</v>
      </c>
      <c r="J8" s="3"/>
      <c r="K8" s="14" t="s">
        <v>259</v>
      </c>
      <c r="L8" s="3"/>
      <c r="M8" s="14" t="s">
        <v>260</v>
      </c>
      <c r="N8" s="3"/>
      <c r="O8" s="14" t="s">
        <v>261</v>
      </c>
      <c r="P8" s="3"/>
      <c r="Q8" s="14" t="s">
        <v>262</v>
      </c>
      <c r="R8" s="3"/>
      <c r="S8" s="14" t="s">
        <v>263</v>
      </c>
      <c r="T8" s="3"/>
      <c r="U8" s="14" t="s">
        <v>264</v>
      </c>
      <c r="V8" s="3"/>
      <c r="W8" s="14" t="s">
        <v>265</v>
      </c>
      <c r="Y8" s="14" t="s">
        <v>265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73"/>
  <sheetViews>
    <sheetView rightToLeft="1" workbookViewId="0">
      <selection activeCell="G12" sqref="G12"/>
    </sheetView>
  </sheetViews>
  <sheetFormatPr defaultRowHeight="12.75" x14ac:dyDescent="0.2"/>
  <cols>
    <col min="1" max="1" width="40.28515625" customWidth="1"/>
    <col min="2" max="2" width="1.28515625" customWidth="1"/>
    <col min="3" max="3" width="13.85546875" bestFit="1" customWidth="1"/>
    <col min="4" max="4" width="1.28515625" customWidth="1"/>
    <col min="5" max="5" width="17.28515625" bestFit="1" customWidth="1"/>
    <col min="6" max="6" width="1.28515625" customWidth="1"/>
    <col min="7" max="7" width="17.7109375" bestFit="1" customWidth="1"/>
    <col min="8" max="8" width="1.28515625" customWidth="1"/>
    <col min="9" max="9" width="26.28515625" bestFit="1" customWidth="1"/>
    <col min="10" max="10" width="1.28515625" customWidth="1"/>
    <col min="11" max="11" width="13.85546875" bestFit="1" customWidth="1"/>
    <col min="12" max="12" width="1.28515625" customWidth="1"/>
    <col min="13" max="13" width="17.28515625" bestFit="1" customWidth="1"/>
    <col min="14" max="14" width="1.28515625" customWidth="1"/>
    <col min="15" max="15" width="17.85546875" bestFit="1" customWidth="1"/>
    <col min="16" max="16" width="1.28515625" customWidth="1"/>
    <col min="17" max="17" width="16.85546875" customWidth="1"/>
    <col min="18" max="18" width="1.28515625" customWidth="1"/>
    <col min="19" max="19" width="0.42578125" customWidth="1"/>
    <col min="23" max="23" width="16.42578125" bestFit="1" customWidth="1"/>
  </cols>
  <sheetData>
    <row r="1" spans="1:18" ht="29.1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8" ht="21.75" customHeight="1" x14ac:dyDescent="0.2">
      <c r="A2" s="35" t="s">
        <v>141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18" ht="21.75" customHeight="1" x14ac:dyDescent="0.2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</row>
    <row r="4" spans="1:18" ht="14.45" customHeight="1" x14ac:dyDescent="0.2"/>
    <row r="5" spans="1:18" ht="14.45" customHeight="1" x14ac:dyDescent="0.2">
      <c r="A5" s="37" t="s">
        <v>266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1:18" ht="14.45" customHeight="1" x14ac:dyDescent="0.2">
      <c r="A6" s="38" t="s">
        <v>144</v>
      </c>
      <c r="C6" s="38" t="s">
        <v>160</v>
      </c>
      <c r="D6" s="38"/>
      <c r="E6" s="38"/>
      <c r="F6" s="38"/>
      <c r="G6" s="38"/>
      <c r="H6" s="38"/>
      <c r="I6" s="38"/>
      <c r="K6" s="38" t="s">
        <v>161</v>
      </c>
      <c r="L6" s="38"/>
      <c r="M6" s="38"/>
      <c r="N6" s="38"/>
      <c r="O6" s="38"/>
      <c r="P6" s="38"/>
      <c r="Q6" s="38"/>
      <c r="R6" s="38"/>
    </row>
    <row r="7" spans="1:18" ht="33.75" customHeight="1" x14ac:dyDescent="0.2">
      <c r="A7" s="38"/>
      <c r="C7" s="14" t="s">
        <v>13</v>
      </c>
      <c r="D7" s="3"/>
      <c r="E7" s="14" t="s">
        <v>15</v>
      </c>
      <c r="F7" s="3"/>
      <c r="G7" s="14" t="s">
        <v>254</v>
      </c>
      <c r="H7" s="3"/>
      <c r="I7" s="14" t="s">
        <v>267</v>
      </c>
      <c r="K7" s="14" t="s">
        <v>13</v>
      </c>
      <c r="L7" s="3"/>
      <c r="M7" s="14" t="s">
        <v>15</v>
      </c>
      <c r="N7" s="3"/>
      <c r="O7" s="14" t="s">
        <v>254</v>
      </c>
      <c r="P7" s="3"/>
      <c r="Q7" s="50" t="s">
        <v>267</v>
      </c>
      <c r="R7" s="50"/>
    </row>
    <row r="8" spans="1:18" ht="21.75" customHeight="1" x14ac:dyDescent="0.2">
      <c r="A8" s="5" t="s">
        <v>64</v>
      </c>
      <c r="C8" s="19">
        <v>11035078</v>
      </c>
      <c r="D8" s="20"/>
      <c r="E8" s="19">
        <v>26677627703</v>
      </c>
      <c r="F8" s="20"/>
      <c r="G8" s="19">
        <v>31811315929</v>
      </c>
      <c r="H8" s="20"/>
      <c r="I8" s="19">
        <v>-5133688225</v>
      </c>
      <c r="J8" s="20"/>
      <c r="K8" s="19">
        <v>11035078</v>
      </c>
      <c r="L8" s="20"/>
      <c r="M8" s="19">
        <v>26677627703</v>
      </c>
      <c r="N8" s="20"/>
      <c r="O8" s="19">
        <v>36703676930</v>
      </c>
      <c r="P8" s="20"/>
      <c r="Q8" s="41">
        <v>-10026049226</v>
      </c>
      <c r="R8" s="41"/>
    </row>
    <row r="9" spans="1:18" ht="21.75" customHeight="1" x14ac:dyDescent="0.2">
      <c r="A9" s="6" t="s">
        <v>49</v>
      </c>
      <c r="C9" s="22">
        <v>8673053</v>
      </c>
      <c r="D9" s="20"/>
      <c r="E9" s="22">
        <v>188809718528</v>
      </c>
      <c r="F9" s="20"/>
      <c r="G9" s="22">
        <v>208466620731</v>
      </c>
      <c r="H9" s="20"/>
      <c r="I9" s="22">
        <v>-19656902202</v>
      </c>
      <c r="J9" s="20"/>
      <c r="K9" s="22">
        <v>8673053</v>
      </c>
      <c r="L9" s="20"/>
      <c r="M9" s="22">
        <v>188809718528</v>
      </c>
      <c r="N9" s="20"/>
      <c r="O9" s="22">
        <v>201052175171</v>
      </c>
      <c r="P9" s="20"/>
      <c r="Q9" s="43">
        <v>-12242456642</v>
      </c>
      <c r="R9" s="43"/>
    </row>
    <row r="10" spans="1:18" ht="21.75" customHeight="1" x14ac:dyDescent="0.2">
      <c r="A10" s="6" t="s">
        <v>46</v>
      </c>
      <c r="C10" s="22">
        <v>71864978</v>
      </c>
      <c r="D10" s="20"/>
      <c r="E10" s="22">
        <v>165877599566</v>
      </c>
      <c r="F10" s="20"/>
      <c r="G10" s="22">
        <v>178236266545</v>
      </c>
      <c r="H10" s="20"/>
      <c r="I10" s="22">
        <v>-12358666978</v>
      </c>
      <c r="J10" s="20"/>
      <c r="K10" s="22">
        <v>71864978</v>
      </c>
      <c r="L10" s="20"/>
      <c r="M10" s="22">
        <v>165877599566</v>
      </c>
      <c r="N10" s="20"/>
      <c r="O10" s="22">
        <v>141874639400</v>
      </c>
      <c r="P10" s="20"/>
      <c r="Q10" s="43">
        <v>24002960166</v>
      </c>
      <c r="R10" s="43"/>
    </row>
    <row r="11" spans="1:18" ht="21.75" customHeight="1" x14ac:dyDescent="0.2">
      <c r="A11" s="6" t="s">
        <v>20</v>
      </c>
      <c r="C11" s="22">
        <v>1750000</v>
      </c>
      <c r="D11" s="20"/>
      <c r="E11" s="22">
        <v>6580859512</v>
      </c>
      <c r="F11" s="20"/>
      <c r="G11" s="22">
        <v>6045066562</v>
      </c>
      <c r="H11" s="20"/>
      <c r="I11" s="22">
        <v>535792950</v>
      </c>
      <c r="J11" s="20"/>
      <c r="K11" s="22">
        <v>1750000</v>
      </c>
      <c r="L11" s="20"/>
      <c r="M11" s="22">
        <v>6580859512</v>
      </c>
      <c r="N11" s="20"/>
      <c r="O11" s="22">
        <v>4203813600</v>
      </c>
      <c r="P11" s="20"/>
      <c r="Q11" s="43">
        <v>2377045912</v>
      </c>
      <c r="R11" s="43"/>
    </row>
    <row r="12" spans="1:18" ht="21.75" customHeight="1" x14ac:dyDescent="0.2">
      <c r="A12" s="6" t="s">
        <v>43</v>
      </c>
      <c r="C12" s="22">
        <v>17559702</v>
      </c>
      <c r="D12" s="20"/>
      <c r="E12" s="22">
        <v>40112099634</v>
      </c>
      <c r="F12" s="20"/>
      <c r="G12" s="22">
        <v>49660105944</v>
      </c>
      <c r="H12" s="20"/>
      <c r="I12" s="22">
        <v>-9548006309</v>
      </c>
      <c r="J12" s="20"/>
      <c r="K12" s="22">
        <v>17559702</v>
      </c>
      <c r="L12" s="20"/>
      <c r="M12" s="22">
        <v>40112099634</v>
      </c>
      <c r="N12" s="20"/>
      <c r="O12" s="22">
        <v>46730287838</v>
      </c>
      <c r="P12" s="20"/>
      <c r="Q12" s="43">
        <v>-6618188203</v>
      </c>
      <c r="R12" s="43"/>
    </row>
    <row r="13" spans="1:18" ht="21.75" customHeight="1" x14ac:dyDescent="0.2">
      <c r="A13" s="6" t="s">
        <v>70</v>
      </c>
      <c r="C13" s="22">
        <v>3392546</v>
      </c>
      <c r="D13" s="20"/>
      <c r="E13" s="22">
        <v>23235562820</v>
      </c>
      <c r="F13" s="20"/>
      <c r="G13" s="22">
        <v>28990757401</v>
      </c>
      <c r="H13" s="20"/>
      <c r="I13" s="22">
        <v>-5755194580</v>
      </c>
      <c r="J13" s="20"/>
      <c r="K13" s="22">
        <v>3392546</v>
      </c>
      <c r="L13" s="20"/>
      <c r="M13" s="22">
        <v>23235562820</v>
      </c>
      <c r="N13" s="20"/>
      <c r="O13" s="22">
        <v>19053835983</v>
      </c>
      <c r="P13" s="20"/>
      <c r="Q13" s="43">
        <v>4181726837</v>
      </c>
      <c r="R13" s="43"/>
    </row>
    <row r="14" spans="1:18" ht="21.75" customHeight="1" x14ac:dyDescent="0.2">
      <c r="A14" s="6" t="s">
        <v>80</v>
      </c>
      <c r="C14" s="22">
        <v>11509567</v>
      </c>
      <c r="D14" s="20"/>
      <c r="E14" s="22">
        <v>82833455952</v>
      </c>
      <c r="F14" s="20"/>
      <c r="G14" s="22">
        <v>86609014027</v>
      </c>
      <c r="H14" s="20"/>
      <c r="I14" s="22">
        <v>-3775558074</v>
      </c>
      <c r="J14" s="20"/>
      <c r="K14" s="22">
        <v>11509567</v>
      </c>
      <c r="L14" s="20"/>
      <c r="M14" s="22">
        <v>82833455952</v>
      </c>
      <c r="N14" s="20"/>
      <c r="O14" s="22">
        <v>73222944489</v>
      </c>
      <c r="P14" s="20"/>
      <c r="Q14" s="43">
        <v>9610511463</v>
      </c>
      <c r="R14" s="43"/>
    </row>
    <row r="15" spans="1:18" ht="21.75" customHeight="1" x14ac:dyDescent="0.2">
      <c r="A15" s="6" t="s">
        <v>48</v>
      </c>
      <c r="C15" s="22">
        <v>34853405</v>
      </c>
      <c r="D15" s="20"/>
      <c r="E15" s="22">
        <v>96974230245</v>
      </c>
      <c r="F15" s="20"/>
      <c r="G15" s="22">
        <v>97863421196</v>
      </c>
      <c r="H15" s="20"/>
      <c r="I15" s="22">
        <v>-889190950</v>
      </c>
      <c r="J15" s="20"/>
      <c r="K15" s="22">
        <v>34853405</v>
      </c>
      <c r="L15" s="20"/>
      <c r="M15" s="22">
        <v>96974230245</v>
      </c>
      <c r="N15" s="20"/>
      <c r="O15" s="22">
        <v>91616819843</v>
      </c>
      <c r="P15" s="20"/>
      <c r="Q15" s="43">
        <v>5357410402</v>
      </c>
      <c r="R15" s="43"/>
    </row>
    <row r="16" spans="1:18" ht="21.75" customHeight="1" x14ac:dyDescent="0.2">
      <c r="A16" s="6" t="s">
        <v>74</v>
      </c>
      <c r="C16" s="22">
        <v>8375000</v>
      </c>
      <c r="D16" s="20"/>
      <c r="E16" s="22">
        <v>56070011531</v>
      </c>
      <c r="F16" s="20"/>
      <c r="G16" s="22">
        <v>67100860125</v>
      </c>
      <c r="H16" s="20"/>
      <c r="I16" s="22">
        <v>-11030848593</v>
      </c>
      <c r="J16" s="20"/>
      <c r="K16" s="22">
        <v>8375000</v>
      </c>
      <c r="L16" s="20"/>
      <c r="M16" s="22">
        <v>56070011531</v>
      </c>
      <c r="N16" s="20"/>
      <c r="O16" s="22">
        <v>74926519160</v>
      </c>
      <c r="P16" s="20"/>
      <c r="Q16" s="43">
        <v>-18856507628</v>
      </c>
      <c r="R16" s="43"/>
    </row>
    <row r="17" spans="1:18" ht="21.75" customHeight="1" x14ac:dyDescent="0.2">
      <c r="A17" s="6" t="s">
        <v>23</v>
      </c>
      <c r="C17" s="22">
        <v>38725000</v>
      </c>
      <c r="D17" s="20"/>
      <c r="E17" s="22">
        <v>106014090532</v>
      </c>
      <c r="F17" s="20"/>
      <c r="G17" s="22">
        <v>99085065007</v>
      </c>
      <c r="H17" s="20"/>
      <c r="I17" s="22">
        <v>6929025525</v>
      </c>
      <c r="J17" s="20"/>
      <c r="K17" s="22">
        <v>38725000</v>
      </c>
      <c r="L17" s="20"/>
      <c r="M17" s="22">
        <v>106014090532</v>
      </c>
      <c r="N17" s="20"/>
      <c r="O17" s="22">
        <v>74140573117</v>
      </c>
      <c r="P17" s="20"/>
      <c r="Q17" s="43">
        <v>31873517415</v>
      </c>
      <c r="R17" s="43"/>
    </row>
    <row r="18" spans="1:18" ht="21.75" customHeight="1" x14ac:dyDescent="0.2">
      <c r="A18" s="6" t="s">
        <v>60</v>
      </c>
      <c r="C18" s="22">
        <v>16083782</v>
      </c>
      <c r="D18" s="20"/>
      <c r="E18" s="22">
        <v>60275074784</v>
      </c>
      <c r="F18" s="20"/>
      <c r="G18" s="22">
        <v>68428997367</v>
      </c>
      <c r="H18" s="20"/>
      <c r="I18" s="22">
        <v>-8153922582</v>
      </c>
      <c r="J18" s="20"/>
      <c r="K18" s="22">
        <v>16083782</v>
      </c>
      <c r="L18" s="20"/>
      <c r="M18" s="22">
        <v>60275074784</v>
      </c>
      <c r="N18" s="20"/>
      <c r="O18" s="22">
        <v>69548163512</v>
      </c>
      <c r="P18" s="20"/>
      <c r="Q18" s="43">
        <v>-9273088727</v>
      </c>
      <c r="R18" s="43"/>
    </row>
    <row r="19" spans="1:18" ht="21.75" customHeight="1" x14ac:dyDescent="0.2">
      <c r="A19" s="6" t="s">
        <v>41</v>
      </c>
      <c r="C19" s="22">
        <v>23332694</v>
      </c>
      <c r="D19" s="20"/>
      <c r="E19" s="22">
        <v>121999727115</v>
      </c>
      <c r="F19" s="20"/>
      <c r="G19" s="22">
        <v>136147984443</v>
      </c>
      <c r="H19" s="20"/>
      <c r="I19" s="22">
        <v>-14148257327</v>
      </c>
      <c r="J19" s="20"/>
      <c r="K19" s="22">
        <v>23332694</v>
      </c>
      <c r="L19" s="20"/>
      <c r="M19" s="22">
        <v>121999727115</v>
      </c>
      <c r="N19" s="20"/>
      <c r="O19" s="22">
        <v>122981901735</v>
      </c>
      <c r="P19" s="20"/>
      <c r="Q19" s="43">
        <v>-982174619</v>
      </c>
      <c r="R19" s="43"/>
    </row>
    <row r="20" spans="1:18" ht="21.75" customHeight="1" x14ac:dyDescent="0.2">
      <c r="A20" s="6" t="s">
        <v>81</v>
      </c>
      <c r="C20" s="22">
        <v>14700000</v>
      </c>
      <c r="D20" s="20"/>
      <c r="E20" s="22">
        <v>109447887150</v>
      </c>
      <c r="F20" s="20"/>
      <c r="G20" s="22">
        <v>107840508300</v>
      </c>
      <c r="H20" s="20"/>
      <c r="I20" s="22">
        <v>1607378850</v>
      </c>
      <c r="J20" s="20"/>
      <c r="K20" s="22">
        <v>14700000</v>
      </c>
      <c r="L20" s="20"/>
      <c r="M20" s="22">
        <v>109447887150</v>
      </c>
      <c r="N20" s="20"/>
      <c r="O20" s="22">
        <v>94104725400</v>
      </c>
      <c r="P20" s="20"/>
      <c r="Q20" s="43">
        <v>15343161750</v>
      </c>
      <c r="R20" s="43"/>
    </row>
    <row r="21" spans="1:18" ht="21.75" customHeight="1" x14ac:dyDescent="0.2">
      <c r="A21" s="6" t="s">
        <v>19</v>
      </c>
      <c r="C21" s="22">
        <v>245000</v>
      </c>
      <c r="D21" s="20"/>
      <c r="E21" s="22">
        <v>1994611027</v>
      </c>
      <c r="F21" s="20"/>
      <c r="G21" s="22">
        <v>2204057362</v>
      </c>
      <c r="H21" s="20"/>
      <c r="I21" s="22">
        <v>-209446334</v>
      </c>
      <c r="J21" s="20"/>
      <c r="K21" s="22">
        <v>245000</v>
      </c>
      <c r="L21" s="20"/>
      <c r="M21" s="22">
        <v>1994611027</v>
      </c>
      <c r="N21" s="20"/>
      <c r="O21" s="22">
        <v>1924996308</v>
      </c>
      <c r="P21" s="20"/>
      <c r="Q21" s="43">
        <v>69614719</v>
      </c>
      <c r="R21" s="43"/>
    </row>
    <row r="22" spans="1:18" ht="21.75" customHeight="1" x14ac:dyDescent="0.2">
      <c r="A22" s="6" t="s">
        <v>53</v>
      </c>
      <c r="C22" s="22">
        <v>2102847</v>
      </c>
      <c r="D22" s="20"/>
      <c r="E22" s="22">
        <v>253306802613</v>
      </c>
      <c r="F22" s="20"/>
      <c r="G22" s="22">
        <v>249669619608</v>
      </c>
      <c r="H22" s="20"/>
      <c r="I22" s="22">
        <v>3637183005</v>
      </c>
      <c r="J22" s="20"/>
      <c r="K22" s="22">
        <v>2102847</v>
      </c>
      <c r="L22" s="20"/>
      <c r="M22" s="22">
        <v>253306802613</v>
      </c>
      <c r="N22" s="20"/>
      <c r="O22" s="22">
        <v>164927436242</v>
      </c>
      <c r="P22" s="20"/>
      <c r="Q22" s="43">
        <v>88379366371</v>
      </c>
      <c r="R22" s="43"/>
    </row>
    <row r="23" spans="1:18" ht="21.75" customHeight="1" x14ac:dyDescent="0.2">
      <c r="A23" s="6" t="s">
        <v>31</v>
      </c>
      <c r="C23" s="22">
        <v>54812000</v>
      </c>
      <c r="D23" s="20"/>
      <c r="E23" s="22">
        <v>219578050458</v>
      </c>
      <c r="F23" s="20"/>
      <c r="G23" s="22">
        <v>231564941550</v>
      </c>
      <c r="H23" s="20"/>
      <c r="I23" s="22">
        <v>-11986891092</v>
      </c>
      <c r="J23" s="20"/>
      <c r="K23" s="22">
        <v>54812000</v>
      </c>
      <c r="L23" s="20"/>
      <c r="M23" s="22">
        <v>219578050458</v>
      </c>
      <c r="N23" s="20"/>
      <c r="O23" s="22">
        <v>186281513181</v>
      </c>
      <c r="P23" s="20"/>
      <c r="Q23" s="43">
        <v>33296537277</v>
      </c>
      <c r="R23" s="43"/>
    </row>
    <row r="24" spans="1:18" ht="21.75" customHeight="1" x14ac:dyDescent="0.2">
      <c r="A24" s="6" t="s">
        <v>36</v>
      </c>
      <c r="C24" s="22">
        <v>4000000</v>
      </c>
      <c r="D24" s="20"/>
      <c r="E24" s="22">
        <v>32525316000</v>
      </c>
      <c r="F24" s="20"/>
      <c r="G24" s="22">
        <v>33757938000</v>
      </c>
      <c r="H24" s="20"/>
      <c r="I24" s="22">
        <v>-1232622000</v>
      </c>
      <c r="J24" s="20"/>
      <c r="K24" s="22">
        <v>4000000</v>
      </c>
      <c r="L24" s="20"/>
      <c r="M24" s="22">
        <v>32525316000</v>
      </c>
      <c r="N24" s="20"/>
      <c r="O24" s="22">
        <v>25398240028</v>
      </c>
      <c r="P24" s="20"/>
      <c r="Q24" s="43">
        <v>7127075972</v>
      </c>
      <c r="R24" s="43"/>
    </row>
    <row r="25" spans="1:18" ht="21.75" customHeight="1" x14ac:dyDescent="0.2">
      <c r="A25" s="6" t="s">
        <v>77</v>
      </c>
      <c r="C25" s="22">
        <v>131916153</v>
      </c>
      <c r="D25" s="20"/>
      <c r="E25" s="22">
        <v>865466262471</v>
      </c>
      <c r="F25" s="20"/>
      <c r="G25" s="22">
        <v>893003825368</v>
      </c>
      <c r="H25" s="20"/>
      <c r="I25" s="22">
        <v>-27537562896</v>
      </c>
      <c r="J25" s="20"/>
      <c r="K25" s="22">
        <v>131916153</v>
      </c>
      <c r="L25" s="20"/>
      <c r="M25" s="22">
        <v>865466262471</v>
      </c>
      <c r="N25" s="20"/>
      <c r="O25" s="22">
        <v>929214682629</v>
      </c>
      <c r="P25" s="20"/>
      <c r="Q25" s="43">
        <v>-63748420157</v>
      </c>
      <c r="R25" s="43"/>
    </row>
    <row r="26" spans="1:18" ht="21.75" customHeight="1" x14ac:dyDescent="0.2">
      <c r="A26" s="6" t="s">
        <v>26</v>
      </c>
      <c r="C26" s="22">
        <v>29841289</v>
      </c>
      <c r="D26" s="20"/>
      <c r="E26" s="22">
        <v>71370942393</v>
      </c>
      <c r="F26" s="20"/>
      <c r="G26" s="22">
        <v>80566699725</v>
      </c>
      <c r="H26" s="20"/>
      <c r="I26" s="22">
        <v>-9195757331</v>
      </c>
      <c r="J26" s="20"/>
      <c r="K26" s="22">
        <v>29841289</v>
      </c>
      <c r="L26" s="20"/>
      <c r="M26" s="22">
        <v>71370942393</v>
      </c>
      <c r="N26" s="20"/>
      <c r="O26" s="22">
        <v>73417739992</v>
      </c>
      <c r="P26" s="20"/>
      <c r="Q26" s="43">
        <v>-2046797598</v>
      </c>
      <c r="R26" s="43"/>
    </row>
    <row r="27" spans="1:18" ht="21.75" customHeight="1" x14ac:dyDescent="0.2">
      <c r="A27" s="6" t="s">
        <v>63</v>
      </c>
      <c r="C27" s="22">
        <v>13361661</v>
      </c>
      <c r="D27" s="20"/>
      <c r="E27" s="22">
        <v>58056317500</v>
      </c>
      <c r="F27" s="20"/>
      <c r="G27" s="22">
        <v>60380695346</v>
      </c>
      <c r="H27" s="20"/>
      <c r="I27" s="22">
        <v>-2324377845</v>
      </c>
      <c r="J27" s="20"/>
      <c r="K27" s="22">
        <v>13361661</v>
      </c>
      <c r="L27" s="20"/>
      <c r="M27" s="22">
        <v>58056317500</v>
      </c>
      <c r="N27" s="20"/>
      <c r="O27" s="22">
        <v>71192372867</v>
      </c>
      <c r="P27" s="20"/>
      <c r="Q27" s="43">
        <v>-13136055366</v>
      </c>
      <c r="R27" s="43"/>
    </row>
    <row r="28" spans="1:18" ht="21.75" customHeight="1" x14ac:dyDescent="0.2">
      <c r="A28" s="6" t="s">
        <v>54</v>
      </c>
      <c r="C28" s="22">
        <v>4809369</v>
      </c>
      <c r="D28" s="20"/>
      <c r="E28" s="22">
        <v>233731026610</v>
      </c>
      <c r="F28" s="20"/>
      <c r="G28" s="22">
        <v>240328466101</v>
      </c>
      <c r="H28" s="20"/>
      <c r="I28" s="22">
        <v>-6597439490</v>
      </c>
      <c r="J28" s="20"/>
      <c r="K28" s="22">
        <v>4809369</v>
      </c>
      <c r="L28" s="20"/>
      <c r="M28" s="22">
        <v>233731026610</v>
      </c>
      <c r="N28" s="20"/>
      <c r="O28" s="22">
        <v>205189929684</v>
      </c>
      <c r="P28" s="20"/>
      <c r="Q28" s="43">
        <v>28541096926</v>
      </c>
      <c r="R28" s="43"/>
    </row>
    <row r="29" spans="1:18" ht="21.75" customHeight="1" x14ac:dyDescent="0.2">
      <c r="A29" s="6" t="s">
        <v>42</v>
      </c>
      <c r="C29" s="22">
        <v>1771310</v>
      </c>
      <c r="D29" s="20"/>
      <c r="E29" s="22">
        <v>92088307897</v>
      </c>
      <c r="F29" s="20"/>
      <c r="G29" s="22">
        <v>97282581478</v>
      </c>
      <c r="H29" s="20"/>
      <c r="I29" s="22">
        <v>-5194273580</v>
      </c>
      <c r="J29" s="20"/>
      <c r="K29" s="22">
        <v>1771310</v>
      </c>
      <c r="L29" s="20"/>
      <c r="M29" s="22">
        <v>92088307897</v>
      </c>
      <c r="N29" s="20"/>
      <c r="O29" s="22">
        <v>93717059976</v>
      </c>
      <c r="P29" s="20"/>
      <c r="Q29" s="43">
        <v>-1628752078</v>
      </c>
      <c r="R29" s="43"/>
    </row>
    <row r="30" spans="1:18" ht="21.75" customHeight="1" x14ac:dyDescent="0.2">
      <c r="A30" s="6" t="s">
        <v>34</v>
      </c>
      <c r="C30" s="22">
        <v>4100000</v>
      </c>
      <c r="D30" s="20"/>
      <c r="E30" s="22">
        <v>126751315500</v>
      </c>
      <c r="F30" s="20"/>
      <c r="G30" s="22">
        <v>115339621500</v>
      </c>
      <c r="H30" s="20"/>
      <c r="I30" s="22">
        <v>11411694000</v>
      </c>
      <c r="J30" s="20"/>
      <c r="K30" s="22">
        <v>4100000</v>
      </c>
      <c r="L30" s="20"/>
      <c r="M30" s="22">
        <v>126751315500</v>
      </c>
      <c r="N30" s="20"/>
      <c r="O30" s="22">
        <v>92516233500</v>
      </c>
      <c r="P30" s="20"/>
      <c r="Q30" s="43">
        <v>34235082000</v>
      </c>
      <c r="R30" s="43"/>
    </row>
    <row r="31" spans="1:18" ht="21.75" customHeight="1" x14ac:dyDescent="0.2">
      <c r="A31" s="6" t="s">
        <v>51</v>
      </c>
      <c r="C31" s="22">
        <v>11200000</v>
      </c>
      <c r="D31" s="20"/>
      <c r="E31" s="22">
        <v>178245093600</v>
      </c>
      <c r="F31" s="20"/>
      <c r="G31" s="22">
        <v>176241088800</v>
      </c>
      <c r="H31" s="20"/>
      <c r="I31" s="22">
        <v>2004004800</v>
      </c>
      <c r="J31" s="20"/>
      <c r="K31" s="22">
        <v>11200000</v>
      </c>
      <c r="L31" s="20"/>
      <c r="M31" s="22">
        <v>178245093600</v>
      </c>
      <c r="N31" s="20"/>
      <c r="O31" s="22">
        <v>146737684800</v>
      </c>
      <c r="P31" s="20"/>
      <c r="Q31" s="43">
        <v>31507408800</v>
      </c>
      <c r="R31" s="43"/>
    </row>
    <row r="32" spans="1:18" ht="21.75" customHeight="1" x14ac:dyDescent="0.2">
      <c r="A32" s="6" t="s">
        <v>44</v>
      </c>
      <c r="C32" s="22">
        <v>40405571</v>
      </c>
      <c r="D32" s="20"/>
      <c r="E32" s="22">
        <v>242195901850</v>
      </c>
      <c r="F32" s="20"/>
      <c r="G32" s="22">
        <v>267499951297</v>
      </c>
      <c r="H32" s="20"/>
      <c r="I32" s="22">
        <v>-25304049446</v>
      </c>
      <c r="J32" s="20"/>
      <c r="K32" s="22">
        <v>40405571</v>
      </c>
      <c r="L32" s="20"/>
      <c r="M32" s="22">
        <v>242195901850</v>
      </c>
      <c r="N32" s="20"/>
      <c r="O32" s="22">
        <v>214080291361</v>
      </c>
      <c r="P32" s="20"/>
      <c r="Q32" s="43">
        <v>28115610489</v>
      </c>
      <c r="R32" s="43"/>
    </row>
    <row r="33" spans="1:18" ht="21.75" customHeight="1" x14ac:dyDescent="0.2">
      <c r="A33" s="6" t="s">
        <v>28</v>
      </c>
      <c r="C33" s="22">
        <v>48086415</v>
      </c>
      <c r="D33" s="20"/>
      <c r="E33" s="22">
        <v>206258298084</v>
      </c>
      <c r="F33" s="20"/>
      <c r="G33" s="22">
        <v>230875453012</v>
      </c>
      <c r="H33" s="20"/>
      <c r="I33" s="22">
        <v>-24617154927</v>
      </c>
      <c r="J33" s="20"/>
      <c r="K33" s="22">
        <v>48086415</v>
      </c>
      <c r="L33" s="20"/>
      <c r="M33" s="22">
        <v>206258298084</v>
      </c>
      <c r="N33" s="20"/>
      <c r="O33" s="22">
        <v>232727760680</v>
      </c>
      <c r="P33" s="20"/>
      <c r="Q33" s="43">
        <v>-26469462595</v>
      </c>
      <c r="R33" s="43"/>
    </row>
    <row r="34" spans="1:18" ht="21.75" customHeight="1" x14ac:dyDescent="0.2">
      <c r="A34" s="6" t="s">
        <v>76</v>
      </c>
      <c r="C34" s="22">
        <v>1091658</v>
      </c>
      <c r="D34" s="20"/>
      <c r="E34" s="22">
        <v>15409309415</v>
      </c>
      <c r="F34" s="20"/>
      <c r="G34" s="22">
        <v>18264429321</v>
      </c>
      <c r="H34" s="20"/>
      <c r="I34" s="22">
        <v>-2855119905</v>
      </c>
      <c r="J34" s="20"/>
      <c r="K34" s="22">
        <v>1091658</v>
      </c>
      <c r="L34" s="20"/>
      <c r="M34" s="22">
        <v>15409309415</v>
      </c>
      <c r="N34" s="20"/>
      <c r="O34" s="22">
        <v>20628941702</v>
      </c>
      <c r="P34" s="20"/>
      <c r="Q34" s="43">
        <v>-5219632286</v>
      </c>
      <c r="R34" s="43"/>
    </row>
    <row r="35" spans="1:18" ht="21.75" customHeight="1" x14ac:dyDescent="0.2">
      <c r="A35" s="6" t="s">
        <v>69</v>
      </c>
      <c r="C35" s="22">
        <v>55125046</v>
      </c>
      <c r="D35" s="20"/>
      <c r="E35" s="22">
        <v>70140226529</v>
      </c>
      <c r="F35" s="20"/>
      <c r="G35" s="22">
        <v>74962367103</v>
      </c>
      <c r="H35" s="20"/>
      <c r="I35" s="22">
        <v>-4822140573</v>
      </c>
      <c r="J35" s="20"/>
      <c r="K35" s="22">
        <v>55125046</v>
      </c>
      <c r="L35" s="20"/>
      <c r="M35" s="22">
        <v>70140226529</v>
      </c>
      <c r="N35" s="20"/>
      <c r="O35" s="22">
        <v>103511631512</v>
      </c>
      <c r="P35" s="20"/>
      <c r="Q35" s="43">
        <v>-33371404982</v>
      </c>
      <c r="R35" s="43"/>
    </row>
    <row r="36" spans="1:18" ht="21.75" customHeight="1" x14ac:dyDescent="0.2">
      <c r="A36" s="6" t="s">
        <v>62</v>
      </c>
      <c r="C36" s="22">
        <v>301364842</v>
      </c>
      <c r="D36" s="20"/>
      <c r="E36" s="22">
        <v>514065073562</v>
      </c>
      <c r="F36" s="20"/>
      <c r="G36" s="22">
        <v>544920960844</v>
      </c>
      <c r="H36" s="20"/>
      <c r="I36" s="22">
        <v>-30855887281</v>
      </c>
      <c r="J36" s="20"/>
      <c r="K36" s="22">
        <v>301364842</v>
      </c>
      <c r="L36" s="20"/>
      <c r="M36" s="22">
        <v>514065073562</v>
      </c>
      <c r="N36" s="20"/>
      <c r="O36" s="22">
        <v>576970732452</v>
      </c>
      <c r="P36" s="20"/>
      <c r="Q36" s="43">
        <v>-62905658889</v>
      </c>
      <c r="R36" s="43"/>
    </row>
    <row r="37" spans="1:18" ht="21.75" customHeight="1" x14ac:dyDescent="0.2">
      <c r="A37" s="6" t="s">
        <v>25</v>
      </c>
      <c r="C37" s="22">
        <v>39400000</v>
      </c>
      <c r="D37" s="20"/>
      <c r="E37" s="22">
        <v>96621461190</v>
      </c>
      <c r="F37" s="20"/>
      <c r="G37" s="22">
        <v>136452895817</v>
      </c>
      <c r="H37" s="20"/>
      <c r="I37" s="22">
        <v>-39831434627</v>
      </c>
      <c r="J37" s="20"/>
      <c r="K37" s="22">
        <v>39400000</v>
      </c>
      <c r="L37" s="20"/>
      <c r="M37" s="22">
        <v>96621461190</v>
      </c>
      <c r="N37" s="20"/>
      <c r="O37" s="22">
        <v>74459383894</v>
      </c>
      <c r="P37" s="20"/>
      <c r="Q37" s="43">
        <v>22162077296</v>
      </c>
      <c r="R37" s="43"/>
    </row>
    <row r="38" spans="1:18" ht="21.75" customHeight="1" x14ac:dyDescent="0.2">
      <c r="A38" s="6" t="s">
        <v>84</v>
      </c>
      <c r="C38" s="22">
        <v>30089697</v>
      </c>
      <c r="D38" s="20"/>
      <c r="E38" s="22">
        <v>257411168384</v>
      </c>
      <c r="F38" s="20"/>
      <c r="G38" s="22">
        <v>277821070200</v>
      </c>
      <c r="H38" s="20"/>
      <c r="I38" s="22">
        <v>-20409901815</v>
      </c>
      <c r="J38" s="20"/>
      <c r="K38" s="22">
        <v>30089697</v>
      </c>
      <c r="L38" s="20"/>
      <c r="M38" s="22">
        <v>257411168384</v>
      </c>
      <c r="N38" s="20"/>
      <c r="O38" s="22">
        <v>260748743820</v>
      </c>
      <c r="P38" s="20"/>
      <c r="Q38" s="43">
        <v>-3337575435</v>
      </c>
      <c r="R38" s="43"/>
    </row>
    <row r="39" spans="1:18" ht="21.75" customHeight="1" x14ac:dyDescent="0.2">
      <c r="A39" s="6" t="s">
        <v>24</v>
      </c>
      <c r="C39" s="22">
        <v>256962591</v>
      </c>
      <c r="D39" s="20"/>
      <c r="E39" s="22">
        <v>161689509048</v>
      </c>
      <c r="F39" s="20"/>
      <c r="G39" s="22">
        <v>172417722918</v>
      </c>
      <c r="H39" s="20"/>
      <c r="I39" s="22">
        <v>-10728213869</v>
      </c>
      <c r="J39" s="20"/>
      <c r="K39" s="22">
        <v>256962591</v>
      </c>
      <c r="L39" s="20"/>
      <c r="M39" s="22">
        <v>161689509048</v>
      </c>
      <c r="N39" s="20"/>
      <c r="O39" s="22">
        <v>156580835777</v>
      </c>
      <c r="P39" s="20"/>
      <c r="Q39" s="43">
        <v>5108673271</v>
      </c>
      <c r="R39" s="43"/>
    </row>
    <row r="40" spans="1:18" ht="21.75" customHeight="1" x14ac:dyDescent="0.2">
      <c r="A40" s="6" t="s">
        <v>35</v>
      </c>
      <c r="C40" s="22">
        <v>8131764</v>
      </c>
      <c r="D40" s="20"/>
      <c r="E40" s="22">
        <v>46883604024</v>
      </c>
      <c r="F40" s="20"/>
      <c r="G40" s="22">
        <v>45266928023</v>
      </c>
      <c r="H40" s="20"/>
      <c r="I40" s="22">
        <v>1616676001</v>
      </c>
      <c r="J40" s="20"/>
      <c r="K40" s="22">
        <v>8131764</v>
      </c>
      <c r="L40" s="20"/>
      <c r="M40" s="22">
        <v>46883604024</v>
      </c>
      <c r="N40" s="20"/>
      <c r="O40" s="22">
        <v>41670570876</v>
      </c>
      <c r="P40" s="20"/>
      <c r="Q40" s="43">
        <v>5213033148</v>
      </c>
      <c r="R40" s="43"/>
    </row>
    <row r="41" spans="1:18" ht="21.75" customHeight="1" x14ac:dyDescent="0.2">
      <c r="A41" s="6" t="s">
        <v>52</v>
      </c>
      <c r="C41" s="22">
        <v>12812975</v>
      </c>
      <c r="D41" s="20"/>
      <c r="E41" s="22">
        <v>187230045641</v>
      </c>
      <c r="F41" s="20"/>
      <c r="G41" s="22">
        <v>203787804780</v>
      </c>
      <c r="H41" s="20"/>
      <c r="I41" s="22">
        <v>-16557759138</v>
      </c>
      <c r="J41" s="20"/>
      <c r="K41" s="22">
        <v>12812975</v>
      </c>
      <c r="L41" s="20"/>
      <c r="M41" s="22">
        <v>187230045641</v>
      </c>
      <c r="N41" s="20"/>
      <c r="O41" s="22">
        <v>134627318532</v>
      </c>
      <c r="P41" s="20"/>
      <c r="Q41" s="43">
        <v>52602727109</v>
      </c>
      <c r="R41" s="43"/>
    </row>
    <row r="42" spans="1:18" ht="21.75" customHeight="1" x14ac:dyDescent="0.2">
      <c r="A42" s="6" t="s">
        <v>68</v>
      </c>
      <c r="C42" s="22">
        <v>150061360</v>
      </c>
      <c r="D42" s="20"/>
      <c r="E42" s="22">
        <v>300574517239</v>
      </c>
      <c r="F42" s="20"/>
      <c r="G42" s="22">
        <v>307436268005</v>
      </c>
      <c r="H42" s="20"/>
      <c r="I42" s="22">
        <v>-6861750765</v>
      </c>
      <c r="J42" s="20"/>
      <c r="K42" s="22">
        <v>150061360</v>
      </c>
      <c r="L42" s="20"/>
      <c r="M42" s="22">
        <v>300574517239</v>
      </c>
      <c r="N42" s="20"/>
      <c r="O42" s="22">
        <v>322904904859</v>
      </c>
      <c r="P42" s="20"/>
      <c r="Q42" s="43">
        <v>-22330387619</v>
      </c>
      <c r="R42" s="43"/>
    </row>
    <row r="43" spans="1:18" ht="21.75" customHeight="1" x14ac:dyDescent="0.2">
      <c r="A43" s="6" t="s">
        <v>65</v>
      </c>
      <c r="C43" s="22">
        <v>216134399</v>
      </c>
      <c r="D43" s="20"/>
      <c r="E43" s="22">
        <v>751969397640</v>
      </c>
      <c r="F43" s="20"/>
      <c r="G43" s="22">
        <v>809763617059</v>
      </c>
      <c r="H43" s="20"/>
      <c r="I43" s="22">
        <v>-57794219418</v>
      </c>
      <c r="J43" s="20"/>
      <c r="K43" s="22">
        <v>216134399</v>
      </c>
      <c r="L43" s="20"/>
      <c r="M43" s="22">
        <v>751969397640</v>
      </c>
      <c r="N43" s="20"/>
      <c r="O43" s="22">
        <v>868622303409</v>
      </c>
      <c r="P43" s="20"/>
      <c r="Q43" s="43">
        <v>-116652905768</v>
      </c>
      <c r="R43" s="43"/>
    </row>
    <row r="44" spans="1:18" ht="21.75" customHeight="1" x14ac:dyDescent="0.2">
      <c r="A44" s="6" t="s">
        <v>178</v>
      </c>
      <c r="C44" s="22">
        <v>25134</v>
      </c>
      <c r="D44" s="20"/>
      <c r="E44" s="22">
        <v>223907948112</v>
      </c>
      <c r="F44" s="20"/>
      <c r="G44" s="22">
        <v>218141002080</v>
      </c>
      <c r="H44" s="20"/>
      <c r="I44" s="22">
        <v>5766946032</v>
      </c>
      <c r="J44" s="20"/>
      <c r="K44" s="22">
        <v>25134</v>
      </c>
      <c r="L44" s="20"/>
      <c r="M44" s="22">
        <v>223907948112</v>
      </c>
      <c r="N44" s="20"/>
      <c r="O44" s="22">
        <v>175137136256</v>
      </c>
      <c r="P44" s="20"/>
      <c r="Q44" s="43">
        <v>48770811856</v>
      </c>
      <c r="R44" s="43"/>
    </row>
    <row r="45" spans="1:18" ht="21.75" customHeight="1" x14ac:dyDescent="0.2">
      <c r="A45" s="6" t="s">
        <v>33</v>
      </c>
      <c r="C45" s="22">
        <v>3650000</v>
      </c>
      <c r="D45" s="20"/>
      <c r="E45" s="22">
        <v>76012518375</v>
      </c>
      <c r="F45" s="20"/>
      <c r="G45" s="22">
        <v>78008073750</v>
      </c>
      <c r="H45" s="20"/>
      <c r="I45" s="22">
        <v>-1995555375</v>
      </c>
      <c r="J45" s="20"/>
      <c r="K45" s="22">
        <v>3650000</v>
      </c>
      <c r="L45" s="20"/>
      <c r="M45" s="22">
        <v>76012518375</v>
      </c>
      <c r="N45" s="20"/>
      <c r="O45" s="22">
        <v>79822215000</v>
      </c>
      <c r="P45" s="20"/>
      <c r="Q45" s="43">
        <v>-3809696625</v>
      </c>
      <c r="R45" s="43"/>
    </row>
    <row r="46" spans="1:18" ht="21.75" customHeight="1" x14ac:dyDescent="0.2">
      <c r="A46" s="6" t="s">
        <v>40</v>
      </c>
      <c r="C46" s="22">
        <v>14177333</v>
      </c>
      <c r="D46" s="20"/>
      <c r="E46" s="22">
        <v>122749837235</v>
      </c>
      <c r="F46" s="20"/>
      <c r="G46" s="22">
        <v>126836800817</v>
      </c>
      <c r="H46" s="20"/>
      <c r="I46" s="22">
        <v>-4086963581</v>
      </c>
      <c r="J46" s="20"/>
      <c r="K46" s="22">
        <v>14177333</v>
      </c>
      <c r="L46" s="20"/>
      <c r="M46" s="22">
        <v>122749837235</v>
      </c>
      <c r="N46" s="20"/>
      <c r="O46" s="22">
        <v>99637353544</v>
      </c>
      <c r="P46" s="20"/>
      <c r="Q46" s="43">
        <v>23112483691</v>
      </c>
      <c r="R46" s="43"/>
    </row>
    <row r="47" spans="1:18" ht="21.75" customHeight="1" x14ac:dyDescent="0.2">
      <c r="A47" s="6" t="s">
        <v>56</v>
      </c>
      <c r="C47" s="22">
        <v>25230707</v>
      </c>
      <c r="D47" s="20"/>
      <c r="E47" s="22">
        <v>42561751545</v>
      </c>
      <c r="F47" s="20"/>
      <c r="G47" s="22">
        <v>46925773212</v>
      </c>
      <c r="H47" s="20"/>
      <c r="I47" s="22">
        <v>-4364021666</v>
      </c>
      <c r="J47" s="20"/>
      <c r="K47" s="22">
        <v>25230707</v>
      </c>
      <c r="L47" s="20"/>
      <c r="M47" s="22">
        <v>42561751545</v>
      </c>
      <c r="N47" s="20"/>
      <c r="O47" s="22">
        <v>50405590375</v>
      </c>
      <c r="P47" s="20"/>
      <c r="Q47" s="43">
        <v>-7843838829</v>
      </c>
      <c r="R47" s="43"/>
    </row>
    <row r="48" spans="1:18" ht="21.75" customHeight="1" x14ac:dyDescent="0.2">
      <c r="A48" s="6" t="s">
        <v>38</v>
      </c>
      <c r="C48" s="22">
        <v>38552407</v>
      </c>
      <c r="D48" s="20"/>
      <c r="E48" s="22">
        <v>65915594706</v>
      </c>
      <c r="F48" s="20"/>
      <c r="G48" s="22">
        <v>82049586201</v>
      </c>
      <c r="H48" s="20"/>
      <c r="I48" s="22">
        <v>-16133991494</v>
      </c>
      <c r="J48" s="20"/>
      <c r="K48" s="22">
        <v>38552407</v>
      </c>
      <c r="L48" s="20"/>
      <c r="M48" s="22">
        <v>65915594706</v>
      </c>
      <c r="N48" s="20"/>
      <c r="O48" s="22">
        <v>63424598395</v>
      </c>
      <c r="P48" s="20"/>
      <c r="Q48" s="43">
        <v>2490996311</v>
      </c>
      <c r="R48" s="43"/>
    </row>
    <row r="49" spans="1:18" ht="21.75" customHeight="1" x14ac:dyDescent="0.2">
      <c r="A49" s="6" t="s">
        <v>58</v>
      </c>
      <c r="C49" s="22">
        <v>249997</v>
      </c>
      <c r="D49" s="20"/>
      <c r="E49" s="22">
        <v>1925948763</v>
      </c>
      <c r="F49" s="20"/>
      <c r="G49" s="22">
        <v>2283802469</v>
      </c>
      <c r="H49" s="20"/>
      <c r="I49" s="22">
        <v>-357853705</v>
      </c>
      <c r="J49" s="20"/>
      <c r="K49" s="22">
        <v>249997</v>
      </c>
      <c r="L49" s="20"/>
      <c r="M49" s="22">
        <v>1925948763</v>
      </c>
      <c r="N49" s="20"/>
      <c r="O49" s="22">
        <v>2500005761</v>
      </c>
      <c r="P49" s="20"/>
      <c r="Q49" s="43">
        <v>-574056997</v>
      </c>
      <c r="R49" s="43"/>
    </row>
    <row r="50" spans="1:18" ht="21.75" customHeight="1" x14ac:dyDescent="0.2">
      <c r="A50" s="6" t="s">
        <v>85</v>
      </c>
      <c r="C50" s="22">
        <v>13033488</v>
      </c>
      <c r="D50" s="20"/>
      <c r="E50" s="22">
        <v>46317481018</v>
      </c>
      <c r="F50" s="20"/>
      <c r="G50" s="22">
        <v>46962868230</v>
      </c>
      <c r="H50" s="20"/>
      <c r="I50" s="22">
        <v>-645387211</v>
      </c>
      <c r="J50" s="20"/>
      <c r="K50" s="22">
        <v>13033488</v>
      </c>
      <c r="L50" s="20"/>
      <c r="M50" s="22">
        <v>46317481018</v>
      </c>
      <c r="N50" s="20"/>
      <c r="O50" s="22">
        <v>46962868230</v>
      </c>
      <c r="P50" s="20"/>
      <c r="Q50" s="43">
        <v>-645387211</v>
      </c>
      <c r="R50" s="43"/>
    </row>
    <row r="51" spans="1:18" ht="21.75" customHeight="1" x14ac:dyDescent="0.2">
      <c r="A51" s="6" t="s">
        <v>67</v>
      </c>
      <c r="C51" s="22">
        <v>9664687</v>
      </c>
      <c r="D51" s="20"/>
      <c r="E51" s="22">
        <v>34777999246</v>
      </c>
      <c r="F51" s="20"/>
      <c r="G51" s="22">
        <v>32558740178</v>
      </c>
      <c r="H51" s="20"/>
      <c r="I51" s="22">
        <v>2219259068</v>
      </c>
      <c r="J51" s="20"/>
      <c r="K51" s="22">
        <v>9664687</v>
      </c>
      <c r="L51" s="20"/>
      <c r="M51" s="22">
        <v>34777999246</v>
      </c>
      <c r="N51" s="20"/>
      <c r="O51" s="22">
        <v>41729817063</v>
      </c>
      <c r="P51" s="20"/>
      <c r="Q51" s="43">
        <v>-6951817816</v>
      </c>
      <c r="R51" s="43"/>
    </row>
    <row r="52" spans="1:18" ht="21.75" customHeight="1" x14ac:dyDescent="0.2">
      <c r="A52" s="6" t="s">
        <v>66</v>
      </c>
      <c r="C52" s="22">
        <v>20428571</v>
      </c>
      <c r="D52" s="20"/>
      <c r="E52" s="22">
        <v>34461014641</v>
      </c>
      <c r="F52" s="20"/>
      <c r="G52" s="22">
        <v>35415444628</v>
      </c>
      <c r="H52" s="20"/>
      <c r="I52" s="22">
        <v>-954429986</v>
      </c>
      <c r="J52" s="20"/>
      <c r="K52" s="22">
        <v>20428571</v>
      </c>
      <c r="L52" s="20"/>
      <c r="M52" s="22">
        <v>34461014641</v>
      </c>
      <c r="N52" s="20"/>
      <c r="O52" s="22">
        <v>43222087124</v>
      </c>
      <c r="P52" s="20"/>
      <c r="Q52" s="43">
        <v>-8761072482</v>
      </c>
      <c r="R52" s="43"/>
    </row>
    <row r="53" spans="1:18" ht="21.75" customHeight="1" x14ac:dyDescent="0.2">
      <c r="A53" s="6" t="s">
        <v>78</v>
      </c>
      <c r="C53" s="22">
        <v>7850000</v>
      </c>
      <c r="D53" s="20"/>
      <c r="E53" s="22">
        <v>144829108800</v>
      </c>
      <c r="F53" s="20"/>
      <c r="G53" s="22">
        <v>142019923500</v>
      </c>
      <c r="H53" s="20"/>
      <c r="I53" s="22">
        <v>2809185300</v>
      </c>
      <c r="J53" s="20"/>
      <c r="K53" s="22">
        <v>7850000</v>
      </c>
      <c r="L53" s="20"/>
      <c r="M53" s="22">
        <v>144829108800</v>
      </c>
      <c r="N53" s="20"/>
      <c r="O53" s="22">
        <v>131563511550</v>
      </c>
      <c r="P53" s="20"/>
      <c r="Q53" s="43">
        <v>13265597250</v>
      </c>
      <c r="R53" s="43"/>
    </row>
    <row r="54" spans="1:18" ht="21.75" customHeight="1" x14ac:dyDescent="0.2">
      <c r="A54" s="6" t="s">
        <v>27</v>
      </c>
      <c r="C54" s="22">
        <v>19795867</v>
      </c>
      <c r="D54" s="20"/>
      <c r="E54" s="22">
        <v>32114629157</v>
      </c>
      <c r="F54" s="20"/>
      <c r="G54" s="22">
        <v>32035916830</v>
      </c>
      <c r="H54" s="20"/>
      <c r="I54" s="22">
        <v>78712327</v>
      </c>
      <c r="J54" s="20"/>
      <c r="K54" s="22">
        <v>19795867</v>
      </c>
      <c r="L54" s="20"/>
      <c r="M54" s="22">
        <v>32114629157</v>
      </c>
      <c r="N54" s="20"/>
      <c r="O54" s="22">
        <v>33799832104</v>
      </c>
      <c r="P54" s="20"/>
      <c r="Q54" s="43">
        <v>-1685202946</v>
      </c>
      <c r="R54" s="43"/>
    </row>
    <row r="55" spans="1:18" ht="21.75" customHeight="1" x14ac:dyDescent="0.2">
      <c r="A55" s="6" t="s">
        <v>21</v>
      </c>
      <c r="C55" s="22">
        <v>271107048</v>
      </c>
      <c r="D55" s="20"/>
      <c r="E55" s="22">
        <v>138250402026</v>
      </c>
      <c r="F55" s="20"/>
      <c r="G55" s="22">
        <v>156845485339</v>
      </c>
      <c r="H55" s="20"/>
      <c r="I55" s="22">
        <v>-18595083312</v>
      </c>
      <c r="J55" s="20"/>
      <c r="K55" s="22">
        <v>271107048</v>
      </c>
      <c r="L55" s="20"/>
      <c r="M55" s="22">
        <v>138250402026</v>
      </c>
      <c r="N55" s="20"/>
      <c r="O55" s="22">
        <v>111304948582</v>
      </c>
      <c r="P55" s="20"/>
      <c r="Q55" s="43">
        <v>26945453444</v>
      </c>
      <c r="R55" s="43"/>
    </row>
    <row r="56" spans="1:18" ht="21.75" customHeight="1" x14ac:dyDescent="0.2">
      <c r="A56" s="6" t="s">
        <v>75</v>
      </c>
      <c r="C56" s="22">
        <v>44012789</v>
      </c>
      <c r="D56" s="20"/>
      <c r="E56" s="22">
        <v>103777165411</v>
      </c>
      <c r="F56" s="20"/>
      <c r="G56" s="22">
        <v>107189736618</v>
      </c>
      <c r="H56" s="20"/>
      <c r="I56" s="22">
        <v>-3412571206</v>
      </c>
      <c r="J56" s="20"/>
      <c r="K56" s="22">
        <v>44012789</v>
      </c>
      <c r="L56" s="20"/>
      <c r="M56" s="22">
        <v>103777165411</v>
      </c>
      <c r="N56" s="20"/>
      <c r="O56" s="22">
        <v>125608842613</v>
      </c>
      <c r="P56" s="20"/>
      <c r="Q56" s="43">
        <v>-21831677201</v>
      </c>
      <c r="R56" s="43"/>
    </row>
    <row r="57" spans="1:18" ht="21.75" customHeight="1" x14ac:dyDescent="0.2">
      <c r="A57" s="6" t="s">
        <v>57</v>
      </c>
      <c r="C57" s="22">
        <v>24500000</v>
      </c>
      <c r="D57" s="20"/>
      <c r="E57" s="22">
        <v>71309170800</v>
      </c>
      <c r="F57" s="20"/>
      <c r="G57" s="22">
        <v>75595514400</v>
      </c>
      <c r="H57" s="20"/>
      <c r="I57" s="22">
        <v>-4286343600</v>
      </c>
      <c r="J57" s="20"/>
      <c r="K57" s="22">
        <v>24500000</v>
      </c>
      <c r="L57" s="20"/>
      <c r="M57" s="22">
        <v>71309170800</v>
      </c>
      <c r="N57" s="20"/>
      <c r="O57" s="22">
        <v>116656737750</v>
      </c>
      <c r="P57" s="20"/>
      <c r="Q57" s="43">
        <v>-45347566950</v>
      </c>
      <c r="R57" s="43"/>
    </row>
    <row r="58" spans="1:18" ht="21.75" customHeight="1" x14ac:dyDescent="0.2">
      <c r="A58" s="6" t="s">
        <v>83</v>
      </c>
      <c r="C58" s="22">
        <v>9700000</v>
      </c>
      <c r="D58" s="20"/>
      <c r="E58" s="22">
        <v>105583020750</v>
      </c>
      <c r="F58" s="20"/>
      <c r="G58" s="22">
        <v>99315535500</v>
      </c>
      <c r="H58" s="20"/>
      <c r="I58" s="22">
        <v>6267485250</v>
      </c>
      <c r="J58" s="20"/>
      <c r="K58" s="22">
        <v>9700000</v>
      </c>
      <c r="L58" s="20"/>
      <c r="M58" s="22">
        <v>105583020750</v>
      </c>
      <c r="N58" s="20"/>
      <c r="O58" s="22">
        <v>116285957176</v>
      </c>
      <c r="P58" s="20"/>
      <c r="Q58" s="43">
        <v>-10702936426</v>
      </c>
      <c r="R58" s="43"/>
    </row>
    <row r="59" spans="1:18" ht="21.75" customHeight="1" x14ac:dyDescent="0.2">
      <c r="A59" s="6" t="s">
        <v>37</v>
      </c>
      <c r="C59" s="22">
        <v>37370844</v>
      </c>
      <c r="D59" s="20"/>
      <c r="E59" s="22">
        <v>116646250681</v>
      </c>
      <c r="F59" s="20"/>
      <c r="G59" s="22">
        <v>121029772203</v>
      </c>
      <c r="H59" s="20"/>
      <c r="I59" s="22">
        <v>-4383521521</v>
      </c>
      <c r="J59" s="20"/>
      <c r="K59" s="22">
        <v>37370844</v>
      </c>
      <c r="L59" s="20"/>
      <c r="M59" s="22">
        <v>116646250681</v>
      </c>
      <c r="N59" s="20"/>
      <c r="O59" s="22">
        <v>105105453904</v>
      </c>
      <c r="P59" s="20"/>
      <c r="Q59" s="43">
        <v>11540796777</v>
      </c>
      <c r="R59" s="43"/>
    </row>
    <row r="60" spans="1:18" ht="21.75" customHeight="1" x14ac:dyDescent="0.2">
      <c r="A60" s="6" t="s">
        <v>45</v>
      </c>
      <c r="C60" s="22">
        <v>139700000</v>
      </c>
      <c r="D60" s="20"/>
      <c r="E60" s="22">
        <v>202331819745</v>
      </c>
      <c r="F60" s="20"/>
      <c r="G60" s="22">
        <v>231910870950</v>
      </c>
      <c r="H60" s="20"/>
      <c r="I60" s="22">
        <v>-29579051205</v>
      </c>
      <c r="J60" s="20"/>
      <c r="K60" s="22">
        <v>139700000</v>
      </c>
      <c r="L60" s="20"/>
      <c r="M60" s="22">
        <v>202331819745</v>
      </c>
      <c r="N60" s="20"/>
      <c r="O60" s="22">
        <v>188306072449</v>
      </c>
      <c r="P60" s="20"/>
      <c r="Q60" s="43">
        <v>14025747296</v>
      </c>
      <c r="R60" s="43"/>
    </row>
    <row r="61" spans="1:18" ht="21.75" customHeight="1" x14ac:dyDescent="0.2">
      <c r="A61" s="6" t="s">
        <v>61</v>
      </c>
      <c r="C61" s="22">
        <v>3255758</v>
      </c>
      <c r="D61" s="20"/>
      <c r="E61" s="22">
        <v>39289728952</v>
      </c>
      <c r="F61" s="20"/>
      <c r="G61" s="22">
        <v>43853033550</v>
      </c>
      <c r="H61" s="20"/>
      <c r="I61" s="22">
        <v>-4563304597</v>
      </c>
      <c r="J61" s="20"/>
      <c r="K61" s="22">
        <v>3255758</v>
      </c>
      <c r="L61" s="20"/>
      <c r="M61" s="22">
        <v>39289728952</v>
      </c>
      <c r="N61" s="20"/>
      <c r="O61" s="22">
        <v>46215595505</v>
      </c>
      <c r="P61" s="20"/>
      <c r="Q61" s="43">
        <v>-6925866552</v>
      </c>
      <c r="R61" s="43"/>
    </row>
    <row r="62" spans="1:18" ht="21.75" customHeight="1" x14ac:dyDescent="0.2">
      <c r="A62" s="6" t="s">
        <v>55</v>
      </c>
      <c r="C62" s="22">
        <v>920000</v>
      </c>
      <c r="D62" s="20"/>
      <c r="E62" s="22">
        <v>129423719520</v>
      </c>
      <c r="F62" s="20"/>
      <c r="G62" s="22">
        <v>120260169000</v>
      </c>
      <c r="H62" s="20"/>
      <c r="I62" s="22">
        <v>9163550520</v>
      </c>
      <c r="J62" s="20"/>
      <c r="K62" s="22">
        <v>920000</v>
      </c>
      <c r="L62" s="20"/>
      <c r="M62" s="22">
        <v>129423719520</v>
      </c>
      <c r="N62" s="20"/>
      <c r="O62" s="22">
        <v>89312609160</v>
      </c>
      <c r="P62" s="20"/>
      <c r="Q62" s="43">
        <v>40111110360</v>
      </c>
      <c r="R62" s="43"/>
    </row>
    <row r="63" spans="1:18" ht="21.75" customHeight="1" x14ac:dyDescent="0.2">
      <c r="A63" s="6" t="s">
        <v>29</v>
      </c>
      <c r="C63" s="22">
        <v>17338322</v>
      </c>
      <c r="D63" s="20"/>
      <c r="E63" s="22">
        <v>74007772677</v>
      </c>
      <c r="F63" s="20"/>
      <c r="G63" s="22">
        <v>76627516843</v>
      </c>
      <c r="H63" s="20"/>
      <c r="I63" s="22">
        <v>-2619744165</v>
      </c>
      <c r="J63" s="20"/>
      <c r="K63" s="22">
        <v>17338322</v>
      </c>
      <c r="L63" s="20"/>
      <c r="M63" s="22">
        <v>74007772677</v>
      </c>
      <c r="N63" s="20"/>
      <c r="O63" s="22">
        <v>75489996352</v>
      </c>
      <c r="P63" s="20"/>
      <c r="Q63" s="43">
        <v>-1482223674</v>
      </c>
      <c r="R63" s="43"/>
    </row>
    <row r="64" spans="1:18" ht="21.75" customHeight="1" x14ac:dyDescent="0.2">
      <c r="A64" s="6" t="s">
        <v>22</v>
      </c>
      <c r="C64" s="22">
        <v>36915000</v>
      </c>
      <c r="D64" s="20"/>
      <c r="E64" s="22">
        <v>152762765987</v>
      </c>
      <c r="F64" s="20"/>
      <c r="G64" s="22">
        <v>162193472415</v>
      </c>
      <c r="H64" s="20"/>
      <c r="I64" s="22">
        <v>-9430706427</v>
      </c>
      <c r="J64" s="20"/>
      <c r="K64" s="22">
        <v>36915000</v>
      </c>
      <c r="L64" s="20"/>
      <c r="M64" s="22">
        <v>152762765987</v>
      </c>
      <c r="N64" s="20"/>
      <c r="O64" s="22">
        <v>115480284541</v>
      </c>
      <c r="P64" s="20"/>
      <c r="Q64" s="43">
        <v>37282481446</v>
      </c>
      <c r="R64" s="43"/>
    </row>
    <row r="65" spans="1:23" ht="21.75" customHeight="1" x14ac:dyDescent="0.2">
      <c r="A65" s="6" t="s">
        <v>50</v>
      </c>
      <c r="C65" s="22">
        <v>10230000</v>
      </c>
      <c r="D65" s="20"/>
      <c r="E65" s="22">
        <v>45822106539</v>
      </c>
      <c r="F65" s="20"/>
      <c r="G65" s="22">
        <v>44784855126</v>
      </c>
      <c r="H65" s="20"/>
      <c r="I65" s="22">
        <v>1037251413</v>
      </c>
      <c r="J65" s="20"/>
      <c r="K65" s="22">
        <v>10230000</v>
      </c>
      <c r="L65" s="20"/>
      <c r="M65" s="22">
        <v>45822106539</v>
      </c>
      <c r="N65" s="20"/>
      <c r="O65" s="22">
        <v>34334482815</v>
      </c>
      <c r="P65" s="20"/>
      <c r="Q65" s="43">
        <v>11487623724</v>
      </c>
      <c r="R65" s="43"/>
    </row>
    <row r="66" spans="1:23" ht="21.75" customHeight="1" x14ac:dyDescent="0.2">
      <c r="A66" s="6" t="s">
        <v>32</v>
      </c>
      <c r="C66" s="22">
        <v>18900000</v>
      </c>
      <c r="D66" s="20"/>
      <c r="E66" s="22">
        <v>200275229700</v>
      </c>
      <c r="F66" s="20"/>
      <c r="G66" s="22">
        <v>198772226100</v>
      </c>
      <c r="H66" s="20"/>
      <c r="I66" s="22">
        <v>1503003600</v>
      </c>
      <c r="J66" s="20"/>
      <c r="K66" s="22">
        <v>18900000</v>
      </c>
      <c r="L66" s="20"/>
      <c r="M66" s="22">
        <v>200275229700</v>
      </c>
      <c r="N66" s="20"/>
      <c r="O66" s="22">
        <v>186184570950</v>
      </c>
      <c r="P66" s="20"/>
      <c r="Q66" s="43">
        <v>14090658750</v>
      </c>
      <c r="R66" s="43"/>
    </row>
    <row r="67" spans="1:23" ht="21.75" customHeight="1" x14ac:dyDescent="0.2">
      <c r="A67" s="6" t="s">
        <v>79</v>
      </c>
      <c r="C67" s="22">
        <v>7000000</v>
      </c>
      <c r="D67" s="20"/>
      <c r="E67" s="22">
        <v>50517621000</v>
      </c>
      <c r="F67" s="20"/>
      <c r="G67" s="22">
        <v>56640969000</v>
      </c>
      <c r="H67" s="20"/>
      <c r="I67" s="22">
        <v>-6123348000</v>
      </c>
      <c r="J67" s="20"/>
      <c r="K67" s="22">
        <v>7000000</v>
      </c>
      <c r="L67" s="20"/>
      <c r="M67" s="22">
        <v>50517621000</v>
      </c>
      <c r="N67" s="20"/>
      <c r="O67" s="22">
        <v>68678914500</v>
      </c>
      <c r="P67" s="20"/>
      <c r="Q67" s="43">
        <v>-18161293500</v>
      </c>
      <c r="R67" s="43"/>
    </row>
    <row r="68" spans="1:23" ht="21.75" customHeight="1" x14ac:dyDescent="0.2">
      <c r="A68" s="6" t="s">
        <v>71</v>
      </c>
      <c r="C68" s="22">
        <v>5000000</v>
      </c>
      <c r="D68" s="20"/>
      <c r="E68" s="22">
        <v>18519151500</v>
      </c>
      <c r="F68" s="20"/>
      <c r="G68" s="22">
        <v>22072880250</v>
      </c>
      <c r="H68" s="20"/>
      <c r="I68" s="22">
        <v>-3553728750</v>
      </c>
      <c r="J68" s="20"/>
      <c r="K68" s="22">
        <v>5000000</v>
      </c>
      <c r="L68" s="20"/>
      <c r="M68" s="22">
        <v>18519151500</v>
      </c>
      <c r="N68" s="20"/>
      <c r="O68" s="22">
        <v>22500321750</v>
      </c>
      <c r="P68" s="20"/>
      <c r="Q68" s="43">
        <v>-3981170250</v>
      </c>
      <c r="R68" s="43"/>
    </row>
    <row r="69" spans="1:23" ht="21.75" customHeight="1" x14ac:dyDescent="0.2">
      <c r="A69" s="6" t="s">
        <v>59</v>
      </c>
      <c r="C69" s="22">
        <v>18300829</v>
      </c>
      <c r="D69" s="20"/>
      <c r="E69" s="22">
        <v>69274903968</v>
      </c>
      <c r="F69" s="20"/>
      <c r="G69" s="22">
        <v>74586950176</v>
      </c>
      <c r="H69" s="20"/>
      <c r="I69" s="22">
        <v>-5312046207</v>
      </c>
      <c r="J69" s="20"/>
      <c r="K69" s="22">
        <v>18300829</v>
      </c>
      <c r="L69" s="20"/>
      <c r="M69" s="22">
        <v>69274903968</v>
      </c>
      <c r="N69" s="20"/>
      <c r="O69" s="22">
        <v>97690712792</v>
      </c>
      <c r="P69" s="20"/>
      <c r="Q69" s="43">
        <v>-28415808823</v>
      </c>
      <c r="R69" s="43"/>
    </row>
    <row r="70" spans="1:23" ht="21.75" customHeight="1" x14ac:dyDescent="0.2">
      <c r="A70" s="6" t="s">
        <v>47</v>
      </c>
      <c r="C70" s="22">
        <v>15686274</v>
      </c>
      <c r="D70" s="20"/>
      <c r="E70" s="22">
        <v>66238811964</v>
      </c>
      <c r="F70" s="20"/>
      <c r="G70" s="22">
        <v>66379148430</v>
      </c>
      <c r="H70" s="20"/>
      <c r="I70" s="22">
        <v>-140336465</v>
      </c>
      <c r="J70" s="20"/>
      <c r="K70" s="22">
        <v>15686274</v>
      </c>
      <c r="L70" s="20"/>
      <c r="M70" s="22">
        <v>66238811964</v>
      </c>
      <c r="N70" s="20"/>
      <c r="O70" s="22">
        <v>60915901084</v>
      </c>
      <c r="P70" s="20"/>
      <c r="Q70" s="43">
        <v>5322910880</v>
      </c>
      <c r="R70" s="43"/>
      <c r="W70" s="18"/>
    </row>
    <row r="71" spans="1:23" ht="21.75" customHeight="1" x14ac:dyDescent="0.2">
      <c r="A71" s="7" t="s">
        <v>115</v>
      </c>
      <c r="C71" s="24">
        <v>51500</v>
      </c>
      <c r="D71" s="20"/>
      <c r="E71" s="24">
        <v>134322695391</v>
      </c>
      <c r="F71" s="20"/>
      <c r="G71" s="24">
        <v>131861185442</v>
      </c>
      <c r="H71" s="20"/>
      <c r="I71" s="24">
        <v>2461509949</v>
      </c>
      <c r="J71" s="20"/>
      <c r="K71" s="24">
        <v>51500</v>
      </c>
      <c r="L71" s="20"/>
      <c r="M71" s="24">
        <v>134322695391</v>
      </c>
      <c r="N71" s="20"/>
      <c r="O71" s="24">
        <v>131356304324</v>
      </c>
      <c r="P71" s="20"/>
      <c r="Q71" s="45">
        <v>2966391067</v>
      </c>
      <c r="R71" s="45"/>
      <c r="W71" s="18"/>
    </row>
    <row r="72" spans="1:23" ht="21.75" customHeight="1" thickBot="1" x14ac:dyDescent="0.25">
      <c r="A72" s="9" t="s">
        <v>86</v>
      </c>
      <c r="C72" s="26">
        <v>2492327307</v>
      </c>
      <c r="D72" s="20"/>
      <c r="E72" s="26">
        <v>8612396671956</v>
      </c>
      <c r="F72" s="20"/>
      <c r="G72" s="26">
        <v>9069252240031</v>
      </c>
      <c r="H72" s="20"/>
      <c r="I72" s="26">
        <v>-456855568035</v>
      </c>
      <c r="J72" s="20"/>
      <c r="K72" s="26">
        <v>2492327307</v>
      </c>
      <c r="L72" s="20"/>
      <c r="M72" s="26">
        <v>8612396671956</v>
      </c>
      <c r="N72" s="20"/>
      <c r="O72" s="26">
        <v>8507844105908</v>
      </c>
      <c r="P72" s="20"/>
      <c r="Q72" s="54">
        <v>104552566075</v>
      </c>
      <c r="R72" s="54"/>
      <c r="W72" s="18"/>
    </row>
    <row r="73" spans="1:23" ht="13.5" thickTop="1" x14ac:dyDescent="0.2">
      <c r="W73" s="18"/>
    </row>
  </sheetData>
  <mergeCells count="73">
    <mergeCell ref="Q68:R68"/>
    <mergeCell ref="Q69:R69"/>
    <mergeCell ref="Q70:R70"/>
    <mergeCell ref="Q71:R71"/>
    <mergeCell ref="Q72:R72"/>
    <mergeCell ref="Q63:R63"/>
    <mergeCell ref="Q64:R64"/>
    <mergeCell ref="Q65:R65"/>
    <mergeCell ref="Q66:R66"/>
    <mergeCell ref="Q67:R67"/>
    <mergeCell ref="Q58:R58"/>
    <mergeCell ref="Q59:R59"/>
    <mergeCell ref="Q60:R60"/>
    <mergeCell ref="Q61:R61"/>
    <mergeCell ref="Q62:R62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81"/>
  <sheetViews>
    <sheetView rightToLeft="1" workbookViewId="0">
      <selection sqref="A1:AW1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</row>
    <row r="2" spans="1:49" ht="21.75" customHeight="1" x14ac:dyDescent="0.2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</row>
    <row r="3" spans="1:49" ht="21.75" customHeight="1" x14ac:dyDescent="0.2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</row>
    <row r="4" spans="1:49" ht="14.45" customHeight="1" x14ac:dyDescent="0.2"/>
    <row r="5" spans="1:49" ht="14.45" customHeight="1" x14ac:dyDescent="0.2">
      <c r="A5" s="37" t="s">
        <v>87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</row>
    <row r="6" spans="1:49" ht="14.45" customHeight="1" x14ac:dyDescent="0.2">
      <c r="I6" s="38" t="s">
        <v>7</v>
      </c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C6" s="38" t="s">
        <v>9</v>
      </c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38" t="s">
        <v>88</v>
      </c>
      <c r="B8" s="38"/>
      <c r="C8" s="38"/>
      <c r="D8" s="38"/>
      <c r="E8" s="38"/>
      <c r="F8" s="38"/>
      <c r="G8" s="38"/>
      <c r="I8" s="38" t="s">
        <v>89</v>
      </c>
      <c r="J8" s="38"/>
      <c r="K8" s="38"/>
      <c r="M8" s="38" t="s">
        <v>90</v>
      </c>
      <c r="N8" s="38"/>
      <c r="O8" s="38"/>
      <c r="Q8" s="38" t="s">
        <v>91</v>
      </c>
      <c r="R8" s="38"/>
      <c r="S8" s="38"/>
      <c r="T8" s="38"/>
      <c r="U8" s="38"/>
      <c r="W8" s="38" t="s">
        <v>92</v>
      </c>
      <c r="X8" s="38"/>
      <c r="Y8" s="38"/>
      <c r="Z8" s="38"/>
      <c r="AA8" s="38"/>
      <c r="AC8" s="38" t="s">
        <v>89</v>
      </c>
      <c r="AD8" s="38"/>
      <c r="AE8" s="38"/>
      <c r="AF8" s="38"/>
      <c r="AG8" s="38"/>
      <c r="AI8" s="38" t="s">
        <v>90</v>
      </c>
      <c r="AJ8" s="38"/>
      <c r="AK8" s="38"/>
      <c r="AM8" s="38" t="s">
        <v>91</v>
      </c>
      <c r="AN8" s="38"/>
      <c r="AO8" s="38"/>
      <c r="AQ8" s="38" t="s">
        <v>92</v>
      </c>
      <c r="AR8" s="38"/>
      <c r="AS8" s="38"/>
    </row>
    <row r="9" spans="1:49" ht="14.45" customHeight="1" x14ac:dyDescent="0.2">
      <c r="A9" s="37" t="s">
        <v>93</v>
      </c>
      <c r="B9" s="47"/>
      <c r="C9" s="47"/>
      <c r="D9" s="47"/>
      <c r="E9" s="47"/>
      <c r="F9" s="47"/>
      <c r="G9" s="47"/>
      <c r="H9" s="37"/>
      <c r="I9" s="47"/>
      <c r="J9" s="47"/>
      <c r="K9" s="47"/>
      <c r="L9" s="37"/>
      <c r="M9" s="47"/>
      <c r="N9" s="47"/>
      <c r="O9" s="47"/>
      <c r="P9" s="37"/>
      <c r="Q9" s="47"/>
      <c r="R9" s="47"/>
      <c r="S9" s="47"/>
      <c r="T9" s="47"/>
      <c r="U9" s="47"/>
      <c r="V9" s="37"/>
      <c r="W9" s="47"/>
      <c r="X9" s="47"/>
      <c r="Y9" s="47"/>
      <c r="Z9" s="47"/>
      <c r="AA9" s="47"/>
      <c r="AB9" s="37"/>
      <c r="AC9" s="47"/>
      <c r="AD9" s="47"/>
      <c r="AE9" s="47"/>
      <c r="AF9" s="47"/>
      <c r="AG9" s="47"/>
      <c r="AH9" s="37"/>
      <c r="AI9" s="47"/>
      <c r="AJ9" s="47"/>
      <c r="AK9" s="47"/>
      <c r="AL9" s="37"/>
      <c r="AM9" s="47"/>
      <c r="AN9" s="47"/>
      <c r="AO9" s="47"/>
      <c r="AP9" s="37"/>
      <c r="AQ9" s="47"/>
      <c r="AR9" s="47"/>
      <c r="AS9" s="47"/>
      <c r="AT9" s="37"/>
      <c r="AU9" s="37"/>
      <c r="AV9" s="37"/>
      <c r="AW9" s="37"/>
    </row>
    <row r="10" spans="1:49" ht="14.45" customHeight="1" x14ac:dyDescent="0.2">
      <c r="C10" s="38" t="s">
        <v>7</v>
      </c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Y10" s="38" t="s">
        <v>9</v>
      </c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</row>
    <row r="11" spans="1:49" ht="14.45" customHeight="1" x14ac:dyDescent="0.2">
      <c r="A11" s="2" t="s">
        <v>88</v>
      </c>
      <c r="C11" s="4" t="s">
        <v>94</v>
      </c>
      <c r="D11" s="3"/>
      <c r="E11" s="4" t="s">
        <v>95</v>
      </c>
      <c r="F11" s="3"/>
      <c r="G11" s="39" t="s">
        <v>96</v>
      </c>
      <c r="H11" s="39"/>
      <c r="I11" s="39"/>
      <c r="J11" s="3"/>
      <c r="K11" s="39" t="s">
        <v>97</v>
      </c>
      <c r="L11" s="39"/>
      <c r="M11" s="39"/>
      <c r="N11" s="3"/>
      <c r="O11" s="39" t="s">
        <v>90</v>
      </c>
      <c r="P11" s="39"/>
      <c r="Q11" s="39"/>
      <c r="R11" s="3"/>
      <c r="S11" s="39" t="s">
        <v>91</v>
      </c>
      <c r="T11" s="39"/>
      <c r="U11" s="39"/>
      <c r="V11" s="39"/>
      <c r="W11" s="39"/>
      <c r="Y11" s="39" t="s">
        <v>94</v>
      </c>
      <c r="Z11" s="39"/>
      <c r="AA11" s="39"/>
      <c r="AB11" s="39"/>
      <c r="AC11" s="39"/>
      <c r="AD11" s="3"/>
      <c r="AE11" s="39" t="s">
        <v>95</v>
      </c>
      <c r="AF11" s="39"/>
      <c r="AG11" s="39"/>
      <c r="AH11" s="39"/>
      <c r="AI11" s="39"/>
      <c r="AJ11" s="3"/>
      <c r="AK11" s="39" t="s">
        <v>96</v>
      </c>
      <c r="AL11" s="39"/>
      <c r="AM11" s="39"/>
      <c r="AN11" s="3"/>
      <c r="AO11" s="39" t="s">
        <v>97</v>
      </c>
      <c r="AP11" s="39"/>
      <c r="AQ11" s="39"/>
      <c r="AR11" s="3"/>
      <c r="AS11" s="39" t="s">
        <v>90</v>
      </c>
      <c r="AT11" s="39"/>
      <c r="AU11" s="3"/>
      <c r="AV11" s="4" t="s">
        <v>91</v>
      </c>
    </row>
    <row r="12" spans="1:49" ht="14.45" customHeight="1" x14ac:dyDescent="0.2">
      <c r="A12" s="37" t="s">
        <v>98</v>
      </c>
      <c r="B12" s="37"/>
      <c r="C12" s="47"/>
      <c r="D12" s="37"/>
      <c r="E12" s="47"/>
      <c r="F12" s="37"/>
      <c r="G12" s="47"/>
      <c r="H12" s="47"/>
      <c r="I12" s="47"/>
      <c r="J12" s="37"/>
      <c r="K12" s="47"/>
      <c r="L12" s="47"/>
      <c r="M12" s="47"/>
      <c r="N12" s="37"/>
      <c r="O12" s="47"/>
      <c r="P12" s="47"/>
      <c r="Q12" s="47"/>
      <c r="R12" s="37"/>
      <c r="S12" s="47"/>
      <c r="T12" s="47"/>
      <c r="U12" s="47"/>
      <c r="V12" s="47"/>
      <c r="W12" s="47"/>
      <c r="X12" s="37"/>
      <c r="Y12" s="47"/>
      <c r="Z12" s="47"/>
      <c r="AA12" s="47"/>
      <c r="AB12" s="47"/>
      <c r="AC12" s="47"/>
      <c r="AD12" s="37"/>
      <c r="AE12" s="47"/>
      <c r="AF12" s="47"/>
      <c r="AG12" s="47"/>
      <c r="AH12" s="47"/>
      <c r="AI12" s="47"/>
      <c r="AJ12" s="37"/>
      <c r="AK12" s="47"/>
      <c r="AL12" s="47"/>
      <c r="AM12" s="47"/>
      <c r="AN12" s="37"/>
      <c r="AO12" s="47"/>
      <c r="AP12" s="47"/>
      <c r="AQ12" s="47"/>
      <c r="AR12" s="37"/>
      <c r="AS12" s="47"/>
      <c r="AT12" s="47"/>
      <c r="AU12" s="37"/>
      <c r="AV12" s="47"/>
      <c r="AW12" s="37"/>
    </row>
    <row r="13" spans="1:49" ht="14.45" customHeight="1" x14ac:dyDescent="0.2">
      <c r="C13" s="38" t="s">
        <v>7</v>
      </c>
      <c r="D13" s="38"/>
      <c r="E13" s="38"/>
      <c r="F13" s="38"/>
      <c r="G13" s="38"/>
      <c r="H13" s="38"/>
      <c r="I13" s="38"/>
      <c r="J13" s="38"/>
      <c r="K13" s="38"/>
      <c r="L13" s="38"/>
      <c r="M13" s="38"/>
      <c r="O13" s="38" t="s">
        <v>9</v>
      </c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</row>
    <row r="14" spans="1:49" ht="14.45" customHeight="1" x14ac:dyDescent="0.2">
      <c r="A14" s="2" t="s">
        <v>88</v>
      </c>
      <c r="C14" s="4" t="s">
        <v>95</v>
      </c>
      <c r="D14" s="3"/>
      <c r="E14" s="4" t="s">
        <v>97</v>
      </c>
      <c r="F14" s="3"/>
      <c r="G14" s="39" t="s">
        <v>90</v>
      </c>
      <c r="H14" s="39"/>
      <c r="I14" s="39"/>
      <c r="J14" s="3"/>
      <c r="K14" s="39" t="s">
        <v>91</v>
      </c>
      <c r="L14" s="39"/>
      <c r="M14" s="39"/>
      <c r="O14" s="39" t="s">
        <v>95</v>
      </c>
      <c r="P14" s="39"/>
      <c r="Q14" s="39"/>
      <c r="R14" s="39"/>
      <c r="S14" s="39"/>
      <c r="T14" s="3"/>
      <c r="U14" s="39" t="s">
        <v>97</v>
      </c>
      <c r="V14" s="39"/>
      <c r="W14" s="39"/>
      <c r="X14" s="39"/>
      <c r="Y14" s="39"/>
      <c r="Z14" s="3"/>
      <c r="AA14" s="39" t="s">
        <v>90</v>
      </c>
      <c r="AB14" s="39"/>
      <c r="AC14" s="39"/>
      <c r="AD14" s="39"/>
      <c r="AE14" s="39"/>
      <c r="AF14" s="3"/>
      <c r="AG14" s="39" t="s">
        <v>91</v>
      </c>
      <c r="AH14" s="39"/>
      <c r="AI14" s="39"/>
    </row>
    <row r="15" spans="1:49" ht="21.75" customHeight="1" x14ac:dyDescent="0.2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 x14ac:dyDescent="0.2"/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21.7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  <row r="27" ht="21.75" customHeight="1" x14ac:dyDescent="0.2"/>
    <row r="28" ht="21.75" customHeight="1" x14ac:dyDescent="0.2"/>
    <row r="29" ht="21.75" customHeight="1" x14ac:dyDescent="0.2"/>
    <row r="30" ht="21.75" customHeight="1" x14ac:dyDescent="0.2"/>
    <row r="31" ht="21.75" customHeight="1" x14ac:dyDescent="0.2"/>
    <row r="32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48" ht="21.75" customHeight="1" x14ac:dyDescent="0.2"/>
    <row r="49" ht="21.75" customHeight="1" x14ac:dyDescent="0.2"/>
    <row r="50" ht="21.75" customHeight="1" x14ac:dyDescent="0.2"/>
    <row r="51" ht="21.75" customHeight="1" x14ac:dyDescent="0.2"/>
    <row r="52" ht="21.75" customHeight="1" x14ac:dyDescent="0.2"/>
    <row r="53" ht="21.75" customHeight="1" x14ac:dyDescent="0.2"/>
    <row r="54" ht="21.75" customHeight="1" x14ac:dyDescent="0.2"/>
    <row r="55" ht="21.75" customHeight="1" x14ac:dyDescent="0.2"/>
    <row r="56" ht="21.75" customHeight="1" x14ac:dyDescent="0.2"/>
    <row r="57" ht="21.75" customHeight="1" x14ac:dyDescent="0.2"/>
    <row r="58" ht="21.75" customHeight="1" x14ac:dyDescent="0.2"/>
    <row r="59" ht="21.75" customHeight="1" x14ac:dyDescent="0.2"/>
    <row r="60" ht="21.75" customHeight="1" x14ac:dyDescent="0.2"/>
    <row r="61" ht="21.75" customHeight="1" x14ac:dyDescent="0.2"/>
    <row r="62" ht="21.75" customHeight="1" x14ac:dyDescent="0.2"/>
    <row r="63" ht="21.75" customHeight="1" x14ac:dyDescent="0.2"/>
    <row r="64" ht="21.75" customHeight="1" x14ac:dyDescent="0.2"/>
    <row r="65" ht="21.75" customHeight="1" x14ac:dyDescent="0.2"/>
    <row r="66" ht="21.75" customHeight="1" x14ac:dyDescent="0.2"/>
    <row r="67" ht="21.75" customHeight="1" x14ac:dyDescent="0.2"/>
    <row r="68" ht="21.75" customHeight="1" x14ac:dyDescent="0.2"/>
    <row r="69" ht="21.75" customHeight="1" x14ac:dyDescent="0.2"/>
    <row r="70" ht="21.75" customHeight="1" x14ac:dyDescent="0.2"/>
    <row r="71" ht="21.75" customHeight="1" x14ac:dyDescent="0.2"/>
    <row r="72" ht="21.75" customHeight="1" x14ac:dyDescent="0.2"/>
    <row r="73" ht="21.75" customHeight="1" x14ac:dyDescent="0.2"/>
    <row r="74" ht="21.75" customHeight="1" x14ac:dyDescent="0.2"/>
    <row r="75" ht="21.75" customHeight="1" x14ac:dyDescent="0.2"/>
    <row r="76" ht="21.75" customHeight="1" x14ac:dyDescent="0.2"/>
    <row r="77" ht="21.75" customHeight="1" x14ac:dyDescent="0.2"/>
    <row r="78" ht="21.75" customHeight="1" x14ac:dyDescent="0.2"/>
    <row r="79" ht="21.75" customHeight="1" x14ac:dyDescent="0.2"/>
    <row r="80" ht="21.75" customHeight="1" x14ac:dyDescent="0.2"/>
    <row r="81" ht="21.75" customHeight="1" x14ac:dyDescent="0.2"/>
  </sheetData>
  <mergeCells count="36"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workbookViewId="0">
      <selection sqref="A1:AA1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 spans="1:27" ht="21.75" customHeight="1" x14ac:dyDescent="0.2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27" ht="21.75" customHeight="1" x14ac:dyDescent="0.2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</row>
    <row r="4" spans="1:27" ht="14.45" customHeight="1" x14ac:dyDescent="0.2"/>
    <row r="5" spans="1:27" ht="14.45" customHeight="1" x14ac:dyDescent="0.2">
      <c r="A5" s="1" t="s">
        <v>99</v>
      </c>
      <c r="B5" s="37" t="s">
        <v>100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</row>
    <row r="6" spans="1:27" ht="14.45" customHeight="1" x14ac:dyDescent="0.2">
      <c r="E6" s="38" t="s">
        <v>7</v>
      </c>
      <c r="F6" s="38"/>
      <c r="G6" s="38"/>
      <c r="H6" s="38"/>
      <c r="I6" s="38"/>
      <c r="K6" s="38" t="s">
        <v>8</v>
      </c>
      <c r="L6" s="38"/>
      <c r="M6" s="38"/>
      <c r="N6" s="38"/>
      <c r="O6" s="38"/>
      <c r="P6" s="38"/>
      <c r="Q6" s="38"/>
      <c r="S6" s="38" t="s">
        <v>9</v>
      </c>
      <c r="T6" s="38"/>
      <c r="U6" s="38"/>
      <c r="V6" s="38"/>
      <c r="W6" s="38"/>
      <c r="X6" s="38"/>
      <c r="Y6" s="38"/>
      <c r="Z6" s="38"/>
      <c r="AA6" s="38"/>
    </row>
    <row r="7" spans="1:27" ht="14.45" customHeight="1" x14ac:dyDescent="0.2">
      <c r="E7" s="3"/>
      <c r="F7" s="3"/>
      <c r="G7" s="3"/>
      <c r="H7" s="3"/>
      <c r="I7" s="3"/>
      <c r="K7" s="39" t="s">
        <v>101</v>
      </c>
      <c r="L7" s="39"/>
      <c r="M7" s="39"/>
      <c r="N7" s="3"/>
      <c r="O7" s="39" t="s">
        <v>102</v>
      </c>
      <c r="P7" s="39"/>
      <c r="Q7" s="39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38" t="s">
        <v>103</v>
      </c>
      <c r="B8" s="38"/>
      <c r="D8" s="38" t="s">
        <v>104</v>
      </c>
      <c r="E8" s="38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105</v>
      </c>
      <c r="W8" s="2" t="s">
        <v>14</v>
      </c>
      <c r="Y8" s="2" t="s">
        <v>15</v>
      </c>
      <c r="AA8" s="2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5"/>
  <sheetViews>
    <sheetView rightToLeft="1" workbookViewId="0">
      <selection activeCell="H15" sqref="H15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5.85546875" bestFit="1" customWidth="1"/>
    <col min="19" max="19" width="1.28515625" customWidth="1"/>
    <col min="20" max="20" width="16" bestFit="1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8.7109375" bestFit="1" customWidth="1"/>
    <col min="35" max="35" width="1.28515625" customWidth="1"/>
    <col min="36" max="36" width="15.5703125" customWidth="1"/>
    <col min="37" max="37" width="1.28515625" customWidth="1"/>
    <col min="38" max="38" width="18.28515625" bestFit="1" customWidth="1"/>
    <col min="39" max="39" width="0.28515625" customWidth="1"/>
  </cols>
  <sheetData>
    <row r="1" spans="1:38" ht="29.1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</row>
    <row r="2" spans="1:38" ht="21.75" customHeight="1" x14ac:dyDescent="0.2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</row>
    <row r="3" spans="1:38" ht="21.75" customHeight="1" x14ac:dyDescent="0.2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</row>
    <row r="4" spans="1:38" ht="14.45" customHeight="1" x14ac:dyDescent="0.2"/>
    <row r="5" spans="1:38" ht="14.45" customHeight="1" x14ac:dyDescent="0.2">
      <c r="A5" s="1" t="s">
        <v>106</v>
      </c>
      <c r="B5" s="37" t="s">
        <v>107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</row>
    <row r="6" spans="1:38" ht="14.45" customHeight="1" x14ac:dyDescent="0.2">
      <c r="A6" s="38" t="s">
        <v>108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 t="s">
        <v>7</v>
      </c>
      <c r="Q6" s="38"/>
      <c r="R6" s="38"/>
      <c r="S6" s="38"/>
      <c r="T6" s="38"/>
      <c r="V6" s="38" t="s">
        <v>8</v>
      </c>
      <c r="W6" s="38"/>
      <c r="X6" s="38"/>
      <c r="Y6" s="38"/>
      <c r="Z6" s="38"/>
      <c r="AA6" s="38"/>
      <c r="AB6" s="38"/>
      <c r="AD6" s="38" t="s">
        <v>9</v>
      </c>
      <c r="AE6" s="38"/>
      <c r="AF6" s="38"/>
      <c r="AG6" s="38"/>
      <c r="AH6" s="38"/>
      <c r="AI6" s="38"/>
      <c r="AJ6" s="38"/>
      <c r="AK6" s="38"/>
      <c r="AL6" s="38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39" t="s">
        <v>10</v>
      </c>
      <c r="W7" s="39"/>
      <c r="X7" s="39"/>
      <c r="Y7" s="3"/>
      <c r="Z7" s="39" t="s">
        <v>11</v>
      </c>
      <c r="AA7" s="39"/>
      <c r="AB7" s="39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38" t="s">
        <v>109</v>
      </c>
      <c r="B8" s="38"/>
      <c r="D8" s="2" t="s">
        <v>110</v>
      </c>
      <c r="F8" s="2" t="s">
        <v>111</v>
      </c>
      <c r="H8" s="2" t="s">
        <v>112</v>
      </c>
      <c r="J8" s="2" t="s">
        <v>113</v>
      </c>
      <c r="L8" s="2" t="s">
        <v>114</v>
      </c>
      <c r="N8" s="2" t="s">
        <v>92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 x14ac:dyDescent="0.2">
      <c r="A9" s="48" t="s">
        <v>115</v>
      </c>
      <c r="B9" s="48"/>
      <c r="D9" s="11" t="s">
        <v>116</v>
      </c>
      <c r="F9" s="11" t="s">
        <v>116</v>
      </c>
      <c r="H9" s="30" t="s">
        <v>117</v>
      </c>
      <c r="I9" s="20"/>
      <c r="J9" s="30" t="s">
        <v>118</v>
      </c>
      <c r="K9" s="20"/>
      <c r="L9" s="29">
        <v>0</v>
      </c>
      <c r="M9" s="20"/>
      <c r="N9" s="29">
        <v>0</v>
      </c>
      <c r="P9" s="28">
        <v>51600</v>
      </c>
      <c r="Q9" s="20"/>
      <c r="R9" s="28">
        <v>131611365109</v>
      </c>
      <c r="S9" s="20"/>
      <c r="T9" s="28">
        <v>132116246227</v>
      </c>
      <c r="U9" s="20"/>
      <c r="V9" s="28">
        <v>0</v>
      </c>
      <c r="W9" s="20"/>
      <c r="X9" s="28">
        <v>0</v>
      </c>
      <c r="Y9" s="20"/>
      <c r="Z9" s="28">
        <v>100</v>
      </c>
      <c r="AA9" s="20"/>
      <c r="AB9" s="28">
        <v>260820768</v>
      </c>
      <c r="AC9" s="20"/>
      <c r="AD9" s="28">
        <v>51500</v>
      </c>
      <c r="AE9" s="20"/>
      <c r="AF9" s="28">
        <v>2610100</v>
      </c>
      <c r="AG9" s="20"/>
      <c r="AH9" s="28">
        <v>131356304324</v>
      </c>
      <c r="AI9" s="20"/>
      <c r="AJ9" s="28">
        <v>134322695391</v>
      </c>
      <c r="AK9" s="20"/>
      <c r="AL9" s="29">
        <v>1.54</v>
      </c>
    </row>
    <row r="10" spans="1:38" ht="21.75" customHeight="1" x14ac:dyDescent="0.2">
      <c r="A10" s="46" t="s">
        <v>86</v>
      </c>
      <c r="B10" s="46"/>
      <c r="D10" s="10"/>
      <c r="F10" s="10"/>
      <c r="H10" s="10"/>
      <c r="J10" s="10"/>
      <c r="L10" s="10"/>
      <c r="N10" s="10"/>
      <c r="P10" s="26">
        <v>51600</v>
      </c>
      <c r="Q10" s="20"/>
      <c r="R10" s="26">
        <v>131611365109</v>
      </c>
      <c r="S10" s="20"/>
      <c r="T10" s="26">
        <v>132116246227</v>
      </c>
      <c r="U10" s="20"/>
      <c r="V10" s="26">
        <v>0</v>
      </c>
      <c r="W10" s="20"/>
      <c r="X10" s="26">
        <v>0</v>
      </c>
      <c r="Y10" s="20"/>
      <c r="Z10" s="26">
        <v>100</v>
      </c>
      <c r="AA10" s="20"/>
      <c r="AB10" s="26">
        <v>260820768</v>
      </c>
      <c r="AC10" s="20"/>
      <c r="AD10" s="26">
        <v>51500</v>
      </c>
      <c r="AE10" s="20"/>
      <c r="AF10" s="26"/>
      <c r="AG10" s="20"/>
      <c r="AH10" s="26">
        <v>131356304324</v>
      </c>
      <c r="AI10" s="20"/>
      <c r="AJ10" s="26">
        <v>134322695391</v>
      </c>
      <c r="AK10" s="20"/>
      <c r="AL10" s="27">
        <v>1.54</v>
      </c>
    </row>
    <row r="14" spans="1:38" x14ac:dyDescent="0.2">
      <c r="AH14" s="16"/>
    </row>
    <row r="15" spans="1:38" x14ac:dyDescent="0.2">
      <c r="AH15" s="16"/>
    </row>
  </sheetData>
  <mergeCells count="13"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sqref="A1:M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21.75" customHeight="1" x14ac:dyDescent="0.2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21.75" customHeight="1" x14ac:dyDescent="0.2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3" ht="14.45" customHeight="1" x14ac:dyDescent="0.2">
      <c r="A4" s="37" t="s">
        <v>119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3" ht="14.45" customHeight="1" x14ac:dyDescent="0.2">
      <c r="A5" s="37" t="s">
        <v>120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3" ht="14.45" customHeight="1" x14ac:dyDescent="0.2"/>
    <row r="7" spans="1:13" ht="14.45" customHeight="1" x14ac:dyDescent="0.2">
      <c r="C7" s="38" t="s">
        <v>9</v>
      </c>
      <c r="D7" s="38"/>
      <c r="E7" s="38"/>
      <c r="F7" s="38"/>
      <c r="G7" s="38"/>
      <c r="H7" s="38"/>
      <c r="I7" s="38"/>
      <c r="J7" s="38"/>
      <c r="K7" s="38"/>
      <c r="L7" s="38"/>
      <c r="M7" s="38"/>
    </row>
    <row r="8" spans="1:13" ht="14.45" customHeight="1" x14ac:dyDescent="0.2">
      <c r="A8" s="2" t="s">
        <v>121</v>
      </c>
      <c r="C8" s="4" t="s">
        <v>13</v>
      </c>
      <c r="D8" s="3"/>
      <c r="E8" s="4" t="s">
        <v>122</v>
      </c>
      <c r="F8" s="3"/>
      <c r="G8" s="4" t="s">
        <v>123</v>
      </c>
      <c r="H8" s="3"/>
      <c r="I8" s="4" t="s">
        <v>124</v>
      </c>
      <c r="J8" s="3"/>
      <c r="K8" s="4" t="s">
        <v>125</v>
      </c>
      <c r="L8" s="3"/>
      <c r="M8" s="4" t="s">
        <v>126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8"/>
  <sheetViews>
    <sheetView rightToLeft="1" workbookViewId="0">
      <selection activeCell="J27" sqref="J27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5" bestFit="1" customWidth="1"/>
    <col min="5" max="5" width="1.28515625" customWidth="1"/>
    <col min="6" max="6" width="14.7109375" bestFit="1" customWidth="1"/>
    <col min="7" max="7" width="1.28515625" customWidth="1"/>
    <col min="8" max="8" width="14.85546875" bestFit="1" customWidth="1"/>
    <col min="9" max="9" width="1.28515625" customWidth="1"/>
    <col min="10" max="10" width="15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21.75" customHeight="1" x14ac:dyDescent="0.2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21.75" customHeight="1" x14ac:dyDescent="0.2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14.45" customHeight="1" x14ac:dyDescent="0.2"/>
    <row r="5" spans="1:12" ht="14.45" customHeight="1" x14ac:dyDescent="0.2">
      <c r="A5" s="1" t="s">
        <v>127</v>
      </c>
      <c r="B5" s="37" t="s">
        <v>128</v>
      </c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1:12" ht="14.45" customHeight="1" x14ac:dyDescent="0.2">
      <c r="D6" s="2" t="s">
        <v>7</v>
      </c>
      <c r="F6" s="38" t="s">
        <v>8</v>
      </c>
      <c r="G6" s="38"/>
      <c r="H6" s="38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38" t="s">
        <v>129</v>
      </c>
      <c r="B8" s="38"/>
      <c r="D8" s="2" t="s">
        <v>130</v>
      </c>
      <c r="F8" s="2" t="s">
        <v>131</v>
      </c>
      <c r="H8" s="2" t="s">
        <v>132</v>
      </c>
      <c r="J8" s="2" t="s">
        <v>130</v>
      </c>
      <c r="L8" s="2" t="s">
        <v>18</v>
      </c>
    </row>
    <row r="9" spans="1:12" ht="21.75" customHeight="1" x14ac:dyDescent="0.2">
      <c r="A9" s="40" t="s">
        <v>133</v>
      </c>
      <c r="B9" s="40"/>
      <c r="D9" s="19">
        <v>6836256</v>
      </c>
      <c r="E9" s="20"/>
      <c r="F9" s="19">
        <v>0</v>
      </c>
      <c r="G9" s="20"/>
      <c r="H9" s="19">
        <v>0</v>
      </c>
      <c r="I9" s="20"/>
      <c r="J9" s="19">
        <v>6836256</v>
      </c>
      <c r="K9" s="20"/>
      <c r="L9" s="31">
        <v>0</v>
      </c>
    </row>
    <row r="10" spans="1:12" ht="21.75" customHeight="1" x14ac:dyDescent="0.2">
      <c r="A10" s="42" t="s">
        <v>134</v>
      </c>
      <c r="B10" s="42"/>
      <c r="D10" s="22">
        <v>136075206</v>
      </c>
      <c r="E10" s="20"/>
      <c r="F10" s="22">
        <v>577004</v>
      </c>
      <c r="G10" s="20"/>
      <c r="H10" s="22">
        <v>200000</v>
      </c>
      <c r="I10" s="20"/>
      <c r="J10" s="22">
        <v>136452210</v>
      </c>
      <c r="K10" s="20"/>
      <c r="L10" s="32">
        <v>0</v>
      </c>
    </row>
    <row r="11" spans="1:12" ht="21.75" customHeight="1" x14ac:dyDescent="0.2">
      <c r="A11" s="42" t="s">
        <v>135</v>
      </c>
      <c r="B11" s="42"/>
      <c r="D11" s="22">
        <v>16337291</v>
      </c>
      <c r="E11" s="20"/>
      <c r="F11" s="22">
        <v>69378</v>
      </c>
      <c r="G11" s="20"/>
      <c r="H11" s="22">
        <v>0</v>
      </c>
      <c r="I11" s="20"/>
      <c r="J11" s="22">
        <v>16406669</v>
      </c>
      <c r="K11" s="20"/>
      <c r="L11" s="32">
        <v>0</v>
      </c>
    </row>
    <row r="12" spans="1:12" ht="21.75" customHeight="1" x14ac:dyDescent="0.2">
      <c r="A12" s="42" t="s">
        <v>136</v>
      </c>
      <c r="B12" s="42"/>
      <c r="D12" s="22">
        <v>30544520</v>
      </c>
      <c r="E12" s="20"/>
      <c r="F12" s="22">
        <v>129710</v>
      </c>
      <c r="G12" s="20"/>
      <c r="H12" s="22">
        <v>0</v>
      </c>
      <c r="I12" s="20"/>
      <c r="J12" s="22">
        <v>30674230</v>
      </c>
      <c r="K12" s="20"/>
      <c r="L12" s="32">
        <v>0</v>
      </c>
    </row>
    <row r="13" spans="1:12" ht="21.75" customHeight="1" x14ac:dyDescent="0.2">
      <c r="A13" s="42" t="s">
        <v>137</v>
      </c>
      <c r="B13" s="42"/>
      <c r="D13" s="22">
        <v>7289708</v>
      </c>
      <c r="E13" s="20"/>
      <c r="F13" s="22">
        <v>73683035629</v>
      </c>
      <c r="G13" s="20"/>
      <c r="H13" s="22">
        <v>69301030000</v>
      </c>
      <c r="I13" s="20"/>
      <c r="J13" s="22">
        <v>4389295337</v>
      </c>
      <c r="K13" s="20"/>
      <c r="L13" s="32">
        <v>5.0000000000000001E-4</v>
      </c>
    </row>
    <row r="14" spans="1:12" ht="21.75" customHeight="1" x14ac:dyDescent="0.2">
      <c r="A14" s="42" t="s">
        <v>138</v>
      </c>
      <c r="B14" s="42"/>
      <c r="D14" s="22">
        <v>22517741</v>
      </c>
      <c r="E14" s="20"/>
      <c r="F14" s="22">
        <v>95623</v>
      </c>
      <c r="G14" s="20"/>
      <c r="H14" s="22">
        <v>0</v>
      </c>
      <c r="I14" s="20"/>
      <c r="J14" s="22">
        <v>22613364</v>
      </c>
      <c r="K14" s="20"/>
      <c r="L14" s="32">
        <v>0</v>
      </c>
    </row>
    <row r="15" spans="1:12" ht="21.75" customHeight="1" x14ac:dyDescent="0.2">
      <c r="A15" s="42" t="s">
        <v>139</v>
      </c>
      <c r="B15" s="42"/>
      <c r="D15" s="22">
        <v>102445763</v>
      </c>
      <c r="E15" s="20"/>
      <c r="F15" s="22">
        <v>254829342</v>
      </c>
      <c r="G15" s="20"/>
      <c r="H15" s="22">
        <v>0</v>
      </c>
      <c r="I15" s="20"/>
      <c r="J15" s="22">
        <v>357275105</v>
      </c>
      <c r="K15" s="20"/>
      <c r="L15" s="32">
        <v>0</v>
      </c>
    </row>
    <row r="16" spans="1:12" ht="21.75" customHeight="1" x14ac:dyDescent="0.2">
      <c r="A16" s="44" t="s">
        <v>140</v>
      </c>
      <c r="B16" s="44"/>
      <c r="D16" s="24">
        <v>10000000000</v>
      </c>
      <c r="E16" s="20"/>
      <c r="F16" s="24">
        <v>0</v>
      </c>
      <c r="G16" s="20"/>
      <c r="H16" s="24">
        <v>0</v>
      </c>
      <c r="I16" s="20"/>
      <c r="J16" s="24">
        <v>10000000000</v>
      </c>
      <c r="K16" s="20"/>
      <c r="L16" s="33">
        <v>1.1000000000000001E-3</v>
      </c>
    </row>
    <row r="17" spans="1:12" ht="21.75" customHeight="1" x14ac:dyDescent="0.2">
      <c r="A17" s="46" t="s">
        <v>86</v>
      </c>
      <c r="B17" s="46"/>
      <c r="D17" s="26">
        <v>10322046485</v>
      </c>
      <c r="E17" s="20"/>
      <c r="F17" s="26">
        <v>73938736686</v>
      </c>
      <c r="G17" s="20"/>
      <c r="H17" s="26">
        <v>69301230000</v>
      </c>
      <c r="I17" s="20"/>
      <c r="J17" s="26">
        <v>14959553171</v>
      </c>
      <c r="K17" s="20"/>
      <c r="L17" s="34">
        <v>1.6000000000000001E-3</v>
      </c>
    </row>
    <row r="18" spans="1:12" x14ac:dyDescent="0.2">
      <c r="L18" s="15"/>
    </row>
  </sheetData>
  <mergeCells count="15"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activeCell="J24" sqref="J24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21.75" customHeight="1" x14ac:dyDescent="0.2">
      <c r="A2" s="35" t="s">
        <v>141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ht="21.75" customHeight="1" x14ac:dyDescent="0.2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</row>
    <row r="4" spans="1:10" ht="14.45" customHeight="1" x14ac:dyDescent="0.2"/>
    <row r="5" spans="1:10" ht="29.1" customHeight="1" x14ac:dyDescent="0.2">
      <c r="A5" s="1" t="s">
        <v>142</v>
      </c>
      <c r="B5" s="37" t="s">
        <v>143</v>
      </c>
      <c r="C5" s="37"/>
      <c r="D5" s="37"/>
      <c r="E5" s="37"/>
      <c r="F5" s="37"/>
      <c r="G5" s="37"/>
      <c r="H5" s="37"/>
      <c r="I5" s="37"/>
      <c r="J5" s="37"/>
    </row>
    <row r="6" spans="1:10" ht="14.45" customHeight="1" x14ac:dyDescent="0.2"/>
    <row r="7" spans="1:10" ht="14.45" customHeight="1" x14ac:dyDescent="0.2">
      <c r="A7" s="38" t="s">
        <v>144</v>
      </c>
      <c r="B7" s="38"/>
      <c r="D7" s="2" t="s">
        <v>145</v>
      </c>
      <c r="F7" s="2" t="s">
        <v>130</v>
      </c>
      <c r="H7" s="2" t="s">
        <v>146</v>
      </c>
      <c r="J7" s="2" t="s">
        <v>147</v>
      </c>
    </row>
    <row r="8" spans="1:10" ht="21.75" customHeight="1" x14ac:dyDescent="0.2">
      <c r="A8" s="40" t="s">
        <v>148</v>
      </c>
      <c r="B8" s="40"/>
      <c r="D8" s="5" t="s">
        <v>149</v>
      </c>
      <c r="F8" s="19">
        <v>-358353659040</v>
      </c>
      <c r="G8" s="20"/>
      <c r="H8" s="21">
        <v>96.56</v>
      </c>
      <c r="I8" s="20"/>
      <c r="J8" s="21">
        <v>-4.0999999999999996</v>
      </c>
    </row>
    <row r="9" spans="1:10" ht="21.75" customHeight="1" x14ac:dyDescent="0.2">
      <c r="A9" s="42" t="s">
        <v>150</v>
      </c>
      <c r="B9" s="42"/>
      <c r="D9" s="6" t="s">
        <v>151</v>
      </c>
      <c r="F9" s="22">
        <v>0</v>
      </c>
      <c r="G9" s="20"/>
      <c r="H9" s="23">
        <v>0</v>
      </c>
      <c r="I9" s="20"/>
      <c r="J9" s="23">
        <v>0</v>
      </c>
    </row>
    <row r="10" spans="1:10" ht="21.75" customHeight="1" x14ac:dyDescent="0.2">
      <c r="A10" s="42" t="s">
        <v>152</v>
      </c>
      <c r="B10" s="42"/>
      <c r="D10" s="6" t="s">
        <v>153</v>
      </c>
      <c r="F10" s="22">
        <v>2467269932</v>
      </c>
      <c r="G10" s="20"/>
      <c r="H10" s="23">
        <v>-0.66</v>
      </c>
      <c r="I10" s="20"/>
      <c r="J10" s="23">
        <v>0.03</v>
      </c>
    </row>
    <row r="11" spans="1:10" ht="21.75" customHeight="1" x14ac:dyDescent="0.2">
      <c r="A11" s="42" t="s">
        <v>154</v>
      </c>
      <c r="B11" s="42"/>
      <c r="D11" s="6" t="s">
        <v>155</v>
      </c>
      <c r="F11" s="22">
        <v>276279958</v>
      </c>
      <c r="G11" s="20"/>
      <c r="H11" s="23">
        <v>-7.0000000000000007E-2</v>
      </c>
      <c r="I11" s="20"/>
      <c r="J11" s="23">
        <v>0</v>
      </c>
    </row>
    <row r="12" spans="1:10" ht="21.75" customHeight="1" x14ac:dyDescent="0.2">
      <c r="A12" s="44" t="s">
        <v>156</v>
      </c>
      <c r="B12" s="44"/>
      <c r="D12" s="7" t="s">
        <v>157</v>
      </c>
      <c r="F12" s="24">
        <v>3049870896</v>
      </c>
      <c r="G12" s="20"/>
      <c r="H12" s="25">
        <v>-0.82</v>
      </c>
      <c r="I12" s="20"/>
      <c r="J12" s="25">
        <v>0.03</v>
      </c>
    </row>
    <row r="13" spans="1:10" ht="21.75" customHeight="1" x14ac:dyDescent="0.2">
      <c r="A13" s="46" t="s">
        <v>86</v>
      </c>
      <c r="B13" s="46"/>
      <c r="D13" s="10"/>
      <c r="F13" s="26">
        <v>-352560238254</v>
      </c>
      <c r="G13" s="20"/>
      <c r="H13" s="27">
        <v>95.01</v>
      </c>
      <c r="I13" s="20"/>
      <c r="J13" s="27">
        <v>-4.04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88"/>
  <sheetViews>
    <sheetView rightToLeft="1" topLeftCell="A67" workbookViewId="0">
      <selection activeCell="S84" sqref="S84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4.85546875" bestFit="1" customWidth="1"/>
    <col min="5" max="5" width="1.28515625" customWidth="1"/>
    <col min="6" max="6" width="17" bestFit="1" customWidth="1"/>
    <col min="7" max="7" width="1.28515625" customWidth="1"/>
    <col min="8" max="8" width="15" bestFit="1" customWidth="1"/>
    <col min="9" max="9" width="1.28515625" customWidth="1"/>
    <col min="10" max="10" width="16.85546875" bestFit="1" customWidth="1"/>
    <col min="11" max="11" width="1.28515625" customWidth="1"/>
    <col min="12" max="12" width="15.5703125" customWidth="1"/>
    <col min="13" max="13" width="1.28515625" customWidth="1"/>
    <col min="14" max="14" width="16" bestFit="1" customWidth="1"/>
    <col min="15" max="16" width="1.28515625" customWidth="1"/>
    <col min="17" max="17" width="16" bestFit="1" customWidth="1"/>
    <col min="18" max="18" width="1.28515625" customWidth="1"/>
    <col min="19" max="19" width="16" bestFit="1" customWidth="1"/>
    <col min="20" max="20" width="1.28515625" customWidth="1"/>
    <col min="21" max="21" width="16.710937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3" ht="21.75" customHeight="1" x14ac:dyDescent="0.2">
      <c r="A2" s="35" t="s">
        <v>141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spans="1:23" ht="21.75" customHeight="1" x14ac:dyDescent="0.2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ht="14.45" customHeight="1" x14ac:dyDescent="0.2"/>
    <row r="5" spans="1:23" ht="14.45" customHeight="1" x14ac:dyDescent="0.2">
      <c r="A5" s="1" t="s">
        <v>158</v>
      </c>
      <c r="B5" s="37" t="s">
        <v>159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</row>
    <row r="6" spans="1:23" ht="14.45" customHeight="1" x14ac:dyDescent="0.2">
      <c r="D6" s="38" t="s">
        <v>160</v>
      </c>
      <c r="E6" s="38"/>
      <c r="F6" s="38"/>
      <c r="G6" s="38"/>
      <c r="H6" s="38"/>
      <c r="I6" s="38"/>
      <c r="J6" s="38"/>
      <c r="K6" s="38"/>
      <c r="L6" s="38"/>
      <c r="N6" s="38" t="s">
        <v>161</v>
      </c>
      <c r="O6" s="38"/>
      <c r="P6" s="38"/>
      <c r="Q6" s="38"/>
      <c r="R6" s="38"/>
      <c r="S6" s="38"/>
      <c r="T6" s="38"/>
      <c r="U6" s="38"/>
      <c r="V6" s="38"/>
      <c r="W6" s="38"/>
    </row>
    <row r="7" spans="1:23" ht="14.45" customHeight="1" x14ac:dyDescent="0.2">
      <c r="D7" s="3"/>
      <c r="E7" s="3"/>
      <c r="F7" s="3"/>
      <c r="G7" s="3"/>
      <c r="H7" s="3"/>
      <c r="I7" s="3"/>
      <c r="J7" s="39" t="s">
        <v>86</v>
      </c>
      <c r="K7" s="39"/>
      <c r="L7" s="39"/>
      <c r="N7" s="3"/>
      <c r="O7" s="3"/>
      <c r="P7" s="3"/>
      <c r="Q7" s="3"/>
      <c r="R7" s="3"/>
      <c r="S7" s="3"/>
      <c r="T7" s="3"/>
      <c r="U7" s="39" t="s">
        <v>86</v>
      </c>
      <c r="V7" s="39"/>
      <c r="W7" s="39"/>
    </row>
    <row r="8" spans="1:23" ht="14.45" customHeight="1" x14ac:dyDescent="0.2">
      <c r="A8" s="38" t="s">
        <v>162</v>
      </c>
      <c r="B8" s="38"/>
      <c r="D8" s="2" t="s">
        <v>163</v>
      </c>
      <c r="F8" s="2" t="s">
        <v>164</v>
      </c>
      <c r="H8" s="2" t="s">
        <v>165</v>
      </c>
      <c r="J8" s="4" t="s">
        <v>130</v>
      </c>
      <c r="K8" s="3"/>
      <c r="L8" s="4" t="s">
        <v>146</v>
      </c>
      <c r="N8" s="2" t="s">
        <v>163</v>
      </c>
      <c r="P8" s="38" t="s">
        <v>164</v>
      </c>
      <c r="Q8" s="38"/>
      <c r="S8" s="2" t="s">
        <v>165</v>
      </c>
      <c r="U8" s="4" t="s">
        <v>130</v>
      </c>
      <c r="V8" s="3"/>
      <c r="W8" s="4" t="s">
        <v>146</v>
      </c>
    </row>
    <row r="9" spans="1:23" ht="21.75" customHeight="1" x14ac:dyDescent="0.2">
      <c r="A9" s="40" t="s">
        <v>39</v>
      </c>
      <c r="B9" s="40"/>
      <c r="D9" s="19">
        <v>0</v>
      </c>
      <c r="E9" s="20"/>
      <c r="F9" s="19">
        <v>0</v>
      </c>
      <c r="G9" s="20"/>
      <c r="H9" s="19">
        <v>-3429103974</v>
      </c>
      <c r="I9" s="20"/>
      <c r="J9" s="19">
        <v>-3429103974</v>
      </c>
      <c r="K9" s="20"/>
      <c r="L9" s="21">
        <v>0.92</v>
      </c>
      <c r="M9" s="20"/>
      <c r="N9" s="19">
        <v>6026205569</v>
      </c>
      <c r="O9" s="20"/>
      <c r="P9" s="41">
        <v>0</v>
      </c>
      <c r="Q9" s="41"/>
      <c r="R9" s="20"/>
      <c r="S9" s="19">
        <v>-4216304525</v>
      </c>
      <c r="T9" s="20"/>
      <c r="U9" s="19">
        <v>1809901044</v>
      </c>
      <c r="V9" s="20"/>
      <c r="W9" s="21">
        <v>0.42</v>
      </c>
    </row>
    <row r="10" spans="1:23" ht="21.75" customHeight="1" x14ac:dyDescent="0.2">
      <c r="A10" s="42" t="s">
        <v>76</v>
      </c>
      <c r="B10" s="42"/>
      <c r="D10" s="22">
        <v>1979521203</v>
      </c>
      <c r="E10" s="20"/>
      <c r="F10" s="22">
        <v>-2855119905</v>
      </c>
      <c r="G10" s="20"/>
      <c r="H10" s="22">
        <v>-924387311</v>
      </c>
      <c r="I10" s="20"/>
      <c r="J10" s="22">
        <v>-1799986013</v>
      </c>
      <c r="K10" s="20"/>
      <c r="L10" s="23">
        <v>0.48</v>
      </c>
      <c r="M10" s="20"/>
      <c r="N10" s="22">
        <v>1979521203</v>
      </c>
      <c r="O10" s="20"/>
      <c r="P10" s="43">
        <v>-5219632286</v>
      </c>
      <c r="Q10" s="43"/>
      <c r="R10" s="20"/>
      <c r="S10" s="22">
        <v>-924387311</v>
      </c>
      <c r="T10" s="20"/>
      <c r="U10" s="22">
        <v>-4164498394</v>
      </c>
      <c r="V10" s="20"/>
      <c r="W10" s="23">
        <v>-0.96</v>
      </c>
    </row>
    <row r="11" spans="1:23" ht="21.75" customHeight="1" x14ac:dyDescent="0.2">
      <c r="A11" s="42" t="s">
        <v>73</v>
      </c>
      <c r="B11" s="42"/>
      <c r="D11" s="22">
        <v>0</v>
      </c>
      <c r="E11" s="20"/>
      <c r="F11" s="22">
        <v>0</v>
      </c>
      <c r="G11" s="20"/>
      <c r="H11" s="22">
        <v>15343161972</v>
      </c>
      <c r="I11" s="20"/>
      <c r="J11" s="22">
        <v>15343161972</v>
      </c>
      <c r="K11" s="20"/>
      <c r="L11" s="23">
        <v>-4.13</v>
      </c>
      <c r="M11" s="20"/>
      <c r="N11" s="22">
        <v>0</v>
      </c>
      <c r="O11" s="20"/>
      <c r="P11" s="43">
        <v>0</v>
      </c>
      <c r="Q11" s="43"/>
      <c r="R11" s="20"/>
      <c r="S11" s="22">
        <v>15343161972</v>
      </c>
      <c r="T11" s="20"/>
      <c r="U11" s="22">
        <v>15343161972</v>
      </c>
      <c r="V11" s="20"/>
      <c r="W11" s="23">
        <v>3.52</v>
      </c>
    </row>
    <row r="12" spans="1:23" ht="21.75" customHeight="1" x14ac:dyDescent="0.2">
      <c r="A12" s="42" t="s">
        <v>70</v>
      </c>
      <c r="B12" s="42"/>
      <c r="D12" s="22">
        <v>0</v>
      </c>
      <c r="E12" s="20"/>
      <c r="F12" s="22">
        <v>-5755194580</v>
      </c>
      <c r="G12" s="20"/>
      <c r="H12" s="22">
        <v>13100025098</v>
      </c>
      <c r="I12" s="20"/>
      <c r="J12" s="22">
        <v>7344830518</v>
      </c>
      <c r="K12" s="20"/>
      <c r="L12" s="23">
        <v>-1.98</v>
      </c>
      <c r="M12" s="20"/>
      <c r="N12" s="22">
        <v>0</v>
      </c>
      <c r="O12" s="20"/>
      <c r="P12" s="43">
        <v>4181726837</v>
      </c>
      <c r="Q12" s="43"/>
      <c r="R12" s="20"/>
      <c r="S12" s="22">
        <v>14169654587</v>
      </c>
      <c r="T12" s="20"/>
      <c r="U12" s="22">
        <v>18351381424</v>
      </c>
      <c r="V12" s="20"/>
      <c r="W12" s="23">
        <v>4.22</v>
      </c>
    </row>
    <row r="13" spans="1:23" ht="21.75" customHeight="1" x14ac:dyDescent="0.2">
      <c r="A13" s="42" t="s">
        <v>30</v>
      </c>
      <c r="B13" s="42"/>
      <c r="D13" s="22">
        <v>0</v>
      </c>
      <c r="E13" s="20"/>
      <c r="F13" s="22">
        <v>0</v>
      </c>
      <c r="G13" s="20"/>
      <c r="H13" s="22">
        <v>4151723300</v>
      </c>
      <c r="I13" s="20"/>
      <c r="J13" s="22">
        <v>4151723300</v>
      </c>
      <c r="K13" s="20"/>
      <c r="L13" s="23">
        <v>-1.1200000000000001</v>
      </c>
      <c r="M13" s="20"/>
      <c r="N13" s="22">
        <v>0</v>
      </c>
      <c r="O13" s="20"/>
      <c r="P13" s="43">
        <v>0</v>
      </c>
      <c r="Q13" s="43"/>
      <c r="R13" s="20"/>
      <c r="S13" s="22">
        <v>4151717939</v>
      </c>
      <c r="T13" s="20"/>
      <c r="U13" s="22">
        <v>4151717939</v>
      </c>
      <c r="V13" s="20"/>
      <c r="W13" s="23">
        <v>0.95</v>
      </c>
    </row>
    <row r="14" spans="1:23" ht="21.75" customHeight="1" x14ac:dyDescent="0.2">
      <c r="A14" s="42" t="s">
        <v>82</v>
      </c>
      <c r="B14" s="42"/>
      <c r="D14" s="22">
        <v>0</v>
      </c>
      <c r="E14" s="20"/>
      <c r="F14" s="22">
        <v>0</v>
      </c>
      <c r="G14" s="20"/>
      <c r="H14" s="22">
        <v>-918967137</v>
      </c>
      <c r="I14" s="20"/>
      <c r="J14" s="22">
        <v>-918967137</v>
      </c>
      <c r="K14" s="20"/>
      <c r="L14" s="23">
        <v>0.25</v>
      </c>
      <c r="M14" s="20"/>
      <c r="N14" s="22">
        <v>440689588</v>
      </c>
      <c r="O14" s="20"/>
      <c r="P14" s="43">
        <v>0</v>
      </c>
      <c r="Q14" s="43"/>
      <c r="R14" s="20"/>
      <c r="S14" s="22">
        <v>-5727708332</v>
      </c>
      <c r="T14" s="20"/>
      <c r="U14" s="22">
        <v>-5287018744</v>
      </c>
      <c r="V14" s="20"/>
      <c r="W14" s="23">
        <v>-1.21</v>
      </c>
    </row>
    <row r="15" spans="1:23" ht="21.75" customHeight="1" x14ac:dyDescent="0.2">
      <c r="A15" s="42" t="s">
        <v>25</v>
      </c>
      <c r="B15" s="42"/>
      <c r="D15" s="22">
        <v>0</v>
      </c>
      <c r="E15" s="20"/>
      <c r="F15" s="22">
        <v>-39831434627</v>
      </c>
      <c r="G15" s="20"/>
      <c r="H15" s="22">
        <v>36011523711</v>
      </c>
      <c r="I15" s="20"/>
      <c r="J15" s="22">
        <v>-3819910916</v>
      </c>
      <c r="K15" s="20"/>
      <c r="L15" s="23">
        <v>1.03</v>
      </c>
      <c r="M15" s="20"/>
      <c r="N15" s="22">
        <v>0</v>
      </c>
      <c r="O15" s="20"/>
      <c r="P15" s="43">
        <v>22162077296</v>
      </c>
      <c r="Q15" s="43"/>
      <c r="R15" s="20"/>
      <c r="S15" s="22">
        <v>48435207024</v>
      </c>
      <c r="T15" s="20"/>
      <c r="U15" s="22">
        <v>70597284320</v>
      </c>
      <c r="V15" s="20"/>
      <c r="W15" s="23">
        <v>16.22</v>
      </c>
    </row>
    <row r="16" spans="1:23" ht="21.75" customHeight="1" x14ac:dyDescent="0.2">
      <c r="A16" s="42" t="s">
        <v>80</v>
      </c>
      <c r="B16" s="42"/>
      <c r="D16" s="22">
        <v>0</v>
      </c>
      <c r="E16" s="20"/>
      <c r="F16" s="22">
        <v>-3775558074</v>
      </c>
      <c r="G16" s="20"/>
      <c r="H16" s="22">
        <v>0</v>
      </c>
      <c r="I16" s="20"/>
      <c r="J16" s="22">
        <v>-3775558074</v>
      </c>
      <c r="K16" s="20"/>
      <c r="L16" s="23">
        <v>1.02</v>
      </c>
      <c r="M16" s="20"/>
      <c r="N16" s="22">
        <v>0</v>
      </c>
      <c r="O16" s="20"/>
      <c r="P16" s="43">
        <v>9610511463</v>
      </c>
      <c r="Q16" s="43"/>
      <c r="R16" s="20"/>
      <c r="S16" s="22">
        <v>-6360</v>
      </c>
      <c r="T16" s="20"/>
      <c r="U16" s="22">
        <v>9610505103</v>
      </c>
      <c r="V16" s="20"/>
      <c r="W16" s="23">
        <v>2.21</v>
      </c>
    </row>
    <row r="17" spans="1:23" ht="21.75" customHeight="1" x14ac:dyDescent="0.2">
      <c r="A17" s="42" t="s">
        <v>74</v>
      </c>
      <c r="B17" s="42"/>
      <c r="D17" s="22">
        <v>7988009879</v>
      </c>
      <c r="E17" s="20"/>
      <c r="F17" s="22">
        <v>-11030848593</v>
      </c>
      <c r="G17" s="20"/>
      <c r="H17" s="22">
        <v>0</v>
      </c>
      <c r="I17" s="20"/>
      <c r="J17" s="22">
        <v>-3042838714</v>
      </c>
      <c r="K17" s="20"/>
      <c r="L17" s="23">
        <v>0.82</v>
      </c>
      <c r="M17" s="20"/>
      <c r="N17" s="22">
        <v>7988009879</v>
      </c>
      <c r="O17" s="20"/>
      <c r="P17" s="43">
        <v>-18856507628</v>
      </c>
      <c r="Q17" s="43"/>
      <c r="R17" s="20"/>
      <c r="S17" s="22">
        <v>-7886955135</v>
      </c>
      <c r="T17" s="20"/>
      <c r="U17" s="22">
        <v>-18755452884</v>
      </c>
      <c r="V17" s="20"/>
      <c r="W17" s="23">
        <v>-4.3099999999999996</v>
      </c>
    </row>
    <row r="18" spans="1:23" ht="21.75" customHeight="1" x14ac:dyDescent="0.2">
      <c r="A18" s="42" t="s">
        <v>41</v>
      </c>
      <c r="B18" s="42"/>
      <c r="D18" s="22">
        <v>0</v>
      </c>
      <c r="E18" s="20"/>
      <c r="F18" s="22">
        <v>-14148257327</v>
      </c>
      <c r="G18" s="20"/>
      <c r="H18" s="22">
        <v>0</v>
      </c>
      <c r="I18" s="20"/>
      <c r="J18" s="22">
        <v>-14148257327</v>
      </c>
      <c r="K18" s="20"/>
      <c r="L18" s="23">
        <v>3.81</v>
      </c>
      <c r="M18" s="20"/>
      <c r="N18" s="22">
        <v>0</v>
      </c>
      <c r="O18" s="20"/>
      <c r="P18" s="43">
        <v>-982174619</v>
      </c>
      <c r="Q18" s="43"/>
      <c r="R18" s="20"/>
      <c r="S18" s="22">
        <v>-5269</v>
      </c>
      <c r="T18" s="20"/>
      <c r="U18" s="22">
        <v>-982179888</v>
      </c>
      <c r="V18" s="20"/>
      <c r="W18" s="23">
        <v>-0.23</v>
      </c>
    </row>
    <row r="19" spans="1:23" ht="21.75" customHeight="1" x14ac:dyDescent="0.2">
      <c r="A19" s="42" t="s">
        <v>53</v>
      </c>
      <c r="B19" s="42"/>
      <c r="D19" s="22">
        <v>0</v>
      </c>
      <c r="E19" s="20"/>
      <c r="F19" s="22">
        <v>3637183005</v>
      </c>
      <c r="G19" s="20"/>
      <c r="H19" s="22">
        <v>0</v>
      </c>
      <c r="I19" s="20"/>
      <c r="J19" s="22">
        <v>3637183005</v>
      </c>
      <c r="K19" s="20"/>
      <c r="L19" s="23">
        <v>-0.98</v>
      </c>
      <c r="M19" s="20"/>
      <c r="N19" s="22">
        <v>24788229519</v>
      </c>
      <c r="O19" s="20"/>
      <c r="P19" s="43">
        <v>88379366371</v>
      </c>
      <c r="Q19" s="43"/>
      <c r="R19" s="20"/>
      <c r="S19" s="22">
        <v>10044527174</v>
      </c>
      <c r="T19" s="20"/>
      <c r="U19" s="22">
        <v>123212123064</v>
      </c>
      <c r="V19" s="20"/>
      <c r="W19" s="23">
        <v>28.3</v>
      </c>
    </row>
    <row r="20" spans="1:23" ht="21.75" customHeight="1" x14ac:dyDescent="0.2">
      <c r="A20" s="42" t="s">
        <v>19</v>
      </c>
      <c r="B20" s="42"/>
      <c r="D20" s="22">
        <v>0</v>
      </c>
      <c r="E20" s="20"/>
      <c r="F20" s="22">
        <v>-209446334</v>
      </c>
      <c r="G20" s="20"/>
      <c r="H20" s="22">
        <v>0</v>
      </c>
      <c r="I20" s="20"/>
      <c r="J20" s="22">
        <v>-209446334</v>
      </c>
      <c r="K20" s="20"/>
      <c r="L20" s="23">
        <v>0.06</v>
      </c>
      <c r="M20" s="20"/>
      <c r="N20" s="22">
        <v>0</v>
      </c>
      <c r="O20" s="20"/>
      <c r="P20" s="43">
        <v>69614719</v>
      </c>
      <c r="Q20" s="43"/>
      <c r="R20" s="20"/>
      <c r="S20" s="22">
        <v>377864609</v>
      </c>
      <c r="T20" s="20"/>
      <c r="U20" s="22">
        <v>447479328</v>
      </c>
      <c r="V20" s="20"/>
      <c r="W20" s="23">
        <v>0.1</v>
      </c>
    </row>
    <row r="21" spans="1:23" ht="21.75" customHeight="1" x14ac:dyDescent="0.2">
      <c r="A21" s="42" t="s">
        <v>69</v>
      </c>
      <c r="B21" s="42"/>
      <c r="D21" s="22">
        <v>0</v>
      </c>
      <c r="E21" s="20"/>
      <c r="F21" s="22">
        <v>-4822140573</v>
      </c>
      <c r="G21" s="20"/>
      <c r="H21" s="22">
        <v>0</v>
      </c>
      <c r="I21" s="20"/>
      <c r="J21" s="22">
        <v>-4822140573</v>
      </c>
      <c r="K21" s="20"/>
      <c r="L21" s="23">
        <v>1.3</v>
      </c>
      <c r="M21" s="20"/>
      <c r="N21" s="22">
        <v>14072271326</v>
      </c>
      <c r="O21" s="20"/>
      <c r="P21" s="43">
        <v>-33371404982</v>
      </c>
      <c r="Q21" s="43"/>
      <c r="R21" s="20"/>
      <c r="S21" s="22">
        <v>-2657675999</v>
      </c>
      <c r="T21" s="20"/>
      <c r="U21" s="22">
        <v>-21956809655</v>
      </c>
      <c r="V21" s="20"/>
      <c r="W21" s="23">
        <v>-5.04</v>
      </c>
    </row>
    <row r="22" spans="1:23" ht="21.75" customHeight="1" x14ac:dyDescent="0.2">
      <c r="A22" s="42" t="s">
        <v>62</v>
      </c>
      <c r="B22" s="42"/>
      <c r="D22" s="22">
        <v>0</v>
      </c>
      <c r="E22" s="20"/>
      <c r="F22" s="22">
        <v>-30855887281</v>
      </c>
      <c r="G22" s="20"/>
      <c r="H22" s="22">
        <v>0</v>
      </c>
      <c r="I22" s="20"/>
      <c r="J22" s="22">
        <v>-30855887281</v>
      </c>
      <c r="K22" s="20"/>
      <c r="L22" s="23">
        <v>8.31</v>
      </c>
      <c r="M22" s="20"/>
      <c r="N22" s="22">
        <v>0</v>
      </c>
      <c r="O22" s="20"/>
      <c r="P22" s="43">
        <v>-62905658889</v>
      </c>
      <c r="Q22" s="43"/>
      <c r="R22" s="20"/>
      <c r="S22" s="22">
        <v>220911717</v>
      </c>
      <c r="T22" s="20"/>
      <c r="U22" s="22">
        <v>-62684747172</v>
      </c>
      <c r="V22" s="20"/>
      <c r="W22" s="23">
        <v>-14.4</v>
      </c>
    </row>
    <row r="23" spans="1:23" ht="21.75" customHeight="1" x14ac:dyDescent="0.2">
      <c r="A23" s="42" t="s">
        <v>166</v>
      </c>
      <c r="B23" s="42"/>
      <c r="D23" s="22">
        <v>0</v>
      </c>
      <c r="E23" s="20"/>
      <c r="F23" s="22">
        <v>0</v>
      </c>
      <c r="G23" s="20"/>
      <c r="H23" s="22">
        <v>0</v>
      </c>
      <c r="I23" s="20"/>
      <c r="J23" s="22">
        <v>0</v>
      </c>
      <c r="K23" s="20"/>
      <c r="L23" s="23">
        <v>0</v>
      </c>
      <c r="M23" s="20"/>
      <c r="N23" s="22">
        <v>0</v>
      </c>
      <c r="O23" s="20"/>
      <c r="P23" s="43">
        <v>0</v>
      </c>
      <c r="Q23" s="43"/>
      <c r="R23" s="20"/>
      <c r="S23" s="22">
        <v>17889125056</v>
      </c>
      <c r="T23" s="20"/>
      <c r="U23" s="22">
        <v>17889125056</v>
      </c>
      <c r="V23" s="20"/>
      <c r="W23" s="23">
        <v>4.1100000000000003</v>
      </c>
    </row>
    <row r="24" spans="1:23" ht="21.75" customHeight="1" x14ac:dyDescent="0.2">
      <c r="A24" s="42" t="s">
        <v>40</v>
      </c>
      <c r="B24" s="42"/>
      <c r="D24" s="22">
        <v>0</v>
      </c>
      <c r="E24" s="20"/>
      <c r="F24" s="22">
        <v>-4086963581</v>
      </c>
      <c r="G24" s="20"/>
      <c r="H24" s="22">
        <v>0</v>
      </c>
      <c r="I24" s="20"/>
      <c r="J24" s="22">
        <v>-4086963581</v>
      </c>
      <c r="K24" s="20"/>
      <c r="L24" s="23">
        <v>1.1000000000000001</v>
      </c>
      <c r="M24" s="20"/>
      <c r="N24" s="22">
        <v>0</v>
      </c>
      <c r="O24" s="20"/>
      <c r="P24" s="43">
        <v>23112483691</v>
      </c>
      <c r="Q24" s="43"/>
      <c r="R24" s="20"/>
      <c r="S24" s="22">
        <v>3425926967</v>
      </c>
      <c r="T24" s="20"/>
      <c r="U24" s="22">
        <v>26538410658</v>
      </c>
      <c r="V24" s="20"/>
      <c r="W24" s="23">
        <v>6.1</v>
      </c>
    </row>
    <row r="25" spans="1:23" ht="21.75" customHeight="1" x14ac:dyDescent="0.2">
      <c r="A25" s="42" t="s">
        <v>56</v>
      </c>
      <c r="B25" s="42"/>
      <c r="D25" s="22">
        <v>0</v>
      </c>
      <c r="E25" s="20"/>
      <c r="F25" s="22">
        <v>-4364021666</v>
      </c>
      <c r="G25" s="20"/>
      <c r="H25" s="22">
        <v>0</v>
      </c>
      <c r="I25" s="20"/>
      <c r="J25" s="22">
        <v>-4364021666</v>
      </c>
      <c r="K25" s="20"/>
      <c r="L25" s="23">
        <v>1.18</v>
      </c>
      <c r="M25" s="20"/>
      <c r="N25" s="22">
        <v>0</v>
      </c>
      <c r="O25" s="20"/>
      <c r="P25" s="43">
        <v>-7843838829</v>
      </c>
      <c r="Q25" s="43"/>
      <c r="R25" s="20"/>
      <c r="S25" s="22">
        <v>-1222845809</v>
      </c>
      <c r="T25" s="20"/>
      <c r="U25" s="22">
        <v>-9066684638</v>
      </c>
      <c r="V25" s="20"/>
      <c r="W25" s="23">
        <v>-2.08</v>
      </c>
    </row>
    <row r="26" spans="1:23" ht="21.75" customHeight="1" x14ac:dyDescent="0.2">
      <c r="A26" s="42" t="s">
        <v>22</v>
      </c>
      <c r="B26" s="42"/>
      <c r="D26" s="22">
        <v>0</v>
      </c>
      <c r="E26" s="20"/>
      <c r="F26" s="22">
        <v>-9430706427</v>
      </c>
      <c r="G26" s="20"/>
      <c r="H26" s="22">
        <v>0</v>
      </c>
      <c r="I26" s="20"/>
      <c r="J26" s="22">
        <v>-9430706427</v>
      </c>
      <c r="K26" s="20"/>
      <c r="L26" s="23">
        <v>2.54</v>
      </c>
      <c r="M26" s="20"/>
      <c r="N26" s="22">
        <v>0</v>
      </c>
      <c r="O26" s="20"/>
      <c r="P26" s="43">
        <v>37282481446</v>
      </c>
      <c r="Q26" s="43"/>
      <c r="R26" s="20"/>
      <c r="S26" s="22">
        <v>6006844004</v>
      </c>
      <c r="T26" s="20"/>
      <c r="U26" s="22">
        <v>43289325450</v>
      </c>
      <c r="V26" s="20"/>
      <c r="W26" s="23">
        <v>9.94</v>
      </c>
    </row>
    <row r="27" spans="1:23" ht="21.75" customHeight="1" x14ac:dyDescent="0.2">
      <c r="A27" s="42" t="s">
        <v>20</v>
      </c>
      <c r="B27" s="42"/>
      <c r="D27" s="22">
        <v>0</v>
      </c>
      <c r="E27" s="20"/>
      <c r="F27" s="22">
        <v>535792950</v>
      </c>
      <c r="G27" s="20"/>
      <c r="H27" s="22">
        <v>0</v>
      </c>
      <c r="I27" s="20"/>
      <c r="J27" s="22">
        <v>535792950</v>
      </c>
      <c r="K27" s="20"/>
      <c r="L27" s="23">
        <v>-0.14000000000000001</v>
      </c>
      <c r="M27" s="20"/>
      <c r="N27" s="22">
        <v>671043992</v>
      </c>
      <c r="O27" s="20"/>
      <c r="P27" s="43">
        <v>2377045912</v>
      </c>
      <c r="Q27" s="43"/>
      <c r="R27" s="20"/>
      <c r="S27" s="22">
        <v>1017698938</v>
      </c>
      <c r="T27" s="20"/>
      <c r="U27" s="22">
        <v>4065788842</v>
      </c>
      <c r="V27" s="20"/>
      <c r="W27" s="23">
        <v>0.93</v>
      </c>
    </row>
    <row r="28" spans="1:23" ht="21.75" customHeight="1" x14ac:dyDescent="0.2">
      <c r="A28" s="42" t="s">
        <v>43</v>
      </c>
      <c r="B28" s="42"/>
      <c r="D28" s="22">
        <v>0</v>
      </c>
      <c r="E28" s="20"/>
      <c r="F28" s="22">
        <v>-9548006309</v>
      </c>
      <c r="G28" s="20"/>
      <c r="H28" s="22">
        <v>0</v>
      </c>
      <c r="I28" s="20"/>
      <c r="J28" s="22">
        <v>-9548006309</v>
      </c>
      <c r="K28" s="20"/>
      <c r="L28" s="23">
        <v>2.57</v>
      </c>
      <c r="M28" s="20"/>
      <c r="N28" s="22">
        <v>0</v>
      </c>
      <c r="O28" s="20"/>
      <c r="P28" s="43">
        <v>-6618188203</v>
      </c>
      <c r="Q28" s="43"/>
      <c r="R28" s="20"/>
      <c r="S28" s="22">
        <v>-2661</v>
      </c>
      <c r="T28" s="20"/>
      <c r="U28" s="22">
        <v>-6618190864</v>
      </c>
      <c r="V28" s="20"/>
      <c r="W28" s="23">
        <v>-1.52</v>
      </c>
    </row>
    <row r="29" spans="1:23" ht="21.75" customHeight="1" x14ac:dyDescent="0.2">
      <c r="A29" s="42" t="s">
        <v>167</v>
      </c>
      <c r="B29" s="42"/>
      <c r="D29" s="22">
        <v>0</v>
      </c>
      <c r="E29" s="20"/>
      <c r="F29" s="22">
        <v>0</v>
      </c>
      <c r="G29" s="20"/>
      <c r="H29" s="22">
        <v>0</v>
      </c>
      <c r="I29" s="20"/>
      <c r="J29" s="22">
        <v>0</v>
      </c>
      <c r="K29" s="20"/>
      <c r="L29" s="23">
        <v>0</v>
      </c>
      <c r="M29" s="20"/>
      <c r="N29" s="22">
        <v>0</v>
      </c>
      <c r="O29" s="20"/>
      <c r="P29" s="43">
        <v>0</v>
      </c>
      <c r="Q29" s="43"/>
      <c r="R29" s="20"/>
      <c r="S29" s="22">
        <v>-21555838692</v>
      </c>
      <c r="T29" s="20"/>
      <c r="U29" s="22">
        <v>-21555838692</v>
      </c>
      <c r="V29" s="20"/>
      <c r="W29" s="23">
        <v>-4.95</v>
      </c>
    </row>
    <row r="30" spans="1:23" ht="21.75" customHeight="1" x14ac:dyDescent="0.2">
      <c r="A30" s="42" t="s">
        <v>77</v>
      </c>
      <c r="B30" s="42"/>
      <c r="D30" s="22">
        <v>0</v>
      </c>
      <c r="E30" s="20"/>
      <c r="F30" s="22">
        <v>-27537562896</v>
      </c>
      <c r="G30" s="20"/>
      <c r="H30" s="22">
        <v>0</v>
      </c>
      <c r="I30" s="20"/>
      <c r="J30" s="22">
        <v>-27537562896</v>
      </c>
      <c r="K30" s="20"/>
      <c r="L30" s="23">
        <v>7.42</v>
      </c>
      <c r="M30" s="20"/>
      <c r="N30" s="22">
        <v>0</v>
      </c>
      <c r="O30" s="20"/>
      <c r="P30" s="43">
        <v>-63748420157</v>
      </c>
      <c r="Q30" s="43"/>
      <c r="R30" s="20"/>
      <c r="S30" s="22">
        <v>8719406</v>
      </c>
      <c r="T30" s="20"/>
      <c r="U30" s="22">
        <v>-63739700751</v>
      </c>
      <c r="V30" s="20"/>
      <c r="W30" s="23">
        <v>-14.64</v>
      </c>
    </row>
    <row r="31" spans="1:23" ht="21.75" customHeight="1" x14ac:dyDescent="0.2">
      <c r="A31" s="42" t="s">
        <v>168</v>
      </c>
      <c r="B31" s="42"/>
      <c r="D31" s="22">
        <v>0</v>
      </c>
      <c r="E31" s="20"/>
      <c r="F31" s="22">
        <v>0</v>
      </c>
      <c r="G31" s="20"/>
      <c r="H31" s="22">
        <v>0</v>
      </c>
      <c r="I31" s="20"/>
      <c r="J31" s="22">
        <v>0</v>
      </c>
      <c r="K31" s="20"/>
      <c r="L31" s="23">
        <v>0</v>
      </c>
      <c r="M31" s="20"/>
      <c r="N31" s="22">
        <v>0</v>
      </c>
      <c r="O31" s="20"/>
      <c r="P31" s="43">
        <v>0</v>
      </c>
      <c r="Q31" s="43"/>
      <c r="R31" s="20"/>
      <c r="S31" s="22">
        <v>-1891</v>
      </c>
      <c r="T31" s="20"/>
      <c r="U31" s="22">
        <v>-1891</v>
      </c>
      <c r="V31" s="20"/>
      <c r="W31" s="23">
        <v>0</v>
      </c>
    </row>
    <row r="32" spans="1:23" ht="21.75" customHeight="1" x14ac:dyDescent="0.2">
      <c r="A32" s="42" t="s">
        <v>169</v>
      </c>
      <c r="B32" s="42"/>
      <c r="D32" s="22">
        <v>0</v>
      </c>
      <c r="E32" s="20"/>
      <c r="F32" s="22">
        <v>0</v>
      </c>
      <c r="G32" s="20"/>
      <c r="H32" s="22">
        <v>0</v>
      </c>
      <c r="I32" s="20"/>
      <c r="J32" s="22">
        <v>0</v>
      </c>
      <c r="K32" s="20"/>
      <c r="L32" s="23">
        <v>0</v>
      </c>
      <c r="M32" s="20"/>
      <c r="N32" s="22">
        <v>0</v>
      </c>
      <c r="O32" s="20"/>
      <c r="P32" s="43">
        <v>0</v>
      </c>
      <c r="Q32" s="43"/>
      <c r="R32" s="20"/>
      <c r="S32" s="22">
        <v>-9310540567</v>
      </c>
      <c r="T32" s="20"/>
      <c r="U32" s="22">
        <v>-9310540567</v>
      </c>
      <c r="V32" s="20"/>
      <c r="W32" s="23">
        <v>-2.14</v>
      </c>
    </row>
    <row r="33" spans="1:23" ht="21.75" customHeight="1" x14ac:dyDescent="0.2">
      <c r="A33" s="42" t="s">
        <v>65</v>
      </c>
      <c r="B33" s="42"/>
      <c r="D33" s="22">
        <v>0</v>
      </c>
      <c r="E33" s="20"/>
      <c r="F33" s="22">
        <v>-57794219418</v>
      </c>
      <c r="G33" s="20"/>
      <c r="H33" s="22">
        <v>0</v>
      </c>
      <c r="I33" s="20"/>
      <c r="J33" s="22">
        <v>-57794219418</v>
      </c>
      <c r="K33" s="20"/>
      <c r="L33" s="23">
        <v>15.57</v>
      </c>
      <c r="M33" s="20"/>
      <c r="N33" s="22">
        <v>0</v>
      </c>
      <c r="O33" s="20"/>
      <c r="P33" s="43">
        <v>-116652905768</v>
      </c>
      <c r="Q33" s="43"/>
      <c r="R33" s="20"/>
      <c r="S33" s="22">
        <v>-299468678</v>
      </c>
      <c r="T33" s="20"/>
      <c r="U33" s="22">
        <v>-116952374446</v>
      </c>
      <c r="V33" s="20"/>
      <c r="W33" s="23">
        <v>-26.86</v>
      </c>
    </row>
    <row r="34" spans="1:23" ht="21.75" customHeight="1" x14ac:dyDescent="0.2">
      <c r="A34" s="42" t="s">
        <v>170</v>
      </c>
      <c r="B34" s="42"/>
      <c r="D34" s="22">
        <v>0</v>
      </c>
      <c r="E34" s="20"/>
      <c r="F34" s="22">
        <v>0</v>
      </c>
      <c r="G34" s="20"/>
      <c r="H34" s="22">
        <v>0</v>
      </c>
      <c r="I34" s="20"/>
      <c r="J34" s="22">
        <v>0</v>
      </c>
      <c r="K34" s="20"/>
      <c r="L34" s="23">
        <v>0</v>
      </c>
      <c r="M34" s="20"/>
      <c r="N34" s="22">
        <v>0</v>
      </c>
      <c r="O34" s="20"/>
      <c r="P34" s="43">
        <v>0</v>
      </c>
      <c r="Q34" s="43"/>
      <c r="R34" s="20"/>
      <c r="S34" s="22">
        <v>484581696</v>
      </c>
      <c r="T34" s="20"/>
      <c r="U34" s="22">
        <v>484581696</v>
      </c>
      <c r="V34" s="20"/>
      <c r="W34" s="23">
        <v>0.11</v>
      </c>
    </row>
    <row r="35" spans="1:23" ht="21.75" customHeight="1" x14ac:dyDescent="0.2">
      <c r="A35" s="42" t="s">
        <v>45</v>
      </c>
      <c r="B35" s="42"/>
      <c r="D35" s="22">
        <v>0</v>
      </c>
      <c r="E35" s="20"/>
      <c r="F35" s="22">
        <v>-29579051205</v>
      </c>
      <c r="G35" s="20"/>
      <c r="H35" s="22">
        <v>0</v>
      </c>
      <c r="I35" s="20"/>
      <c r="J35" s="22">
        <v>-29579051205</v>
      </c>
      <c r="K35" s="20"/>
      <c r="L35" s="23">
        <v>7.97</v>
      </c>
      <c r="M35" s="20"/>
      <c r="N35" s="22">
        <v>0</v>
      </c>
      <c r="O35" s="20"/>
      <c r="P35" s="43">
        <v>14025747296</v>
      </c>
      <c r="Q35" s="43"/>
      <c r="R35" s="20"/>
      <c r="S35" s="22">
        <v>8250127827</v>
      </c>
      <c r="T35" s="20"/>
      <c r="U35" s="22">
        <v>22275875123</v>
      </c>
      <c r="V35" s="20"/>
      <c r="W35" s="23">
        <v>5.12</v>
      </c>
    </row>
    <row r="36" spans="1:23" ht="21.75" customHeight="1" x14ac:dyDescent="0.2">
      <c r="A36" s="42" t="s">
        <v>29</v>
      </c>
      <c r="B36" s="42"/>
      <c r="D36" s="22">
        <v>0</v>
      </c>
      <c r="E36" s="20"/>
      <c r="F36" s="22">
        <v>-2619744165</v>
      </c>
      <c r="G36" s="20"/>
      <c r="H36" s="22">
        <v>0</v>
      </c>
      <c r="I36" s="20"/>
      <c r="J36" s="22">
        <v>-2619744165</v>
      </c>
      <c r="K36" s="20"/>
      <c r="L36" s="23">
        <v>0.71</v>
      </c>
      <c r="M36" s="20"/>
      <c r="N36" s="22">
        <v>0</v>
      </c>
      <c r="O36" s="20"/>
      <c r="P36" s="43">
        <v>-1482223674</v>
      </c>
      <c r="Q36" s="43"/>
      <c r="R36" s="20"/>
      <c r="S36" s="22">
        <v>-5367801849</v>
      </c>
      <c r="T36" s="20"/>
      <c r="U36" s="22">
        <v>-6850025523</v>
      </c>
      <c r="V36" s="20"/>
      <c r="W36" s="23">
        <v>-1.57</v>
      </c>
    </row>
    <row r="37" spans="1:23" ht="21.75" customHeight="1" x14ac:dyDescent="0.2">
      <c r="A37" s="42" t="s">
        <v>171</v>
      </c>
      <c r="B37" s="42"/>
      <c r="D37" s="22">
        <v>0</v>
      </c>
      <c r="E37" s="20"/>
      <c r="F37" s="22">
        <v>0</v>
      </c>
      <c r="G37" s="20"/>
      <c r="H37" s="22">
        <v>0</v>
      </c>
      <c r="I37" s="20"/>
      <c r="J37" s="22">
        <v>0</v>
      </c>
      <c r="K37" s="20"/>
      <c r="L37" s="23">
        <v>0</v>
      </c>
      <c r="M37" s="20"/>
      <c r="N37" s="22">
        <v>0</v>
      </c>
      <c r="O37" s="20"/>
      <c r="P37" s="43">
        <v>0</v>
      </c>
      <c r="Q37" s="43"/>
      <c r="R37" s="20"/>
      <c r="S37" s="22">
        <v>-7944722661</v>
      </c>
      <c r="T37" s="20"/>
      <c r="U37" s="22">
        <v>-7944722661</v>
      </c>
      <c r="V37" s="20"/>
      <c r="W37" s="23">
        <v>-1.82</v>
      </c>
    </row>
    <row r="38" spans="1:23" ht="21.75" customHeight="1" x14ac:dyDescent="0.2">
      <c r="A38" s="42" t="s">
        <v>49</v>
      </c>
      <c r="B38" s="42"/>
      <c r="D38" s="22">
        <v>0</v>
      </c>
      <c r="E38" s="20"/>
      <c r="F38" s="22">
        <v>-19656902202</v>
      </c>
      <c r="G38" s="20"/>
      <c r="H38" s="22">
        <v>0</v>
      </c>
      <c r="I38" s="20"/>
      <c r="J38" s="22">
        <v>-19656902202</v>
      </c>
      <c r="K38" s="20"/>
      <c r="L38" s="23">
        <v>5.3</v>
      </c>
      <c r="M38" s="20"/>
      <c r="N38" s="22">
        <v>0</v>
      </c>
      <c r="O38" s="20"/>
      <c r="P38" s="43">
        <v>-12242456642</v>
      </c>
      <c r="Q38" s="43"/>
      <c r="R38" s="20"/>
      <c r="S38" s="22">
        <v>847972438</v>
      </c>
      <c r="T38" s="20"/>
      <c r="U38" s="22">
        <v>-11394484204</v>
      </c>
      <c r="V38" s="20"/>
      <c r="W38" s="23">
        <v>-2.62</v>
      </c>
    </row>
    <row r="39" spans="1:23" ht="21.75" customHeight="1" x14ac:dyDescent="0.2">
      <c r="A39" s="42" t="s">
        <v>46</v>
      </c>
      <c r="B39" s="42"/>
      <c r="D39" s="22">
        <v>0</v>
      </c>
      <c r="E39" s="20"/>
      <c r="F39" s="22">
        <v>-12358666978</v>
      </c>
      <c r="G39" s="20"/>
      <c r="H39" s="22">
        <v>0</v>
      </c>
      <c r="I39" s="20"/>
      <c r="J39" s="22">
        <v>-12358666978</v>
      </c>
      <c r="K39" s="20"/>
      <c r="L39" s="23">
        <v>3.33</v>
      </c>
      <c r="M39" s="20"/>
      <c r="N39" s="22">
        <v>0</v>
      </c>
      <c r="O39" s="20"/>
      <c r="P39" s="43">
        <v>24002960166</v>
      </c>
      <c r="Q39" s="43"/>
      <c r="R39" s="20"/>
      <c r="S39" s="22">
        <v>-1029427380</v>
      </c>
      <c r="T39" s="20"/>
      <c r="U39" s="22">
        <v>22973532786</v>
      </c>
      <c r="V39" s="20"/>
      <c r="W39" s="23">
        <v>5.28</v>
      </c>
    </row>
    <row r="40" spans="1:23" ht="21.75" customHeight="1" x14ac:dyDescent="0.2">
      <c r="A40" s="42" t="s">
        <v>44</v>
      </c>
      <c r="B40" s="42"/>
      <c r="D40" s="22">
        <v>0</v>
      </c>
      <c r="E40" s="20"/>
      <c r="F40" s="22">
        <v>-25304049446</v>
      </c>
      <c r="G40" s="20"/>
      <c r="H40" s="22">
        <v>0</v>
      </c>
      <c r="I40" s="20"/>
      <c r="J40" s="22">
        <v>-25304049446</v>
      </c>
      <c r="K40" s="20"/>
      <c r="L40" s="23">
        <v>6.82</v>
      </c>
      <c r="M40" s="20"/>
      <c r="N40" s="22">
        <v>0</v>
      </c>
      <c r="O40" s="20"/>
      <c r="P40" s="43">
        <v>28115610489</v>
      </c>
      <c r="Q40" s="43"/>
      <c r="R40" s="20"/>
      <c r="S40" s="22">
        <v>333555925</v>
      </c>
      <c r="T40" s="20"/>
      <c r="U40" s="22">
        <v>28449166414</v>
      </c>
      <c r="V40" s="20"/>
      <c r="W40" s="23">
        <v>6.53</v>
      </c>
    </row>
    <row r="41" spans="1:23" ht="21.75" customHeight="1" x14ac:dyDescent="0.2">
      <c r="A41" s="42" t="s">
        <v>84</v>
      </c>
      <c r="B41" s="42"/>
      <c r="D41" s="22">
        <v>0</v>
      </c>
      <c r="E41" s="20"/>
      <c r="F41" s="22">
        <v>-20409901815</v>
      </c>
      <c r="G41" s="20"/>
      <c r="H41" s="22">
        <v>0</v>
      </c>
      <c r="I41" s="20"/>
      <c r="J41" s="22">
        <v>-20409901815</v>
      </c>
      <c r="K41" s="20"/>
      <c r="L41" s="23">
        <v>5.5</v>
      </c>
      <c r="M41" s="20"/>
      <c r="N41" s="22">
        <v>0</v>
      </c>
      <c r="O41" s="20"/>
      <c r="P41" s="43">
        <v>-3337575435</v>
      </c>
      <c r="Q41" s="43"/>
      <c r="R41" s="20"/>
      <c r="S41" s="22">
        <v>-1747311423</v>
      </c>
      <c r="T41" s="20"/>
      <c r="U41" s="22">
        <v>-5084886858</v>
      </c>
      <c r="V41" s="20"/>
      <c r="W41" s="23">
        <v>-1.17</v>
      </c>
    </row>
    <row r="42" spans="1:23" ht="21.75" customHeight="1" x14ac:dyDescent="0.2">
      <c r="A42" s="42" t="s">
        <v>24</v>
      </c>
      <c r="B42" s="42"/>
      <c r="D42" s="22">
        <v>0</v>
      </c>
      <c r="E42" s="20"/>
      <c r="F42" s="22">
        <v>-10728213869</v>
      </c>
      <c r="G42" s="20"/>
      <c r="H42" s="22">
        <v>0</v>
      </c>
      <c r="I42" s="20"/>
      <c r="J42" s="22">
        <v>-10728213869</v>
      </c>
      <c r="K42" s="20"/>
      <c r="L42" s="23">
        <v>2.89</v>
      </c>
      <c r="M42" s="20"/>
      <c r="N42" s="22">
        <v>0</v>
      </c>
      <c r="O42" s="20"/>
      <c r="P42" s="43">
        <v>5108673271</v>
      </c>
      <c r="Q42" s="43"/>
      <c r="R42" s="20"/>
      <c r="S42" s="22">
        <v>-608</v>
      </c>
      <c r="T42" s="20"/>
      <c r="U42" s="22">
        <v>5108672663</v>
      </c>
      <c r="V42" s="20"/>
      <c r="W42" s="23">
        <v>1.17</v>
      </c>
    </row>
    <row r="43" spans="1:23" ht="21.75" customHeight="1" x14ac:dyDescent="0.2">
      <c r="A43" s="42" t="s">
        <v>35</v>
      </c>
      <c r="B43" s="42"/>
      <c r="D43" s="22">
        <v>0</v>
      </c>
      <c r="E43" s="20"/>
      <c r="F43" s="22">
        <v>1616676001</v>
      </c>
      <c r="G43" s="20"/>
      <c r="H43" s="22">
        <v>0</v>
      </c>
      <c r="I43" s="20"/>
      <c r="J43" s="22">
        <v>1616676001</v>
      </c>
      <c r="K43" s="20"/>
      <c r="L43" s="23">
        <v>-0.44</v>
      </c>
      <c r="M43" s="20"/>
      <c r="N43" s="22">
        <v>2146903335</v>
      </c>
      <c r="O43" s="20"/>
      <c r="P43" s="43">
        <v>5213033148</v>
      </c>
      <c r="Q43" s="43"/>
      <c r="R43" s="20"/>
      <c r="S43" s="22">
        <v>-5123</v>
      </c>
      <c r="T43" s="20"/>
      <c r="U43" s="22">
        <v>7359931360</v>
      </c>
      <c r="V43" s="20"/>
      <c r="W43" s="23">
        <v>1.69</v>
      </c>
    </row>
    <row r="44" spans="1:23" ht="21.75" customHeight="1" x14ac:dyDescent="0.2">
      <c r="A44" s="42" t="s">
        <v>58</v>
      </c>
      <c r="B44" s="42"/>
      <c r="D44" s="22">
        <v>0</v>
      </c>
      <c r="E44" s="20"/>
      <c r="F44" s="22">
        <v>-357853705</v>
      </c>
      <c r="G44" s="20"/>
      <c r="H44" s="22">
        <v>0</v>
      </c>
      <c r="I44" s="20"/>
      <c r="J44" s="22">
        <v>-357853705</v>
      </c>
      <c r="K44" s="20"/>
      <c r="L44" s="23">
        <v>0.1</v>
      </c>
      <c r="M44" s="20"/>
      <c r="N44" s="22">
        <v>0</v>
      </c>
      <c r="O44" s="20"/>
      <c r="P44" s="43">
        <v>-574056997</v>
      </c>
      <c r="Q44" s="43"/>
      <c r="R44" s="20"/>
      <c r="S44" s="22">
        <v>-171476119</v>
      </c>
      <c r="T44" s="20"/>
      <c r="U44" s="22">
        <v>-745533116</v>
      </c>
      <c r="V44" s="20"/>
      <c r="W44" s="23">
        <v>-0.17</v>
      </c>
    </row>
    <row r="45" spans="1:23" ht="21.75" customHeight="1" x14ac:dyDescent="0.2">
      <c r="A45" s="42" t="s">
        <v>172</v>
      </c>
      <c r="B45" s="42"/>
      <c r="D45" s="22">
        <v>0</v>
      </c>
      <c r="E45" s="20"/>
      <c r="F45" s="22">
        <v>0</v>
      </c>
      <c r="G45" s="20"/>
      <c r="H45" s="22">
        <v>0</v>
      </c>
      <c r="I45" s="20"/>
      <c r="J45" s="22">
        <v>0</v>
      </c>
      <c r="K45" s="20"/>
      <c r="L45" s="23">
        <v>0</v>
      </c>
      <c r="M45" s="20"/>
      <c r="N45" s="22">
        <v>0</v>
      </c>
      <c r="O45" s="20"/>
      <c r="P45" s="43">
        <v>0</v>
      </c>
      <c r="Q45" s="43"/>
      <c r="R45" s="20"/>
      <c r="S45" s="22">
        <v>-3312747289</v>
      </c>
      <c r="T45" s="20"/>
      <c r="U45" s="22">
        <v>-3312747289</v>
      </c>
      <c r="V45" s="20"/>
      <c r="W45" s="23">
        <v>-0.76</v>
      </c>
    </row>
    <row r="46" spans="1:23" ht="21.75" customHeight="1" x14ac:dyDescent="0.2">
      <c r="A46" s="42" t="s">
        <v>67</v>
      </c>
      <c r="B46" s="42"/>
      <c r="D46" s="22">
        <v>0</v>
      </c>
      <c r="E46" s="20"/>
      <c r="F46" s="22">
        <v>2219259068</v>
      </c>
      <c r="G46" s="20"/>
      <c r="H46" s="22">
        <v>0</v>
      </c>
      <c r="I46" s="20"/>
      <c r="J46" s="22">
        <v>2219259068</v>
      </c>
      <c r="K46" s="20"/>
      <c r="L46" s="23">
        <v>-0.6</v>
      </c>
      <c r="M46" s="20"/>
      <c r="N46" s="22">
        <v>0</v>
      </c>
      <c r="O46" s="20"/>
      <c r="P46" s="43">
        <v>-6951817816</v>
      </c>
      <c r="Q46" s="43"/>
      <c r="R46" s="20"/>
      <c r="S46" s="22">
        <v>-4316</v>
      </c>
      <c r="T46" s="20"/>
      <c r="U46" s="22">
        <v>-6951822132</v>
      </c>
      <c r="V46" s="20"/>
      <c r="W46" s="23">
        <v>-1.6</v>
      </c>
    </row>
    <row r="47" spans="1:23" ht="21.75" customHeight="1" x14ac:dyDescent="0.2">
      <c r="A47" s="42" t="s">
        <v>173</v>
      </c>
      <c r="B47" s="42"/>
      <c r="D47" s="22">
        <v>0</v>
      </c>
      <c r="E47" s="20"/>
      <c r="F47" s="22">
        <v>0</v>
      </c>
      <c r="G47" s="20"/>
      <c r="H47" s="22">
        <v>0</v>
      </c>
      <c r="I47" s="20"/>
      <c r="J47" s="22">
        <v>0</v>
      </c>
      <c r="K47" s="20"/>
      <c r="L47" s="23">
        <v>0</v>
      </c>
      <c r="M47" s="20"/>
      <c r="N47" s="22">
        <v>0</v>
      </c>
      <c r="O47" s="20"/>
      <c r="P47" s="43">
        <v>0</v>
      </c>
      <c r="Q47" s="43"/>
      <c r="R47" s="20"/>
      <c r="S47" s="22">
        <v>-304704999</v>
      </c>
      <c r="T47" s="20"/>
      <c r="U47" s="22">
        <v>-304704999</v>
      </c>
      <c r="V47" s="20"/>
      <c r="W47" s="23">
        <v>-7.0000000000000007E-2</v>
      </c>
    </row>
    <row r="48" spans="1:23" ht="21.75" customHeight="1" x14ac:dyDescent="0.2">
      <c r="A48" s="42" t="s">
        <v>60</v>
      </c>
      <c r="B48" s="42"/>
      <c r="D48" s="22">
        <v>0</v>
      </c>
      <c r="E48" s="20"/>
      <c r="F48" s="22">
        <v>-8153922582</v>
      </c>
      <c r="G48" s="20"/>
      <c r="H48" s="22">
        <v>0</v>
      </c>
      <c r="I48" s="20"/>
      <c r="J48" s="22">
        <v>-8153922582</v>
      </c>
      <c r="K48" s="20"/>
      <c r="L48" s="23">
        <v>2.2000000000000002</v>
      </c>
      <c r="M48" s="20"/>
      <c r="N48" s="22">
        <v>0</v>
      </c>
      <c r="O48" s="20"/>
      <c r="P48" s="43">
        <v>-9273088727</v>
      </c>
      <c r="Q48" s="43"/>
      <c r="R48" s="20"/>
      <c r="S48" s="22">
        <v>1050742391</v>
      </c>
      <c r="T48" s="20"/>
      <c r="U48" s="22">
        <v>-8222346336</v>
      </c>
      <c r="V48" s="20"/>
      <c r="W48" s="23">
        <v>-1.89</v>
      </c>
    </row>
    <row r="49" spans="1:23" ht="21.75" customHeight="1" x14ac:dyDescent="0.2">
      <c r="A49" s="42" t="s">
        <v>174</v>
      </c>
      <c r="B49" s="42"/>
      <c r="D49" s="22">
        <v>0</v>
      </c>
      <c r="E49" s="20"/>
      <c r="F49" s="22">
        <v>0</v>
      </c>
      <c r="G49" s="20"/>
      <c r="H49" s="22">
        <v>0</v>
      </c>
      <c r="I49" s="20"/>
      <c r="J49" s="22">
        <v>0</v>
      </c>
      <c r="K49" s="20"/>
      <c r="L49" s="23">
        <v>0</v>
      </c>
      <c r="M49" s="20"/>
      <c r="N49" s="22">
        <v>0</v>
      </c>
      <c r="O49" s="20"/>
      <c r="P49" s="43">
        <v>0</v>
      </c>
      <c r="Q49" s="43"/>
      <c r="R49" s="20"/>
      <c r="S49" s="22">
        <v>58810028563</v>
      </c>
      <c r="T49" s="20"/>
      <c r="U49" s="22">
        <v>58810028563</v>
      </c>
      <c r="V49" s="20"/>
      <c r="W49" s="23">
        <v>13.51</v>
      </c>
    </row>
    <row r="50" spans="1:23" ht="21.75" customHeight="1" x14ac:dyDescent="0.2">
      <c r="A50" s="42" t="s">
        <v>54</v>
      </c>
      <c r="B50" s="42"/>
      <c r="D50" s="22">
        <v>0</v>
      </c>
      <c r="E50" s="20"/>
      <c r="F50" s="22">
        <v>-6597439490</v>
      </c>
      <c r="G50" s="20"/>
      <c r="H50" s="22">
        <v>0</v>
      </c>
      <c r="I50" s="20"/>
      <c r="J50" s="22">
        <v>-6597439490</v>
      </c>
      <c r="K50" s="20"/>
      <c r="L50" s="23">
        <v>1.78</v>
      </c>
      <c r="M50" s="20"/>
      <c r="N50" s="22">
        <v>24096845000</v>
      </c>
      <c r="O50" s="20"/>
      <c r="P50" s="43">
        <v>28541096926</v>
      </c>
      <c r="Q50" s="43"/>
      <c r="R50" s="20"/>
      <c r="S50" s="22">
        <v>-27038156</v>
      </c>
      <c r="T50" s="20"/>
      <c r="U50" s="22">
        <v>52610903770</v>
      </c>
      <c r="V50" s="20"/>
      <c r="W50" s="23">
        <v>12.08</v>
      </c>
    </row>
    <row r="51" spans="1:23" ht="21.75" customHeight="1" x14ac:dyDescent="0.2">
      <c r="A51" s="42" t="s">
        <v>175</v>
      </c>
      <c r="B51" s="42"/>
      <c r="D51" s="22">
        <v>0</v>
      </c>
      <c r="E51" s="20"/>
      <c r="F51" s="22">
        <v>0</v>
      </c>
      <c r="G51" s="20"/>
      <c r="H51" s="22">
        <v>0</v>
      </c>
      <c r="I51" s="20"/>
      <c r="J51" s="22">
        <v>0</v>
      </c>
      <c r="K51" s="20"/>
      <c r="L51" s="23">
        <v>0</v>
      </c>
      <c r="M51" s="20"/>
      <c r="N51" s="22">
        <v>0</v>
      </c>
      <c r="O51" s="20"/>
      <c r="P51" s="43">
        <v>0</v>
      </c>
      <c r="Q51" s="43"/>
      <c r="R51" s="20"/>
      <c r="S51" s="22">
        <v>665182254</v>
      </c>
      <c r="T51" s="20"/>
      <c r="U51" s="22">
        <v>665182254</v>
      </c>
      <c r="V51" s="20"/>
      <c r="W51" s="23">
        <v>0.15</v>
      </c>
    </row>
    <row r="52" spans="1:23" ht="21.75" customHeight="1" x14ac:dyDescent="0.2">
      <c r="A52" s="42" t="s">
        <v>176</v>
      </c>
      <c r="B52" s="42"/>
      <c r="D52" s="22">
        <v>0</v>
      </c>
      <c r="E52" s="20"/>
      <c r="F52" s="22">
        <v>0</v>
      </c>
      <c r="G52" s="20"/>
      <c r="H52" s="22">
        <v>0</v>
      </c>
      <c r="I52" s="20"/>
      <c r="J52" s="22">
        <v>0</v>
      </c>
      <c r="K52" s="20"/>
      <c r="L52" s="23">
        <v>0</v>
      </c>
      <c r="M52" s="20"/>
      <c r="N52" s="22">
        <v>0</v>
      </c>
      <c r="O52" s="20"/>
      <c r="P52" s="43">
        <v>0</v>
      </c>
      <c r="Q52" s="43"/>
      <c r="R52" s="20"/>
      <c r="S52" s="22">
        <v>3250580379</v>
      </c>
      <c r="T52" s="20"/>
      <c r="U52" s="22">
        <v>3250580379</v>
      </c>
      <c r="V52" s="20"/>
      <c r="W52" s="23">
        <v>0.75</v>
      </c>
    </row>
    <row r="53" spans="1:23" ht="21.75" customHeight="1" x14ac:dyDescent="0.2">
      <c r="A53" s="42" t="s">
        <v>66</v>
      </c>
      <c r="B53" s="42"/>
      <c r="D53" s="22">
        <v>0</v>
      </c>
      <c r="E53" s="20"/>
      <c r="F53" s="22">
        <v>-954429986</v>
      </c>
      <c r="G53" s="20"/>
      <c r="H53" s="22">
        <v>0</v>
      </c>
      <c r="I53" s="20"/>
      <c r="J53" s="22">
        <v>-954429986</v>
      </c>
      <c r="K53" s="20"/>
      <c r="L53" s="23">
        <v>0.26</v>
      </c>
      <c r="M53" s="20"/>
      <c r="N53" s="22">
        <v>0</v>
      </c>
      <c r="O53" s="20"/>
      <c r="P53" s="43">
        <v>-8761072482</v>
      </c>
      <c r="Q53" s="43"/>
      <c r="R53" s="20"/>
      <c r="S53" s="22">
        <v>-2115</v>
      </c>
      <c r="T53" s="20"/>
      <c r="U53" s="22">
        <v>-8761074597</v>
      </c>
      <c r="V53" s="20"/>
      <c r="W53" s="23">
        <v>-2.0099999999999998</v>
      </c>
    </row>
    <row r="54" spans="1:23" ht="21.75" customHeight="1" x14ac:dyDescent="0.2">
      <c r="A54" s="42" t="s">
        <v>27</v>
      </c>
      <c r="B54" s="42"/>
      <c r="D54" s="22">
        <v>0</v>
      </c>
      <c r="E54" s="20"/>
      <c r="F54" s="22">
        <v>78712327</v>
      </c>
      <c r="G54" s="20"/>
      <c r="H54" s="22">
        <v>0</v>
      </c>
      <c r="I54" s="20"/>
      <c r="J54" s="22">
        <v>78712327</v>
      </c>
      <c r="K54" s="20"/>
      <c r="L54" s="23">
        <v>-0.02</v>
      </c>
      <c r="M54" s="20"/>
      <c r="N54" s="22">
        <v>0</v>
      </c>
      <c r="O54" s="20"/>
      <c r="P54" s="43">
        <v>-1685202946</v>
      </c>
      <c r="Q54" s="43"/>
      <c r="R54" s="20"/>
      <c r="S54" s="22">
        <v>-1706</v>
      </c>
      <c r="T54" s="20"/>
      <c r="U54" s="22">
        <v>-1685204652</v>
      </c>
      <c r="V54" s="20"/>
      <c r="W54" s="23">
        <v>-0.39</v>
      </c>
    </row>
    <row r="55" spans="1:23" ht="21.75" customHeight="1" x14ac:dyDescent="0.2">
      <c r="A55" s="42" t="s">
        <v>21</v>
      </c>
      <c r="B55" s="42"/>
      <c r="D55" s="22">
        <v>0</v>
      </c>
      <c r="E55" s="20"/>
      <c r="F55" s="22">
        <v>-18595083312</v>
      </c>
      <c r="G55" s="20"/>
      <c r="H55" s="22">
        <v>0</v>
      </c>
      <c r="I55" s="20"/>
      <c r="J55" s="22">
        <v>-18595083312</v>
      </c>
      <c r="K55" s="20"/>
      <c r="L55" s="23">
        <v>5.01</v>
      </c>
      <c r="M55" s="20"/>
      <c r="N55" s="22">
        <v>0</v>
      </c>
      <c r="O55" s="20"/>
      <c r="P55" s="43">
        <v>26945453444</v>
      </c>
      <c r="Q55" s="43"/>
      <c r="R55" s="20"/>
      <c r="S55" s="22">
        <v>-410</v>
      </c>
      <c r="T55" s="20"/>
      <c r="U55" s="22">
        <v>26945453034</v>
      </c>
      <c r="V55" s="20"/>
      <c r="W55" s="23">
        <v>6.19</v>
      </c>
    </row>
    <row r="56" spans="1:23" ht="21.75" customHeight="1" x14ac:dyDescent="0.2">
      <c r="A56" s="42" t="s">
        <v>83</v>
      </c>
      <c r="B56" s="42"/>
      <c r="D56" s="22">
        <v>0</v>
      </c>
      <c r="E56" s="20"/>
      <c r="F56" s="22">
        <v>6267485250</v>
      </c>
      <c r="G56" s="20"/>
      <c r="H56" s="22">
        <v>0</v>
      </c>
      <c r="I56" s="20"/>
      <c r="J56" s="22">
        <v>6267485250</v>
      </c>
      <c r="K56" s="20"/>
      <c r="L56" s="23">
        <v>-1.69</v>
      </c>
      <c r="M56" s="20"/>
      <c r="N56" s="22">
        <v>0</v>
      </c>
      <c r="O56" s="20"/>
      <c r="P56" s="43">
        <v>-10702936426</v>
      </c>
      <c r="Q56" s="43"/>
      <c r="R56" s="20"/>
      <c r="S56" s="22">
        <v>-3340007776</v>
      </c>
      <c r="T56" s="20"/>
      <c r="U56" s="22">
        <v>-14042944202</v>
      </c>
      <c r="V56" s="20"/>
      <c r="W56" s="23">
        <v>-3.23</v>
      </c>
    </row>
    <row r="57" spans="1:23" ht="21.75" customHeight="1" x14ac:dyDescent="0.2">
      <c r="A57" s="42" t="s">
        <v>177</v>
      </c>
      <c r="B57" s="42"/>
      <c r="D57" s="22">
        <v>0</v>
      </c>
      <c r="E57" s="20"/>
      <c r="F57" s="22">
        <v>0</v>
      </c>
      <c r="G57" s="20"/>
      <c r="H57" s="22">
        <v>0</v>
      </c>
      <c r="I57" s="20"/>
      <c r="J57" s="22">
        <v>0</v>
      </c>
      <c r="K57" s="20"/>
      <c r="L57" s="23">
        <v>0</v>
      </c>
      <c r="M57" s="20"/>
      <c r="N57" s="22">
        <v>0</v>
      </c>
      <c r="O57" s="20"/>
      <c r="P57" s="43">
        <v>0</v>
      </c>
      <c r="Q57" s="43"/>
      <c r="R57" s="20"/>
      <c r="S57" s="22">
        <v>1383977409</v>
      </c>
      <c r="T57" s="20"/>
      <c r="U57" s="22">
        <v>1383977409</v>
      </c>
      <c r="V57" s="20"/>
      <c r="W57" s="23">
        <v>0.32</v>
      </c>
    </row>
    <row r="58" spans="1:23" ht="21.75" customHeight="1" x14ac:dyDescent="0.2">
      <c r="A58" s="42" t="s">
        <v>50</v>
      </c>
      <c r="B58" s="42"/>
      <c r="D58" s="22">
        <v>0</v>
      </c>
      <c r="E58" s="20"/>
      <c r="F58" s="22">
        <v>1037251413</v>
      </c>
      <c r="G58" s="20"/>
      <c r="H58" s="22">
        <v>0</v>
      </c>
      <c r="I58" s="20"/>
      <c r="J58" s="22">
        <v>1037251413</v>
      </c>
      <c r="K58" s="20"/>
      <c r="L58" s="23">
        <v>-0.28000000000000003</v>
      </c>
      <c r="M58" s="20"/>
      <c r="N58" s="22">
        <v>4194300000</v>
      </c>
      <c r="O58" s="20"/>
      <c r="P58" s="43">
        <v>11487623724</v>
      </c>
      <c r="Q58" s="43"/>
      <c r="R58" s="20"/>
      <c r="S58" s="22">
        <v>0</v>
      </c>
      <c r="T58" s="20"/>
      <c r="U58" s="22">
        <v>15681923724</v>
      </c>
      <c r="V58" s="20"/>
      <c r="W58" s="23">
        <v>3.6</v>
      </c>
    </row>
    <row r="59" spans="1:23" ht="21.75" customHeight="1" x14ac:dyDescent="0.2">
      <c r="A59" s="42" t="s">
        <v>48</v>
      </c>
      <c r="B59" s="42"/>
      <c r="D59" s="22">
        <v>9720944062</v>
      </c>
      <c r="E59" s="20"/>
      <c r="F59" s="22">
        <v>-889190950</v>
      </c>
      <c r="G59" s="20"/>
      <c r="H59" s="22">
        <v>0</v>
      </c>
      <c r="I59" s="20"/>
      <c r="J59" s="22">
        <v>8831753112</v>
      </c>
      <c r="K59" s="20"/>
      <c r="L59" s="23">
        <v>-2.38</v>
      </c>
      <c r="M59" s="20"/>
      <c r="N59" s="22">
        <v>9720944062</v>
      </c>
      <c r="O59" s="20"/>
      <c r="P59" s="43">
        <v>5357410402</v>
      </c>
      <c r="Q59" s="43"/>
      <c r="R59" s="20"/>
      <c r="S59" s="22">
        <v>0</v>
      </c>
      <c r="T59" s="20"/>
      <c r="U59" s="22">
        <v>15078354464</v>
      </c>
      <c r="V59" s="20"/>
      <c r="W59" s="23">
        <v>3.46</v>
      </c>
    </row>
    <row r="60" spans="1:23" ht="21.75" customHeight="1" x14ac:dyDescent="0.2">
      <c r="A60" s="42" t="s">
        <v>79</v>
      </c>
      <c r="B60" s="42"/>
      <c r="D60" s="22">
        <v>1439436620</v>
      </c>
      <c r="E60" s="20"/>
      <c r="F60" s="22">
        <v>-6123348000</v>
      </c>
      <c r="G60" s="20"/>
      <c r="H60" s="22">
        <v>0</v>
      </c>
      <c r="I60" s="20"/>
      <c r="J60" s="22">
        <v>-4683911380</v>
      </c>
      <c r="K60" s="20"/>
      <c r="L60" s="23">
        <v>1.26</v>
      </c>
      <c r="M60" s="20"/>
      <c r="N60" s="22">
        <v>1439436620</v>
      </c>
      <c r="O60" s="20"/>
      <c r="P60" s="43">
        <v>-18161293500</v>
      </c>
      <c r="Q60" s="43"/>
      <c r="R60" s="20"/>
      <c r="S60" s="22">
        <v>0</v>
      </c>
      <c r="T60" s="20"/>
      <c r="U60" s="22">
        <v>-16721856880</v>
      </c>
      <c r="V60" s="20"/>
      <c r="W60" s="23">
        <v>-3.84</v>
      </c>
    </row>
    <row r="61" spans="1:23" ht="21.75" customHeight="1" x14ac:dyDescent="0.2">
      <c r="A61" s="42" t="s">
        <v>55</v>
      </c>
      <c r="B61" s="42"/>
      <c r="D61" s="22">
        <v>0</v>
      </c>
      <c r="E61" s="20"/>
      <c r="F61" s="22">
        <v>9163550520</v>
      </c>
      <c r="G61" s="20"/>
      <c r="H61" s="22">
        <v>0</v>
      </c>
      <c r="I61" s="20"/>
      <c r="J61" s="22">
        <v>9163550520</v>
      </c>
      <c r="K61" s="20"/>
      <c r="L61" s="23">
        <v>-2.4700000000000002</v>
      </c>
      <c r="M61" s="20"/>
      <c r="N61" s="22">
        <v>13283435264</v>
      </c>
      <c r="O61" s="20"/>
      <c r="P61" s="43">
        <v>40111110360</v>
      </c>
      <c r="Q61" s="43"/>
      <c r="R61" s="20"/>
      <c r="S61" s="22">
        <v>0</v>
      </c>
      <c r="T61" s="20"/>
      <c r="U61" s="22">
        <v>53394545624</v>
      </c>
      <c r="V61" s="20"/>
      <c r="W61" s="23">
        <v>12.26</v>
      </c>
    </row>
    <row r="62" spans="1:23" ht="21.75" customHeight="1" x14ac:dyDescent="0.2">
      <c r="A62" s="42" t="s">
        <v>36</v>
      </c>
      <c r="B62" s="42"/>
      <c r="D62" s="22">
        <v>0</v>
      </c>
      <c r="E62" s="20"/>
      <c r="F62" s="22">
        <v>-1232622000</v>
      </c>
      <c r="G62" s="20"/>
      <c r="H62" s="22">
        <v>0</v>
      </c>
      <c r="I62" s="20"/>
      <c r="J62" s="22">
        <v>-1232622000</v>
      </c>
      <c r="K62" s="20"/>
      <c r="L62" s="23">
        <v>0.33</v>
      </c>
      <c r="M62" s="20"/>
      <c r="N62" s="22">
        <v>0</v>
      </c>
      <c r="O62" s="20"/>
      <c r="P62" s="43">
        <v>7127075972</v>
      </c>
      <c r="Q62" s="43"/>
      <c r="R62" s="20"/>
      <c r="S62" s="22">
        <v>0</v>
      </c>
      <c r="T62" s="20"/>
      <c r="U62" s="22">
        <f>P62+N62</f>
        <v>7127075972</v>
      </c>
      <c r="V62" s="20"/>
      <c r="W62" s="23">
        <v>2.41</v>
      </c>
    </row>
    <row r="63" spans="1:23" ht="21.75" customHeight="1" x14ac:dyDescent="0.2">
      <c r="A63" s="42" t="s">
        <v>38</v>
      </c>
      <c r="B63" s="42"/>
      <c r="D63" s="22">
        <v>10023625820</v>
      </c>
      <c r="E63" s="20"/>
      <c r="F63" s="22">
        <v>-16133991494</v>
      </c>
      <c r="G63" s="20"/>
      <c r="H63" s="22">
        <v>0</v>
      </c>
      <c r="I63" s="20"/>
      <c r="J63" s="22">
        <v>-6110365674</v>
      </c>
      <c r="K63" s="20"/>
      <c r="L63" s="23">
        <v>1.65</v>
      </c>
      <c r="M63" s="20"/>
      <c r="N63" s="22">
        <v>10023625820</v>
      </c>
      <c r="O63" s="20"/>
      <c r="P63" s="43">
        <v>2490996311</v>
      </c>
      <c r="Q63" s="43"/>
      <c r="R63" s="20"/>
      <c r="S63" s="22">
        <v>0</v>
      </c>
      <c r="T63" s="20"/>
      <c r="U63" s="22">
        <v>12514622131</v>
      </c>
      <c r="V63" s="20"/>
      <c r="W63" s="23">
        <v>2.87</v>
      </c>
    </row>
    <row r="64" spans="1:23" ht="21.75" customHeight="1" x14ac:dyDescent="0.2">
      <c r="A64" s="42" t="s">
        <v>26</v>
      </c>
      <c r="B64" s="42"/>
      <c r="D64" s="22">
        <v>0</v>
      </c>
      <c r="E64" s="20"/>
      <c r="F64" s="22">
        <v>-9195757331</v>
      </c>
      <c r="G64" s="20"/>
      <c r="H64" s="22">
        <v>0</v>
      </c>
      <c r="I64" s="20"/>
      <c r="J64" s="22">
        <v>-9195757331</v>
      </c>
      <c r="K64" s="20"/>
      <c r="L64" s="23">
        <v>2.48</v>
      </c>
      <c r="M64" s="20"/>
      <c r="N64" s="22">
        <v>9739129428</v>
      </c>
      <c r="O64" s="20"/>
      <c r="P64" s="43">
        <v>-2046797598</v>
      </c>
      <c r="Q64" s="43"/>
      <c r="R64" s="20"/>
      <c r="S64" s="22">
        <v>0</v>
      </c>
      <c r="T64" s="20"/>
      <c r="U64" s="22">
        <v>7692331830</v>
      </c>
      <c r="V64" s="20"/>
      <c r="W64" s="23">
        <v>1.77</v>
      </c>
    </row>
    <row r="65" spans="1:23" ht="21.75" customHeight="1" x14ac:dyDescent="0.2">
      <c r="A65" s="42" t="s">
        <v>71</v>
      </c>
      <c r="B65" s="42"/>
      <c r="D65" s="22">
        <v>2714475432</v>
      </c>
      <c r="E65" s="20"/>
      <c r="F65" s="22">
        <v>-3553728750</v>
      </c>
      <c r="G65" s="20"/>
      <c r="H65" s="22">
        <v>0</v>
      </c>
      <c r="I65" s="20"/>
      <c r="J65" s="22">
        <v>-839253318</v>
      </c>
      <c r="K65" s="20"/>
      <c r="L65" s="23">
        <v>0.23</v>
      </c>
      <c r="M65" s="20"/>
      <c r="N65" s="22">
        <v>2714475432</v>
      </c>
      <c r="O65" s="20"/>
      <c r="P65" s="43">
        <v>-3981170250</v>
      </c>
      <c r="Q65" s="43"/>
      <c r="R65" s="20"/>
      <c r="S65" s="22">
        <v>0</v>
      </c>
      <c r="T65" s="20"/>
      <c r="U65" s="22">
        <v>-1266694818</v>
      </c>
      <c r="V65" s="20"/>
      <c r="W65" s="23">
        <v>-0.28999999999999998</v>
      </c>
    </row>
    <row r="66" spans="1:23" ht="21.75" customHeight="1" x14ac:dyDescent="0.2">
      <c r="A66" s="42" t="s">
        <v>68</v>
      </c>
      <c r="B66" s="42"/>
      <c r="D66" s="22">
        <v>0</v>
      </c>
      <c r="E66" s="20"/>
      <c r="F66" s="22">
        <v>-6861750765</v>
      </c>
      <c r="G66" s="20"/>
      <c r="H66" s="22">
        <v>0</v>
      </c>
      <c r="I66" s="20"/>
      <c r="J66" s="22">
        <v>-6861750765</v>
      </c>
      <c r="K66" s="20"/>
      <c r="L66" s="23">
        <v>1.85</v>
      </c>
      <c r="M66" s="20"/>
      <c r="N66" s="22">
        <v>30012272000</v>
      </c>
      <c r="O66" s="20"/>
      <c r="P66" s="43">
        <v>-22330387619</v>
      </c>
      <c r="Q66" s="43"/>
      <c r="R66" s="20"/>
      <c r="S66" s="22">
        <v>0</v>
      </c>
      <c r="T66" s="20"/>
      <c r="U66" s="22">
        <v>7681884381</v>
      </c>
      <c r="V66" s="20"/>
      <c r="W66" s="23">
        <v>1.76</v>
      </c>
    </row>
    <row r="67" spans="1:23" ht="21.75" customHeight="1" x14ac:dyDescent="0.2">
      <c r="A67" s="42" t="s">
        <v>64</v>
      </c>
      <c r="B67" s="42"/>
      <c r="D67" s="22">
        <v>3763430269</v>
      </c>
      <c r="E67" s="20"/>
      <c r="F67" s="22">
        <v>-5133688225</v>
      </c>
      <c r="G67" s="20"/>
      <c r="H67" s="22">
        <v>0</v>
      </c>
      <c r="I67" s="20"/>
      <c r="J67" s="22">
        <v>-1370257956</v>
      </c>
      <c r="K67" s="20"/>
      <c r="L67" s="23">
        <v>0.37</v>
      </c>
      <c r="M67" s="20"/>
      <c r="N67" s="22">
        <v>3763430269</v>
      </c>
      <c r="O67" s="20"/>
      <c r="P67" s="43">
        <v>-10026049226</v>
      </c>
      <c r="Q67" s="43"/>
      <c r="R67" s="20"/>
      <c r="S67" s="22">
        <v>0</v>
      </c>
      <c r="T67" s="20"/>
      <c r="U67" s="22">
        <v>-6262618957</v>
      </c>
      <c r="V67" s="20"/>
      <c r="W67" s="23">
        <v>-1.44</v>
      </c>
    </row>
    <row r="68" spans="1:23" ht="21.75" customHeight="1" x14ac:dyDescent="0.2">
      <c r="A68" s="42" t="s">
        <v>57</v>
      </c>
      <c r="B68" s="42"/>
      <c r="D68" s="22">
        <v>0</v>
      </c>
      <c r="E68" s="20"/>
      <c r="F68" s="22">
        <v>-4286343600</v>
      </c>
      <c r="G68" s="20"/>
      <c r="H68" s="22">
        <v>0</v>
      </c>
      <c r="I68" s="20"/>
      <c r="J68" s="22">
        <v>-4286343600</v>
      </c>
      <c r="K68" s="20"/>
      <c r="L68" s="23">
        <v>1.1499999999999999</v>
      </c>
      <c r="M68" s="20"/>
      <c r="N68" s="22">
        <v>13720000000</v>
      </c>
      <c r="O68" s="20"/>
      <c r="P68" s="43">
        <v>-45347566950</v>
      </c>
      <c r="Q68" s="43"/>
      <c r="R68" s="20"/>
      <c r="S68" s="22">
        <v>0</v>
      </c>
      <c r="T68" s="20"/>
      <c r="U68" s="22">
        <v>-31627566950</v>
      </c>
      <c r="V68" s="20"/>
      <c r="W68" s="23">
        <v>-7.26</v>
      </c>
    </row>
    <row r="69" spans="1:23" ht="21.75" customHeight="1" x14ac:dyDescent="0.2">
      <c r="A69" s="42" t="s">
        <v>42</v>
      </c>
      <c r="B69" s="42"/>
      <c r="D69" s="22">
        <v>0</v>
      </c>
      <c r="E69" s="20"/>
      <c r="F69" s="22">
        <v>-5194273580</v>
      </c>
      <c r="G69" s="20"/>
      <c r="H69" s="22">
        <v>0</v>
      </c>
      <c r="I69" s="20"/>
      <c r="J69" s="22">
        <v>-5194273580</v>
      </c>
      <c r="K69" s="20"/>
      <c r="L69" s="23">
        <v>1.4</v>
      </c>
      <c r="M69" s="20"/>
      <c r="N69" s="22">
        <v>7793764000</v>
      </c>
      <c r="O69" s="20"/>
      <c r="P69" s="43">
        <v>-1628752078</v>
      </c>
      <c r="Q69" s="43"/>
      <c r="R69" s="20"/>
      <c r="S69" s="22">
        <v>0</v>
      </c>
      <c r="T69" s="20"/>
      <c r="U69" s="22">
        <v>6165011922</v>
      </c>
      <c r="V69" s="20"/>
      <c r="W69" s="23">
        <v>1.42</v>
      </c>
    </row>
    <row r="70" spans="1:23" ht="21.75" customHeight="1" x14ac:dyDescent="0.2">
      <c r="A70" s="42" t="s">
        <v>23</v>
      </c>
      <c r="B70" s="42"/>
      <c r="D70" s="22">
        <v>0</v>
      </c>
      <c r="E70" s="20"/>
      <c r="F70" s="22">
        <v>6929025525</v>
      </c>
      <c r="G70" s="20"/>
      <c r="H70" s="22">
        <v>0</v>
      </c>
      <c r="I70" s="20"/>
      <c r="J70" s="22">
        <v>6929025525</v>
      </c>
      <c r="K70" s="20"/>
      <c r="L70" s="23">
        <v>-1.87</v>
      </c>
      <c r="M70" s="20"/>
      <c r="N70" s="22">
        <v>0</v>
      </c>
      <c r="O70" s="20"/>
      <c r="P70" s="43">
        <v>31873517415</v>
      </c>
      <c r="Q70" s="43"/>
      <c r="R70" s="20"/>
      <c r="S70" s="22">
        <v>0</v>
      </c>
      <c r="T70" s="20"/>
      <c r="U70" s="22">
        <v>31873517415</v>
      </c>
      <c r="V70" s="20"/>
      <c r="W70" s="23">
        <v>7.32</v>
      </c>
    </row>
    <row r="71" spans="1:23" ht="21.75" customHeight="1" x14ac:dyDescent="0.2">
      <c r="A71" s="42" t="s">
        <v>81</v>
      </c>
      <c r="B71" s="42"/>
      <c r="D71" s="22">
        <v>0</v>
      </c>
      <c r="E71" s="20"/>
      <c r="F71" s="22">
        <v>1607378850</v>
      </c>
      <c r="G71" s="20"/>
      <c r="H71" s="22">
        <v>0</v>
      </c>
      <c r="I71" s="20"/>
      <c r="J71" s="22">
        <v>1607378850</v>
      </c>
      <c r="K71" s="20"/>
      <c r="L71" s="23">
        <v>-0.43</v>
      </c>
      <c r="M71" s="20"/>
      <c r="N71" s="22">
        <v>0</v>
      </c>
      <c r="O71" s="20"/>
      <c r="P71" s="43">
        <v>15343161750</v>
      </c>
      <c r="Q71" s="43"/>
      <c r="R71" s="20"/>
      <c r="S71" s="22">
        <v>0</v>
      </c>
      <c r="T71" s="20"/>
      <c r="U71" s="22">
        <v>15343161750</v>
      </c>
      <c r="V71" s="20"/>
      <c r="W71" s="23">
        <v>3.52</v>
      </c>
    </row>
    <row r="72" spans="1:23" ht="21.75" customHeight="1" x14ac:dyDescent="0.2">
      <c r="A72" s="42" t="s">
        <v>31</v>
      </c>
      <c r="B72" s="42"/>
      <c r="D72" s="22">
        <v>0</v>
      </c>
      <c r="E72" s="20"/>
      <c r="F72" s="22">
        <v>-11986891092</v>
      </c>
      <c r="G72" s="20"/>
      <c r="H72" s="22">
        <v>0</v>
      </c>
      <c r="I72" s="20"/>
      <c r="J72" s="22">
        <v>-11986891092</v>
      </c>
      <c r="K72" s="20"/>
      <c r="L72" s="23">
        <v>3.23</v>
      </c>
      <c r="M72" s="20"/>
      <c r="N72" s="22">
        <v>0</v>
      </c>
      <c r="O72" s="20"/>
      <c r="P72" s="43">
        <v>33296537277</v>
      </c>
      <c r="Q72" s="43"/>
      <c r="R72" s="20"/>
      <c r="S72" s="22">
        <v>0</v>
      </c>
      <c r="T72" s="20"/>
      <c r="U72" s="22">
        <v>33296537277</v>
      </c>
      <c r="V72" s="20"/>
      <c r="W72" s="23">
        <v>7.65</v>
      </c>
    </row>
    <row r="73" spans="1:23" ht="21.75" customHeight="1" x14ac:dyDescent="0.2">
      <c r="A73" s="42" t="s">
        <v>63</v>
      </c>
      <c r="B73" s="42"/>
      <c r="D73" s="22">
        <v>0</v>
      </c>
      <c r="E73" s="20"/>
      <c r="F73" s="22">
        <v>-2324377845</v>
      </c>
      <c r="G73" s="20"/>
      <c r="H73" s="22">
        <v>0</v>
      </c>
      <c r="I73" s="20"/>
      <c r="J73" s="22">
        <v>-2324377845</v>
      </c>
      <c r="K73" s="20"/>
      <c r="L73" s="23">
        <v>0.63</v>
      </c>
      <c r="M73" s="20"/>
      <c r="N73" s="22">
        <v>0</v>
      </c>
      <c r="O73" s="20"/>
      <c r="P73" s="43">
        <v>-13136055366</v>
      </c>
      <c r="Q73" s="43"/>
      <c r="R73" s="20"/>
      <c r="S73" s="22">
        <v>0</v>
      </c>
      <c r="T73" s="20"/>
      <c r="U73" s="22">
        <v>-13136055366</v>
      </c>
      <c r="V73" s="20"/>
      <c r="W73" s="23">
        <v>-3.02</v>
      </c>
    </row>
    <row r="74" spans="1:23" ht="21.75" customHeight="1" x14ac:dyDescent="0.2">
      <c r="A74" s="42" t="s">
        <v>34</v>
      </c>
      <c r="B74" s="42"/>
      <c r="D74" s="22">
        <v>0</v>
      </c>
      <c r="E74" s="20"/>
      <c r="F74" s="22">
        <v>11411694000</v>
      </c>
      <c r="G74" s="20"/>
      <c r="H74" s="22">
        <v>0</v>
      </c>
      <c r="I74" s="20"/>
      <c r="J74" s="22">
        <v>11411694000</v>
      </c>
      <c r="K74" s="20"/>
      <c r="L74" s="23">
        <v>-3.07</v>
      </c>
      <c r="M74" s="20"/>
      <c r="N74" s="22">
        <v>0</v>
      </c>
      <c r="O74" s="20"/>
      <c r="P74" s="43">
        <v>34235082000</v>
      </c>
      <c r="Q74" s="43"/>
      <c r="R74" s="20"/>
      <c r="S74" s="22">
        <v>0</v>
      </c>
      <c r="T74" s="20"/>
      <c r="U74" s="22">
        <v>34235082000</v>
      </c>
      <c r="V74" s="20"/>
      <c r="W74" s="23">
        <v>7.86</v>
      </c>
    </row>
    <row r="75" spans="1:23" ht="21.75" customHeight="1" x14ac:dyDescent="0.2">
      <c r="A75" s="42" t="s">
        <v>51</v>
      </c>
      <c r="B75" s="42"/>
      <c r="D75" s="22">
        <v>0</v>
      </c>
      <c r="E75" s="20"/>
      <c r="F75" s="22">
        <v>2004004800</v>
      </c>
      <c r="G75" s="20"/>
      <c r="H75" s="22">
        <v>0</v>
      </c>
      <c r="I75" s="20"/>
      <c r="J75" s="22">
        <v>2004004800</v>
      </c>
      <c r="K75" s="20"/>
      <c r="L75" s="23">
        <v>-0.54</v>
      </c>
      <c r="M75" s="20"/>
      <c r="N75" s="22">
        <v>0</v>
      </c>
      <c r="O75" s="20"/>
      <c r="P75" s="43">
        <v>31507408800</v>
      </c>
      <c r="Q75" s="43"/>
      <c r="R75" s="20"/>
      <c r="S75" s="22">
        <v>0</v>
      </c>
      <c r="T75" s="20"/>
      <c r="U75" s="22">
        <v>31507408800</v>
      </c>
      <c r="V75" s="20"/>
      <c r="W75" s="23">
        <v>7.24</v>
      </c>
    </row>
    <row r="76" spans="1:23" ht="21.75" customHeight="1" x14ac:dyDescent="0.2">
      <c r="A76" s="42" t="s">
        <v>28</v>
      </c>
      <c r="B76" s="42"/>
      <c r="D76" s="22">
        <v>0</v>
      </c>
      <c r="E76" s="20"/>
      <c r="F76" s="22">
        <v>-24617154927</v>
      </c>
      <c r="G76" s="20"/>
      <c r="H76" s="22">
        <v>0</v>
      </c>
      <c r="I76" s="20"/>
      <c r="J76" s="22">
        <v>-24617154927</v>
      </c>
      <c r="K76" s="20"/>
      <c r="L76" s="23">
        <v>6.63</v>
      </c>
      <c r="M76" s="20"/>
      <c r="N76" s="22">
        <v>0</v>
      </c>
      <c r="O76" s="20"/>
      <c r="P76" s="43">
        <v>-26469462595</v>
      </c>
      <c r="Q76" s="43"/>
      <c r="R76" s="20"/>
      <c r="S76" s="22">
        <v>0</v>
      </c>
      <c r="T76" s="20"/>
      <c r="U76" s="22">
        <v>-26469462595</v>
      </c>
      <c r="V76" s="20"/>
      <c r="W76" s="23">
        <v>-6.08</v>
      </c>
    </row>
    <row r="77" spans="1:23" ht="21.75" customHeight="1" x14ac:dyDescent="0.2">
      <c r="A77" s="42" t="s">
        <v>52</v>
      </c>
      <c r="B77" s="42"/>
      <c r="D77" s="22">
        <v>0</v>
      </c>
      <c r="E77" s="20"/>
      <c r="F77" s="22">
        <v>-16557759138</v>
      </c>
      <c r="G77" s="20"/>
      <c r="H77" s="22">
        <v>0</v>
      </c>
      <c r="I77" s="20"/>
      <c r="J77" s="22">
        <v>-16557759138</v>
      </c>
      <c r="K77" s="20"/>
      <c r="L77" s="23">
        <v>4.46</v>
      </c>
      <c r="M77" s="20"/>
      <c r="N77" s="22">
        <v>0</v>
      </c>
      <c r="O77" s="20"/>
      <c r="P77" s="43">
        <v>52602727109</v>
      </c>
      <c r="Q77" s="43"/>
      <c r="R77" s="20"/>
      <c r="S77" s="22">
        <v>0</v>
      </c>
      <c r="T77" s="20"/>
      <c r="U77" s="22">
        <v>52602727109</v>
      </c>
      <c r="V77" s="20"/>
      <c r="W77" s="23">
        <v>12.08</v>
      </c>
    </row>
    <row r="78" spans="1:23" ht="21.75" customHeight="1" x14ac:dyDescent="0.2">
      <c r="A78" s="42" t="s">
        <v>178</v>
      </c>
      <c r="B78" s="42"/>
      <c r="D78" s="22">
        <v>0</v>
      </c>
      <c r="E78" s="20"/>
      <c r="F78" s="22">
        <v>5766946032</v>
      </c>
      <c r="G78" s="20"/>
      <c r="H78" s="22">
        <v>0</v>
      </c>
      <c r="I78" s="20"/>
      <c r="J78" s="22">
        <v>5766946032</v>
      </c>
      <c r="K78" s="20"/>
      <c r="L78" s="23">
        <v>-1.55</v>
      </c>
      <c r="M78" s="20"/>
      <c r="N78" s="22">
        <v>0</v>
      </c>
      <c r="O78" s="20"/>
      <c r="P78" s="43">
        <v>48770811856</v>
      </c>
      <c r="Q78" s="43"/>
      <c r="R78" s="20"/>
      <c r="S78" s="22">
        <v>0</v>
      </c>
      <c r="T78" s="20"/>
      <c r="U78" s="22">
        <v>48770811856</v>
      </c>
      <c r="V78" s="20"/>
      <c r="W78" s="23">
        <v>11.2</v>
      </c>
    </row>
    <row r="79" spans="1:23" ht="21.75" customHeight="1" x14ac:dyDescent="0.2">
      <c r="A79" s="42" t="s">
        <v>33</v>
      </c>
      <c r="B79" s="42"/>
      <c r="D79" s="22">
        <v>0</v>
      </c>
      <c r="E79" s="20"/>
      <c r="F79" s="22">
        <v>-1995555375</v>
      </c>
      <c r="G79" s="20"/>
      <c r="H79" s="22">
        <v>0</v>
      </c>
      <c r="I79" s="20"/>
      <c r="J79" s="22">
        <v>-1995555375</v>
      </c>
      <c r="K79" s="20"/>
      <c r="L79" s="23">
        <v>0.54</v>
      </c>
      <c r="M79" s="20"/>
      <c r="N79" s="22">
        <v>0</v>
      </c>
      <c r="O79" s="20"/>
      <c r="P79" s="43">
        <v>-3809696625</v>
      </c>
      <c r="Q79" s="43"/>
      <c r="R79" s="20"/>
      <c r="S79" s="22">
        <v>0</v>
      </c>
      <c r="T79" s="20"/>
      <c r="U79" s="22">
        <v>-3809696625</v>
      </c>
      <c r="V79" s="20"/>
      <c r="W79" s="23">
        <v>-0.88</v>
      </c>
    </row>
    <row r="80" spans="1:23" ht="21.75" customHeight="1" x14ac:dyDescent="0.2">
      <c r="A80" s="42" t="s">
        <v>85</v>
      </c>
      <c r="B80" s="42"/>
      <c r="D80" s="22">
        <v>0</v>
      </c>
      <c r="E80" s="20"/>
      <c r="F80" s="22">
        <v>-645387211</v>
      </c>
      <c r="G80" s="20"/>
      <c r="H80" s="22">
        <v>0</v>
      </c>
      <c r="I80" s="20"/>
      <c r="J80" s="22">
        <v>-645387211</v>
      </c>
      <c r="K80" s="20"/>
      <c r="L80" s="23">
        <v>0.17</v>
      </c>
      <c r="M80" s="20"/>
      <c r="N80" s="22">
        <v>0</v>
      </c>
      <c r="O80" s="20"/>
      <c r="P80" s="43">
        <v>-645387211</v>
      </c>
      <c r="Q80" s="43"/>
      <c r="R80" s="20"/>
      <c r="S80" s="22">
        <v>0</v>
      </c>
      <c r="T80" s="20"/>
      <c r="U80" s="22">
        <v>-645387211</v>
      </c>
      <c r="V80" s="20"/>
      <c r="W80" s="23">
        <v>-0.15</v>
      </c>
    </row>
    <row r="81" spans="1:23" ht="21.75" customHeight="1" x14ac:dyDescent="0.2">
      <c r="A81" s="42" t="s">
        <v>78</v>
      </c>
      <c r="B81" s="42"/>
      <c r="D81" s="22">
        <v>0</v>
      </c>
      <c r="E81" s="20"/>
      <c r="F81" s="22">
        <v>2809185300</v>
      </c>
      <c r="G81" s="20"/>
      <c r="H81" s="22">
        <v>0</v>
      </c>
      <c r="I81" s="20"/>
      <c r="J81" s="22">
        <v>2809185300</v>
      </c>
      <c r="K81" s="20"/>
      <c r="L81" s="23">
        <v>-0.76</v>
      </c>
      <c r="M81" s="20"/>
      <c r="N81" s="22">
        <v>0</v>
      </c>
      <c r="O81" s="20"/>
      <c r="P81" s="43">
        <v>13265597250</v>
      </c>
      <c r="Q81" s="43"/>
      <c r="R81" s="20"/>
      <c r="S81" s="22">
        <v>0</v>
      </c>
      <c r="T81" s="20"/>
      <c r="U81" s="22">
        <v>13265597250</v>
      </c>
      <c r="V81" s="20"/>
      <c r="W81" s="23">
        <v>3.05</v>
      </c>
    </row>
    <row r="82" spans="1:23" ht="21.75" customHeight="1" x14ac:dyDescent="0.2">
      <c r="A82" s="42" t="s">
        <v>75</v>
      </c>
      <c r="B82" s="42"/>
      <c r="D82" s="22">
        <v>0</v>
      </c>
      <c r="E82" s="20"/>
      <c r="F82" s="22">
        <v>-3412571206</v>
      </c>
      <c r="G82" s="20"/>
      <c r="H82" s="22">
        <v>0</v>
      </c>
      <c r="I82" s="20"/>
      <c r="J82" s="22">
        <v>-3412571206</v>
      </c>
      <c r="K82" s="20"/>
      <c r="L82" s="23">
        <v>0.92</v>
      </c>
      <c r="M82" s="20"/>
      <c r="N82" s="22">
        <v>0</v>
      </c>
      <c r="O82" s="20"/>
      <c r="P82" s="43">
        <v>-21831677201</v>
      </c>
      <c r="Q82" s="43"/>
      <c r="R82" s="20"/>
      <c r="S82" s="22">
        <v>0</v>
      </c>
      <c r="T82" s="20"/>
      <c r="U82" s="22">
        <v>-21831677201</v>
      </c>
      <c r="V82" s="20"/>
      <c r="W82" s="23">
        <v>-5.01</v>
      </c>
    </row>
    <row r="83" spans="1:23" ht="21.75" customHeight="1" x14ac:dyDescent="0.2">
      <c r="A83" s="42" t="s">
        <v>37</v>
      </c>
      <c r="B83" s="42"/>
      <c r="D83" s="22">
        <v>0</v>
      </c>
      <c r="E83" s="20"/>
      <c r="F83" s="22">
        <v>-4383521521</v>
      </c>
      <c r="G83" s="20"/>
      <c r="H83" s="22">
        <v>0</v>
      </c>
      <c r="I83" s="20"/>
      <c r="J83" s="22">
        <v>-4383521521</v>
      </c>
      <c r="K83" s="20"/>
      <c r="L83" s="23">
        <v>1.18</v>
      </c>
      <c r="M83" s="20"/>
      <c r="N83" s="22">
        <v>0</v>
      </c>
      <c r="O83" s="20"/>
      <c r="P83" s="43">
        <v>11540796777</v>
      </c>
      <c r="Q83" s="43"/>
      <c r="R83" s="20"/>
      <c r="S83" s="22">
        <v>0</v>
      </c>
      <c r="T83" s="20"/>
      <c r="U83" s="22">
        <v>11540796777</v>
      </c>
      <c r="V83" s="20"/>
      <c r="W83" s="23">
        <v>2.65</v>
      </c>
    </row>
    <row r="84" spans="1:23" ht="21.75" customHeight="1" x14ac:dyDescent="0.2">
      <c r="A84" s="42" t="s">
        <v>61</v>
      </c>
      <c r="B84" s="42"/>
      <c r="D84" s="22">
        <v>0</v>
      </c>
      <c r="E84" s="20"/>
      <c r="F84" s="22">
        <v>-4563304597</v>
      </c>
      <c r="G84" s="20"/>
      <c r="H84" s="22">
        <v>0</v>
      </c>
      <c r="I84" s="20"/>
      <c r="J84" s="22">
        <v>-4563304597</v>
      </c>
      <c r="K84" s="20"/>
      <c r="L84" s="23">
        <v>1.23</v>
      </c>
      <c r="M84" s="20"/>
      <c r="N84" s="22">
        <v>0</v>
      </c>
      <c r="O84" s="20"/>
      <c r="P84" s="43">
        <v>-6925866552</v>
      </c>
      <c r="Q84" s="43"/>
      <c r="R84" s="20"/>
      <c r="S84" s="22">
        <v>0</v>
      </c>
      <c r="T84" s="20"/>
      <c r="U84" s="22">
        <v>-6925866552</v>
      </c>
      <c r="V84" s="20"/>
      <c r="W84" s="23">
        <v>-1.59</v>
      </c>
    </row>
    <row r="85" spans="1:23" ht="21.75" customHeight="1" x14ac:dyDescent="0.2">
      <c r="A85" s="42" t="s">
        <v>32</v>
      </c>
      <c r="B85" s="42"/>
      <c r="D85" s="22">
        <v>0</v>
      </c>
      <c r="E85" s="20"/>
      <c r="F85" s="22">
        <v>1503003600</v>
      </c>
      <c r="G85" s="20"/>
      <c r="H85" s="22">
        <v>0</v>
      </c>
      <c r="I85" s="20"/>
      <c r="J85" s="22">
        <v>1503003600</v>
      </c>
      <c r="K85" s="20"/>
      <c r="L85" s="23">
        <v>-0.4</v>
      </c>
      <c r="M85" s="20"/>
      <c r="N85" s="22">
        <v>0</v>
      </c>
      <c r="O85" s="20"/>
      <c r="P85" s="43">
        <v>14090658750</v>
      </c>
      <c r="Q85" s="43"/>
      <c r="R85" s="20"/>
      <c r="S85" s="22">
        <v>0</v>
      </c>
      <c r="T85" s="20"/>
      <c r="U85" s="22">
        <v>14090658750</v>
      </c>
      <c r="V85" s="20"/>
      <c r="W85" s="23">
        <v>3.24</v>
      </c>
    </row>
    <row r="86" spans="1:23" ht="21.75" customHeight="1" x14ac:dyDescent="0.2">
      <c r="A86" s="42" t="s">
        <v>59</v>
      </c>
      <c r="B86" s="42"/>
      <c r="D86" s="22">
        <v>0</v>
      </c>
      <c r="E86" s="20"/>
      <c r="F86" s="22">
        <v>-5312046207</v>
      </c>
      <c r="G86" s="20"/>
      <c r="H86" s="22">
        <v>0</v>
      </c>
      <c r="I86" s="20"/>
      <c r="J86" s="22">
        <v>-5312046207</v>
      </c>
      <c r="K86" s="20"/>
      <c r="L86" s="23">
        <v>1.43</v>
      </c>
      <c r="M86" s="20"/>
      <c r="N86" s="22">
        <v>0</v>
      </c>
      <c r="O86" s="20"/>
      <c r="P86" s="43">
        <v>-28415808823</v>
      </c>
      <c r="Q86" s="43"/>
      <c r="R86" s="20"/>
      <c r="S86" s="22">
        <v>0</v>
      </c>
      <c r="T86" s="20"/>
      <c r="U86" s="22">
        <v>-28415808823</v>
      </c>
      <c r="V86" s="20"/>
      <c r="W86" s="23">
        <v>-6.53</v>
      </c>
    </row>
    <row r="87" spans="1:23" ht="21.75" customHeight="1" x14ac:dyDescent="0.2">
      <c r="A87" s="44" t="s">
        <v>47</v>
      </c>
      <c r="B87" s="44"/>
      <c r="D87" s="22">
        <v>0</v>
      </c>
      <c r="E87" s="20"/>
      <c r="F87" s="24">
        <v>-140336465</v>
      </c>
      <c r="G87" s="20"/>
      <c r="H87" s="24">
        <v>0</v>
      </c>
      <c r="I87" s="20"/>
      <c r="J87" s="24">
        <v>-140336465</v>
      </c>
      <c r="K87" s="20"/>
      <c r="L87" s="25">
        <v>0.04</v>
      </c>
      <c r="M87" s="20"/>
      <c r="N87" s="24">
        <v>0</v>
      </c>
      <c r="O87" s="20"/>
      <c r="P87" s="43">
        <v>5322910880</v>
      </c>
      <c r="Q87" s="45"/>
      <c r="R87" s="20"/>
      <c r="S87" s="24">
        <v>0</v>
      </c>
      <c r="T87" s="20"/>
      <c r="U87" s="24">
        <v>5322910880</v>
      </c>
      <c r="V87" s="20"/>
      <c r="W87" s="25">
        <v>1.22</v>
      </c>
    </row>
    <row r="88" spans="1:23" ht="21.75" customHeight="1" x14ac:dyDescent="0.2">
      <c r="A88" s="46" t="s">
        <v>86</v>
      </c>
      <c r="B88" s="46"/>
      <c r="D88" s="26">
        <v>37629443285</v>
      </c>
      <c r="E88" s="20"/>
      <c r="F88" s="26">
        <v>-459317077984</v>
      </c>
      <c r="G88" s="20"/>
      <c r="H88" s="26">
        <v>63333975659</v>
      </c>
      <c r="I88" s="20"/>
      <c r="J88" s="26">
        <v>-358353659040</v>
      </c>
      <c r="K88" s="20"/>
      <c r="L88" s="27">
        <v>96.58</v>
      </c>
      <c r="M88" s="20"/>
      <c r="N88" s="26">
        <f>SUM(N9:N87)</f>
        <v>188614532306</v>
      </c>
      <c r="O88" s="20"/>
      <c r="P88" s="20"/>
      <c r="Q88" s="26">
        <v>101586175008</v>
      </c>
      <c r="R88" s="20"/>
      <c r="S88" s="26">
        <v>119121115116</v>
      </c>
      <c r="T88" s="20"/>
      <c r="U88" s="26">
        <f>SUM(U9:U87)</f>
        <v>409321822430</v>
      </c>
      <c r="V88" s="20"/>
      <c r="W88" s="27">
        <v>94.77</v>
      </c>
    </row>
  </sheetData>
  <mergeCells count="169">
    <mergeCell ref="A84:B84"/>
    <mergeCell ref="P84:Q84"/>
    <mergeCell ref="A85:B85"/>
    <mergeCell ref="P85:Q85"/>
    <mergeCell ref="A86:B86"/>
    <mergeCell ref="P86:Q86"/>
    <mergeCell ref="A87:B87"/>
    <mergeCell ref="P87:Q87"/>
    <mergeCell ref="A88:B88"/>
    <mergeCell ref="A79:B79"/>
    <mergeCell ref="P79:Q79"/>
    <mergeCell ref="A80:B80"/>
    <mergeCell ref="P80:Q80"/>
    <mergeCell ref="A81:B81"/>
    <mergeCell ref="P81:Q81"/>
    <mergeCell ref="A82:B82"/>
    <mergeCell ref="P82:Q82"/>
    <mergeCell ref="A83:B83"/>
    <mergeCell ref="P83:Q83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alireza abbas pour</cp:lastModifiedBy>
  <dcterms:created xsi:type="dcterms:W3CDTF">2025-06-28T05:37:48Z</dcterms:created>
  <dcterms:modified xsi:type="dcterms:W3CDTF">2025-06-28T10:33:38Z</dcterms:modified>
</cp:coreProperties>
</file>