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431\"/>
    </mc:Choice>
  </mc:AlternateContent>
  <xr:revisionPtr revIDLastSave="0" documentId="13_ncr:1_{E6339A60-4C91-480E-B314-6DA228573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اوراق!$A$1:$AM$10</definedName>
    <definedName name="_xlnm.Print_Area" localSheetId="2">'اوراق مشتقه'!$A$1:$AX$77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بانکی'!$A$1:$K$21</definedName>
    <definedName name="_xlnm.Print_Area" localSheetId="10">'درآمد سرمایه گذاری در اوراق به'!$A$1:$S$10</definedName>
    <definedName name="_xlnm.Print_Area" localSheetId="8">'درآمد سرمایه گذاری در سهام'!$A$1:$X$88</definedName>
    <definedName name="_xlnm.Print_Area" localSheetId="9">'درآمد سرمایه گذاری در صندوق'!$A$1:$W$8</definedName>
    <definedName name="_xlnm.Print_Area" localSheetId="14">'درآمد سود سهام'!$A$1:$T$48</definedName>
    <definedName name="_xlnm.Print_Area" localSheetId="15">'درآمد سود صندوق'!$A$1:$L$7</definedName>
    <definedName name="_xlnm.Print_Area" localSheetId="20">'درآمد ناشی از تغییر قیمت اوراق'!$A$1:$S$70</definedName>
    <definedName name="_xlnm.Print_Area" localSheetId="18">'درآمد ناشی از فروش'!$A$1:$S$62</definedName>
    <definedName name="_xlnm.Print_Area" localSheetId="13">'سایر درآمدها'!$A$1:$G$11</definedName>
    <definedName name="_xlnm.Print_Area" localSheetId="6">سپرده!$A$1:$M$21</definedName>
    <definedName name="_xlnm.Print_Area" localSheetId="1">سهام!$A$1:$AC$72</definedName>
    <definedName name="_xlnm.Print_Area" localSheetId="16">'سود اوراق بهادار'!$A$1:$T$7</definedName>
    <definedName name="_xlnm.Print_Area" localSheetId="17">'سود سپرده بانکی'!$A$1:$N$21</definedName>
    <definedName name="_xlnm.Print_Area" localSheetId="0">'صورت وضعیت'!$A$1:$C$6</definedName>
    <definedName name="_xlnm.Print_Area" localSheetId="11">'مبالغ تخصیصی اوراق'!$A$1:$R$81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7" l="1"/>
  <c r="S26" i="15"/>
  <c r="S48" i="15" s="1"/>
  <c r="U69" i="9"/>
  <c r="U88" i="9" s="1"/>
  <c r="N88" i="9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21" i="13" s="1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21" i="13" s="1"/>
</calcChain>
</file>

<file path=xl/sharedStrings.xml><?xml version="1.0" encoding="utf-8"?>
<sst xmlns="http://schemas.openxmlformats.org/spreadsheetml/2006/main" count="784" uniqueCount="275">
  <si>
    <t>صندوق سرمایه‌گذاری مدیریت ثروت صندوق بازنشستگی کشوری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</si>
  <si>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</si>
  <si>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</si>
  <si>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</si>
  <si>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</si>
  <si>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</si>
  <si>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</si>
  <si>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</si>
  <si>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</si>
  <si>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</si>
  <si>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</si>
  <si>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</si>
  <si>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</si>
  <si>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</si>
  <si>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</si>
  <si>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</si>
  <si>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</si>
  <si>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</si>
  <si>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</si>
  <si>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</si>
  <si>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</si>
  <si>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</si>
  <si>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</si>
  <si>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</si>
  <si>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</si>
  <si>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</si>
  <si>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</si>
  <si>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</si>
  <si>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ملت</t>
  </si>
  <si>
    <t>بین المللی توسعه ص. معادن غدیر</t>
  </si>
  <si>
    <t>پالایش نفت اصفهان</t>
  </si>
  <si>
    <t>پالایش نفت بندرعباس</t>
  </si>
  <si>
    <t>پالایش نفت لاوان</t>
  </si>
  <si>
    <t>پاکدیس</t>
  </si>
  <si>
    <t>پخش البرز</t>
  </si>
  <si>
    <t>پست بانک ایران</t>
  </si>
  <si>
    <t>پمپ‌ سازی‌ ایران‌</t>
  </si>
  <si>
    <t>تامین سرمایه نوین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</si>
  <si>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</si>
  <si>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</si>
  <si>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</si>
  <si>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</si>
  <si>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</si>
  <si>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</si>
  <si>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</si>
  <si>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</si>
  <si>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</si>
  <si>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</si>
  <si>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</si>
  <si>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</si>
  <si>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</si>
  <si>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</si>
  <si>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</si>
  <si>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</si>
  <si>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</si>
  <si>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</si>
  <si>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</si>
  <si>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</si>
  <si>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</si>
  <si>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</si>
  <si>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</si>
  <si>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</si>
  <si>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</si>
  <si>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</si>
  <si>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</si>
  <si>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</si>
  <si>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</si>
  <si>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</si>
  <si>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</si>
  <si>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</si>
  <si>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گواهي سپرده کالايي شمش طلا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</si>
  <si>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</si>
  <si>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</si>
  <si>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</si>
  <si>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</si>
  <si>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</si>
  <si>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</si>
  <si>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</si>
  <si>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</si>
  <si>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کربن‌ ایران‌</t>
  </si>
  <si>
    <t>کشت و صنعت جوین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</si>
  <si>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</si>
  <si>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</si>
  <si>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</si>
  <si>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</si>
  <si>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</si>
  <si>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</si>
  <si>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</si>
  <si>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</si>
  <si>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</si>
  <si>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</si>
  <si>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</si>
  <si>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</si>
  <si>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</si>
  <si>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</si>
  <si>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</si>
  <si>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</si>
  <si>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</si>
  <si>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</si>
  <si>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</si>
  <si>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</si>
  <si>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</si>
  <si>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</si>
  <si>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</si>
  <si>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</si>
  <si>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</si>
  <si>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</si>
  <si>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</si>
  <si>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</si>
  <si>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</si>
  <si>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</si>
  <si>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</si>
  <si>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</si>
  <si>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</si>
  <si>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</si>
  <si>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</si>
  <si>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</si>
  <si>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</si>
  <si>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</si>
  <si>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</si>
  <si>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</si>
  <si>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</si>
  <si>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</si>
  <si>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</si>
  <si>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</si>
  <si>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</si>
  <si>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</si>
  <si>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</si>
  <si>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</si>
  <si>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</si>
  <si>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سپرده کوتاه مدت بانک آینده شریعتی</t>
  </si>
  <si>
    <t>سپرده کوتاه مدت بانک شهر دیباجی جنوبی</t>
  </si>
  <si>
    <t>سپرده کوتاه مدت بانک سامان دفتر بانکداری اختصاصی زعفرانیه</t>
  </si>
  <si>
    <t>سپرده کوتاه مدت بانک خاورمیانه نیایش</t>
  </si>
  <si>
    <t>سپرده کوتاه مدت موسسه اعتباری ملل دادمان</t>
  </si>
  <si>
    <t>سپرده کوتاه مدت بانک گردشگری میدان هروی</t>
  </si>
  <si>
    <t>سپرده بلند مدت بانک گردشگری میدان هروی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</si>
  <si>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</si>
  <si>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</si>
  <si>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</si>
  <si>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</si>
  <si>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</si>
  <si>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</si>
  <si>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</si>
  <si>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</si>
  <si>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</si>
  <si>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</si>
  <si>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</si>
  <si>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</si>
  <si>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</si>
  <si>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</si>
  <si>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</si>
  <si>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</si>
  <si>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</si>
  <si>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</si>
  <si>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</si>
  <si>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</si>
  <si>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</si>
  <si>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</si>
  <si>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</si>
  <si>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</si>
  <si>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</si>
  <si>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سپه‌</t>
  </si>
  <si>
    <t>کاشی‌ پارس‌</t>
  </si>
  <si>
    <t>پتروشیمی پردیس</t>
  </si>
  <si>
    <t>بیمه البرز</t>
  </si>
  <si>
    <t>بیمه کوثر</t>
  </si>
  <si>
    <t>ح . معدنی و صنعتی گل گهر</t>
  </si>
  <si>
    <t>صنعتی مینو</t>
  </si>
  <si>
    <t>گروه‌بهمن‌</t>
  </si>
  <si>
    <t>مبین انرژی خلیج فارس</t>
  </si>
  <si>
    <t>سرمایه‌گذاری‌ سایپا</t>
  </si>
  <si>
    <t>پتروشیمی جم</t>
  </si>
  <si>
    <t>بین‌المللی‌توسعه‌ساختمان</t>
  </si>
  <si>
    <t>پتروشیمی‌شیراز</t>
  </si>
  <si>
    <t>تامین سرمایه کیمیا</t>
  </si>
  <si>
    <t>سیمرغ</t>
  </si>
  <si>
    <t>پارس‌ خزر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</si>
  <si>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</si>
  <si>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</si>
  <si>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</si>
  <si>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</si>
  <si>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</si>
  <si>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</si>
  <si>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</si>
  <si>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</si>
  <si>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</si>
  <si>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</si>
  <si>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</si>
  <si>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</si>
  <si>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</si>
  <si>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</si>
  <si>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</si>
  <si>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</si>
  <si>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</si>
  <si>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</si>
  <si>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</si>
  <si>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</si>
  <si>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</si>
  <si>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</si>
  <si>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</si>
  <si>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</si>
  <si>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</si>
  <si>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</si>
  <si>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</si>
  <si>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</si>
  <si>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</si>
  <si>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</si>
  <si>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</si>
  <si>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</si>
  <si>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</si>
  <si>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</si>
  <si>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</si>
  <si>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</si>
  <si>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</si>
  <si>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سرو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</si>
  <si>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</si>
  <si>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</si>
  <si>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</si>
  <si>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</si>
  <si>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</si>
  <si>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</si>
  <si>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</si>
  <si>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</si>
  <si>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</si>
  <si>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</si>
  <si>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</si>
  <si>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</si>
  <si>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</si>
  <si>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</si>
  <si>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</si>
  <si>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</si>
  <si>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1404/02/31</t>
  </si>
  <si>
    <t>1403/11/23</t>
  </si>
  <si>
    <t>1404/04/23</t>
  </si>
  <si>
    <t>1404/04/07</t>
  </si>
  <si>
    <t>1404/03/12</t>
  </si>
  <si>
    <t>1404/04/29</t>
  </si>
  <si>
    <t>1404/04/05</t>
  </si>
  <si>
    <t>1404/04/18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</si>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</sst>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FFFFFF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4</xdr:row>
      <xdr:rowOff>76200</xdr:rowOff>
    </xdr:from>
    <xdr:to>
      <xdr:col>2</xdr:col>
      <xdr:colOff>1733550</xdr:colOff>
      <xdr:row>5</xdr:row>
      <xdr:rowOff>1540154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2622-A6FB-4F82-870E-97D729C48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29450" y="1076325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1" sqref="A1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6" t="s">
        <v>0</v>
      </c>
      <c r="B1" s="16"/>
      <c r="C1" s="16"/>
    </row>
    <row r="2" spans="1:3" ht="21.75" customHeight="1">
      <c r="A2" s="16" t="s">
        <v>1</v>
      </c>
      <c r="B2" s="16"/>
      <c r="C2" s="16"/>
    </row>
    <row r="3" spans="1:3" ht="21.75" customHeight="1">
      <c r="A3" s="16" t="s">
        <v>2</v>
      </c>
      <c r="B3" s="16"/>
      <c r="C3" s="16"/>
    </row>
    <row r="4" spans="1:3" ht="7.35" customHeight="1"/>
    <row r="5" spans="1:3" ht="123.6" customHeight="1">
      <c r="B5" s="17"/>
    </row>
    <row r="6" spans="1:3" ht="123.6" customHeight="1">
      <c r="B6" s="1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4.45" customHeight="1"/>
    <row r="5" spans="1:22" ht="14.45" customHeight="1">
      <c r="A5" s="1" t="s">
        <v>179</v>
      </c>
      <c r="B5" s="18" t="s">
        <v>180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4.45" customHeight="1">
      <c r="D6" s="19" t="s">
        <v>156</v>
      </c>
      <c r="E6" s="19"/>
      <c r="F6" s="19"/>
      <c r="G6" s="19"/>
      <c r="H6" s="19"/>
      <c r="I6" s="19"/>
      <c r="J6" s="19"/>
      <c r="K6" s="19"/>
      <c r="L6" s="19"/>
      <c r="N6" s="19" t="s">
        <v>157</v>
      </c>
      <c r="O6" s="19"/>
      <c r="P6" s="19"/>
      <c r="Q6" s="19"/>
      <c r="R6" s="19"/>
      <c r="S6" s="19"/>
      <c r="T6" s="19"/>
      <c r="U6" s="19"/>
      <c r="V6" s="19"/>
    </row>
    <row r="7" spans="1:22" ht="14.45" customHeight="1">
      <c r="D7" s="3"/>
      <c r="E7" s="3"/>
      <c r="F7" s="3"/>
      <c r="G7" s="3"/>
      <c r="H7" s="3"/>
      <c r="I7" s="3"/>
      <c r="J7" s="20" t="s">
        <v>82</v>
      </c>
      <c r="K7" s="20"/>
      <c r="L7" s="20"/>
      <c r="N7" s="3"/>
      <c r="O7" s="3"/>
      <c r="P7" s="3"/>
      <c r="Q7" s="3"/>
      <c r="R7" s="3"/>
      <c r="S7" s="3"/>
      <c r="T7" s="20" t="s">
        <v>82</v>
      </c>
      <c r="U7" s="20"/>
      <c r="V7" s="20"/>
    </row>
    <row r="8" spans="1:22" ht="14.45" customHeight="1">
      <c r="A8" s="19" t="s">
        <v>99</v>
      </c>
      <c r="B8" s="19"/>
      <c r="D8" s="2" t="s">
        <v>181</v>
      </c>
      <c r="F8" s="2" t="s">
        <v>160</v>
      </c>
      <c r="H8" s="2" t="s">
        <v>161</v>
      </c>
      <c r="J8" s="4" t="s">
        <v>126</v>
      </c>
      <c r="K8" s="3"/>
      <c r="L8" s="4" t="s">
        <v>142</v>
      </c>
      <c r="N8" s="2" t="s">
        <v>181</v>
      </c>
      <c r="P8" s="2" t="s">
        <v>160</v>
      </c>
      <c r="R8" s="2" t="s">
        <v>161</v>
      </c>
      <c r="T8" s="4" t="s">
        <v>126</v>
      </c>
      <c r="U8" s="3"/>
      <c r="V8" s="4" t="s">
        <v>142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H26" sqref="H2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/>
    <row r="5" spans="1:18" ht="14.45" customHeight="1">
      <c r="A5" s="1" t="s">
        <v>182</v>
      </c>
      <c r="B5" s="18" t="s">
        <v>183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4.45" customHeight="1">
      <c r="D6" s="19" t="s">
        <v>156</v>
      </c>
      <c r="E6" s="19"/>
      <c r="F6" s="19"/>
      <c r="G6" s="19"/>
      <c r="H6" s="19"/>
      <c r="I6" s="19"/>
      <c r="J6" s="19"/>
      <c r="L6" s="19" t="s">
        <v>157</v>
      </c>
      <c r="M6" s="19"/>
      <c r="N6" s="19"/>
      <c r="O6" s="19"/>
      <c r="P6" s="19"/>
      <c r="Q6" s="19"/>
      <c r="R6" s="19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9" t="s">
        <v>184</v>
      </c>
      <c r="B8" s="19"/>
      <c r="D8" s="2" t="s">
        <v>185</v>
      </c>
      <c r="F8" s="2" t="s">
        <v>160</v>
      </c>
      <c r="H8" s="2" t="s">
        <v>161</v>
      </c>
      <c r="J8" s="2" t="s">
        <v>82</v>
      </c>
      <c r="L8" s="2" t="s">
        <v>185</v>
      </c>
      <c r="N8" s="2" t="s">
        <v>160</v>
      </c>
      <c r="P8" s="2" t="s">
        <v>161</v>
      </c>
      <c r="R8" s="2" t="s">
        <v>82</v>
      </c>
    </row>
    <row r="9" spans="1:18" ht="21.75" customHeight="1">
      <c r="A9" s="26" t="s">
        <v>111</v>
      </c>
      <c r="B9" s="26"/>
      <c r="D9" s="44">
        <v>0</v>
      </c>
      <c r="E9" s="33"/>
      <c r="F9" s="44">
        <v>4147324508</v>
      </c>
      <c r="G9" s="33"/>
      <c r="H9" s="44">
        <v>0</v>
      </c>
      <c r="I9" s="33"/>
      <c r="J9" s="44">
        <v>4147324508</v>
      </c>
      <c r="K9" s="33"/>
      <c r="L9" s="44">
        <v>0</v>
      </c>
      <c r="M9" s="33"/>
      <c r="N9" s="44">
        <v>7113715575</v>
      </c>
      <c r="O9" s="33"/>
      <c r="P9" s="44">
        <v>2825271125</v>
      </c>
      <c r="Q9" s="33"/>
      <c r="R9" s="44">
        <v>9938986700</v>
      </c>
    </row>
    <row r="10" spans="1:18" ht="21.75" customHeight="1">
      <c r="A10" s="23" t="s">
        <v>82</v>
      </c>
      <c r="B10" s="23"/>
      <c r="D10" s="39">
        <v>0</v>
      </c>
      <c r="E10" s="33"/>
      <c r="F10" s="39">
        <v>4147324508</v>
      </c>
      <c r="G10" s="33"/>
      <c r="H10" s="39">
        <v>0</v>
      </c>
      <c r="I10" s="33"/>
      <c r="J10" s="39">
        <v>4147324508</v>
      </c>
      <c r="K10" s="33"/>
      <c r="L10" s="39">
        <v>0</v>
      </c>
      <c r="M10" s="33"/>
      <c r="N10" s="39">
        <v>7113715575</v>
      </c>
      <c r="O10" s="33"/>
      <c r="P10" s="39">
        <v>2825271125</v>
      </c>
      <c r="Q10" s="33"/>
      <c r="R10" s="39">
        <v>9938986700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1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4.45" customHeight="1"/>
    <row r="5" spans="1:17" ht="14.45" customHeight="1">
      <c r="A5" s="1" t="s">
        <v>186</v>
      </c>
      <c r="B5" s="18" t="s">
        <v>187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9.1" customHeight="1">
      <c r="M6" s="27" t="s">
        <v>188</v>
      </c>
      <c r="Q6" s="27" t="s">
        <v>189</v>
      </c>
    </row>
    <row r="7" spans="1:17" ht="14.45" customHeight="1">
      <c r="A7" s="19" t="s">
        <v>190</v>
      </c>
      <c r="B7" s="19"/>
      <c r="D7" s="2" t="s">
        <v>191</v>
      </c>
      <c r="F7" s="2" t="s">
        <v>192</v>
      </c>
      <c r="H7" s="2" t="s">
        <v>93</v>
      </c>
      <c r="J7" s="19" t="s">
        <v>193</v>
      </c>
      <c r="K7" s="19"/>
      <c r="M7" s="27"/>
      <c r="O7" s="2" t="s">
        <v>194</v>
      </c>
      <c r="Q7" s="27"/>
    </row>
    <row r="8" spans="1:17" ht="14.45" customHeight="1">
      <c r="A8" s="20" t="s">
        <v>195</v>
      </c>
      <c r="B8" s="31"/>
      <c r="D8" s="20" t="s">
        <v>196</v>
      </c>
      <c r="F8" s="4" t="s">
        <v>197</v>
      </c>
      <c r="H8" s="3"/>
      <c r="J8" s="3"/>
      <c r="K8" s="3"/>
      <c r="M8" s="3"/>
      <c r="O8" s="3"/>
      <c r="Q8" s="3"/>
    </row>
    <row r="9" spans="1:17" ht="14.45" customHeight="1">
      <c r="A9" s="19"/>
      <c r="B9" s="19"/>
      <c r="D9" s="19"/>
      <c r="F9" s="4" t="s">
        <v>198</v>
      </c>
    </row>
    <row r="10" spans="1:17" ht="14.45" customHeight="1">
      <c r="A10" s="20" t="s">
        <v>195</v>
      </c>
      <c r="B10" s="31"/>
      <c r="D10" s="20" t="s">
        <v>199</v>
      </c>
      <c r="F10" s="4" t="s">
        <v>197</v>
      </c>
    </row>
    <row r="11" spans="1:17" ht="14.45" customHeight="1">
      <c r="A11" s="19"/>
      <c r="B11" s="19"/>
      <c r="D11" s="19"/>
      <c r="F11" s="4" t="s">
        <v>200</v>
      </c>
    </row>
    <row r="12" spans="1:17" ht="65.45" customHeight="1">
      <c r="A12" s="28" t="s">
        <v>201</v>
      </c>
      <c r="B12" s="28"/>
      <c r="D12" s="13" t="s">
        <v>202</v>
      </c>
      <c r="F12" s="4" t="s">
        <v>203</v>
      </c>
    </row>
    <row r="13" spans="1:17" ht="14.45" customHeight="1">
      <c r="A13" s="28" t="s">
        <v>204</v>
      </c>
      <c r="B13" s="29"/>
      <c r="D13" s="28" t="s">
        <v>204</v>
      </c>
      <c r="F13" s="4" t="s">
        <v>205</v>
      </c>
    </row>
    <row r="14" spans="1:17" ht="14.45" customHeight="1">
      <c r="A14" s="30"/>
      <c r="B14" s="30"/>
      <c r="D14" s="30"/>
      <c r="F14" s="4" t="s">
        <v>206</v>
      </c>
    </row>
    <row r="15" spans="1:17" ht="14.45" customHeight="1">
      <c r="A15" s="30"/>
      <c r="B15" s="30"/>
      <c r="D15" s="30"/>
      <c r="F15" s="4" t="s">
        <v>207</v>
      </c>
    </row>
    <row r="16" spans="1:17" ht="14.45" customHeight="1">
      <c r="A16" s="27"/>
      <c r="B16" s="27"/>
      <c r="D16" s="27"/>
      <c r="F16" s="4" t="s">
        <v>208</v>
      </c>
    </row>
    <row r="17" spans="1:10" ht="14.45" customHeight="1">
      <c r="A17" s="3"/>
      <c r="B17" s="3"/>
      <c r="D17" s="3"/>
      <c r="F17" s="3"/>
    </row>
    <row r="18" spans="1:10" ht="14.45" customHeight="1">
      <c r="A18" s="19" t="s">
        <v>209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topLeftCell="A4" workbookViewId="0">
      <selection activeCell="P19" sqref="P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4.45" customHeight="1"/>
    <row r="5" spans="1:10" ht="14.45" customHeight="1">
      <c r="A5" s="1" t="s">
        <v>210</v>
      </c>
      <c r="B5" s="18" t="s">
        <v>211</v>
      </c>
      <c r="C5" s="18"/>
      <c r="D5" s="18"/>
      <c r="E5" s="18"/>
      <c r="F5" s="18"/>
      <c r="G5" s="18"/>
      <c r="H5" s="18"/>
      <c r="I5" s="18"/>
      <c r="J5" s="18"/>
    </row>
    <row r="6" spans="1:10" ht="14.45" customHeight="1">
      <c r="D6" s="19" t="s">
        <v>156</v>
      </c>
      <c r="E6" s="19"/>
      <c r="F6" s="19"/>
      <c r="H6" s="19" t="s">
        <v>157</v>
      </c>
      <c r="I6" s="19"/>
      <c r="J6" s="19"/>
    </row>
    <row r="7" spans="1:10" ht="36.4" customHeight="1">
      <c r="A7" s="19" t="s">
        <v>212</v>
      </c>
      <c r="B7" s="19"/>
      <c r="D7" s="13" t="s">
        <v>213</v>
      </c>
      <c r="E7" s="3"/>
      <c r="F7" s="13" t="s">
        <v>214</v>
      </c>
      <c r="H7" s="13" t="s">
        <v>213</v>
      </c>
      <c r="I7" s="3"/>
      <c r="J7" s="13" t="s">
        <v>214</v>
      </c>
    </row>
    <row r="8" spans="1:10" ht="21.75" customHeight="1">
      <c r="A8" s="21" t="s">
        <v>129</v>
      </c>
      <c r="B8" s="21"/>
      <c r="D8" s="32">
        <v>58060</v>
      </c>
      <c r="E8" s="33"/>
      <c r="F8" s="41">
        <f>D8/D21*100</f>
        <v>1.5095983798480573E-3</v>
      </c>
      <c r="G8" s="33"/>
      <c r="H8" s="32">
        <v>309602</v>
      </c>
      <c r="I8" s="33"/>
      <c r="J8" s="41">
        <f>H8/H21*100</f>
        <v>3.4188221599497897E-3</v>
      </c>
    </row>
    <row r="9" spans="1:10" ht="21.75" customHeight="1">
      <c r="A9" s="22" t="s">
        <v>130</v>
      </c>
      <c r="B9" s="22"/>
      <c r="D9" s="35">
        <v>579455</v>
      </c>
      <c r="E9" s="33"/>
      <c r="F9" s="42">
        <f>D9/D21*100</f>
        <v>1.5066213041592424E-2</v>
      </c>
      <c r="G9" s="33"/>
      <c r="H9" s="35">
        <v>3391912</v>
      </c>
      <c r="I9" s="33"/>
      <c r="J9" s="42">
        <f>H9/H21*100</f>
        <v>3.7455649221257006E-2</v>
      </c>
    </row>
    <row r="10" spans="1:10" ht="21.75" customHeight="1">
      <c r="A10" s="22" t="s">
        <v>131</v>
      </c>
      <c r="B10" s="22"/>
      <c r="D10" s="35">
        <v>69378</v>
      </c>
      <c r="E10" s="33"/>
      <c r="F10" s="42">
        <f>D10/D21*100</f>
        <v>1.8038738614725891E-3</v>
      </c>
      <c r="G10" s="33"/>
      <c r="H10" s="35">
        <v>416606</v>
      </c>
      <c r="I10" s="33"/>
      <c r="J10" s="42">
        <f>H10/H21*100</f>
        <v>4.6004283718065198E-3</v>
      </c>
    </row>
    <row r="11" spans="1:10" ht="21.75" customHeight="1">
      <c r="A11" s="22" t="s">
        <v>132</v>
      </c>
      <c r="B11" s="22"/>
      <c r="D11" s="35">
        <v>129710</v>
      </c>
      <c r="E11" s="33"/>
      <c r="F11" s="42">
        <f>D11/D21*100</f>
        <v>3.3725457431982692E-3</v>
      </c>
      <c r="G11" s="33"/>
      <c r="H11" s="35">
        <v>5651030</v>
      </c>
      <c r="I11" s="33"/>
      <c r="J11" s="42">
        <f>H11/H21*100</f>
        <v>6.2402266750670413E-2</v>
      </c>
    </row>
    <row r="12" spans="1:10" ht="21.75" customHeight="1">
      <c r="A12" s="22" t="s">
        <v>133</v>
      </c>
      <c r="B12" s="22"/>
      <c r="D12" s="35">
        <v>17757</v>
      </c>
      <c r="E12" s="33"/>
      <c r="F12" s="42">
        <f>D12/D21*100</f>
        <v>4.6169373804619279E-4</v>
      </c>
      <c r="G12" s="33"/>
      <c r="H12" s="35">
        <v>160393</v>
      </c>
      <c r="I12" s="33"/>
      <c r="J12" s="42">
        <f>H12/H21*100</f>
        <v>1.7711614999283813E-3</v>
      </c>
    </row>
    <row r="13" spans="1:10" ht="21.75" customHeight="1">
      <c r="A13" s="22" t="s">
        <v>134</v>
      </c>
      <c r="B13" s="22"/>
      <c r="D13" s="35">
        <v>96029</v>
      </c>
      <c r="E13" s="33"/>
      <c r="F13" s="42">
        <f>D13/D21*100</f>
        <v>2.4968174787879625E-3</v>
      </c>
      <c r="G13" s="33"/>
      <c r="H13" s="35">
        <v>805216</v>
      </c>
      <c r="I13" s="33"/>
      <c r="J13" s="42">
        <f>H13/H21*100</f>
        <v>8.8917071089532045E-3</v>
      </c>
    </row>
    <row r="14" spans="1:10" ht="21.75" customHeight="1">
      <c r="A14" s="22" t="s">
        <v>135</v>
      </c>
      <c r="B14" s="22"/>
      <c r="D14" s="35">
        <v>30766</v>
      </c>
      <c r="E14" s="33"/>
      <c r="F14" s="42">
        <f>D14/D21*100</f>
        <v>7.9993633748545192E-4</v>
      </c>
      <c r="G14" s="33"/>
      <c r="H14" s="35">
        <v>163582</v>
      </c>
      <c r="I14" s="33"/>
      <c r="J14" s="42">
        <f>H14/H21*100</f>
        <v>1.8063764658138724E-3</v>
      </c>
    </row>
    <row r="15" spans="1:10" ht="21.75" customHeight="1">
      <c r="A15" s="22" t="s">
        <v>215</v>
      </c>
      <c r="B15" s="22"/>
      <c r="D15" s="35">
        <v>0</v>
      </c>
      <c r="E15" s="33"/>
      <c r="F15" s="42">
        <f>D15/D21*100</f>
        <v>0</v>
      </c>
      <c r="G15" s="33"/>
      <c r="H15" s="35">
        <v>3038191779</v>
      </c>
      <c r="I15" s="33"/>
      <c r="J15" s="42">
        <f>H15/H21*100</f>
        <v>33.549645610243068</v>
      </c>
    </row>
    <row r="16" spans="1:10" ht="21.75" customHeight="1">
      <c r="A16" s="22" t="s">
        <v>136</v>
      </c>
      <c r="B16" s="22"/>
      <c r="D16" s="35">
        <v>254794520</v>
      </c>
      <c r="E16" s="33"/>
      <c r="F16" s="42">
        <f>D16/D21*100</f>
        <v>6.624825948779943</v>
      </c>
      <c r="G16" s="33"/>
      <c r="H16" s="35">
        <v>2416438351</v>
      </c>
      <c r="I16" s="33"/>
      <c r="J16" s="42">
        <f>H16/H21*100</f>
        <v>26.683848885185913</v>
      </c>
    </row>
    <row r="17" spans="1:10" ht="21.75" customHeight="1">
      <c r="A17" s="22" t="s">
        <v>136</v>
      </c>
      <c r="B17" s="22"/>
      <c r="D17" s="35">
        <v>536712320</v>
      </c>
      <c r="E17" s="33"/>
      <c r="F17" s="42">
        <f>D17/D21*100</f>
        <v>13.954875107070135</v>
      </c>
      <c r="G17" s="33"/>
      <c r="H17" s="35">
        <v>536712320</v>
      </c>
      <c r="I17" s="33"/>
      <c r="J17" s="42">
        <f>H17/H21*100</f>
        <v>5.9267187328701452</v>
      </c>
    </row>
    <row r="18" spans="1:10" ht="21.75" customHeight="1">
      <c r="A18" s="22" t="s">
        <v>136</v>
      </c>
      <c r="B18" s="22"/>
      <c r="D18" s="35">
        <v>2707146570</v>
      </c>
      <c r="E18" s="33"/>
      <c r="F18" s="42">
        <f>D18/D21*100</f>
        <v>70.387600345904673</v>
      </c>
      <c r="G18" s="33"/>
      <c r="H18" s="35">
        <v>2707146570</v>
      </c>
      <c r="I18" s="33"/>
      <c r="J18" s="42">
        <f>H18/H21*100</f>
        <v>29.894033900776044</v>
      </c>
    </row>
    <row r="19" spans="1:10" ht="21.75" customHeight="1">
      <c r="A19" s="22" t="s">
        <v>136</v>
      </c>
      <c r="B19" s="22"/>
      <c r="D19" s="35">
        <v>238652050</v>
      </c>
      <c r="E19" s="33"/>
      <c r="F19" s="42">
        <f>D19/D21*100</f>
        <v>6.2051110579989253</v>
      </c>
      <c r="G19" s="33"/>
      <c r="H19" s="35">
        <v>238652050</v>
      </c>
      <c r="I19" s="33"/>
      <c r="J19" s="42">
        <f>H19/H21*100</f>
        <v>2.6353476949678787</v>
      </c>
    </row>
    <row r="20" spans="1:10" ht="21.75" customHeight="1">
      <c r="A20" s="24" t="s">
        <v>136</v>
      </c>
      <c r="B20" s="24"/>
      <c r="D20" s="37">
        <v>107769447</v>
      </c>
      <c r="E20" s="33"/>
      <c r="F20" s="42">
        <f>D20/D21*100</f>
        <v>2.8020768616658818</v>
      </c>
      <c r="G20" s="33"/>
      <c r="H20" s="37">
        <v>107769447</v>
      </c>
      <c r="I20" s="33"/>
      <c r="J20" s="43">
        <f>H20/H21*100</f>
        <v>1.1900587643785714</v>
      </c>
    </row>
    <row r="21" spans="1:10" ht="21.75" customHeight="1">
      <c r="A21" s="23" t="s">
        <v>82</v>
      </c>
      <c r="B21" s="23"/>
      <c r="D21" s="39">
        <v>3846056062</v>
      </c>
      <c r="E21" s="33"/>
      <c r="F21" s="39">
        <f>SUM(F8:F20)</f>
        <v>99.999999999999986</v>
      </c>
      <c r="G21" s="33"/>
      <c r="H21" s="39">
        <v>9055808858</v>
      </c>
      <c r="I21" s="33"/>
      <c r="J21" s="39">
        <f>SUM(J8:J20)</f>
        <v>100</v>
      </c>
    </row>
  </sheetData>
  <mergeCells count="21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28" sqref="D28:D2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6" t="s">
        <v>0</v>
      </c>
      <c r="B1" s="16"/>
      <c r="C1" s="16"/>
      <c r="D1" s="16"/>
      <c r="E1" s="16"/>
      <c r="F1" s="16"/>
    </row>
    <row r="2" spans="1:6" ht="21.75" customHeight="1">
      <c r="A2" s="16" t="s">
        <v>137</v>
      </c>
      <c r="B2" s="16"/>
      <c r="C2" s="16"/>
      <c r="D2" s="16"/>
      <c r="E2" s="16"/>
      <c r="F2" s="16"/>
    </row>
    <row r="3" spans="1:6" ht="21.75" customHeight="1">
      <c r="A3" s="16" t="s">
        <v>2</v>
      </c>
      <c r="B3" s="16"/>
      <c r="C3" s="16"/>
      <c r="D3" s="16"/>
      <c r="E3" s="16"/>
      <c r="F3" s="16"/>
    </row>
    <row r="4" spans="1:6" ht="14.45" customHeight="1"/>
    <row r="5" spans="1:6" ht="29.1" customHeight="1">
      <c r="A5" s="1" t="s">
        <v>216</v>
      </c>
      <c r="B5" s="18" t="s">
        <v>152</v>
      </c>
      <c r="C5" s="18"/>
      <c r="D5" s="18"/>
      <c r="E5" s="18"/>
      <c r="F5" s="18"/>
    </row>
    <row r="6" spans="1:6" ht="14.45" customHeight="1">
      <c r="D6" s="2" t="s">
        <v>156</v>
      </c>
      <c r="F6" s="2" t="s">
        <v>9</v>
      </c>
    </row>
    <row r="7" spans="1:6" ht="14.45" customHeight="1">
      <c r="A7" s="19" t="s">
        <v>152</v>
      </c>
      <c r="B7" s="19"/>
      <c r="D7" s="4" t="s">
        <v>126</v>
      </c>
      <c r="F7" s="4" t="s">
        <v>126</v>
      </c>
    </row>
    <row r="8" spans="1:6" ht="21.75" customHeight="1">
      <c r="A8" s="21" t="s">
        <v>152</v>
      </c>
      <c r="B8" s="21"/>
      <c r="D8" s="32">
        <v>0</v>
      </c>
      <c r="E8" s="33"/>
      <c r="F8" s="32">
        <v>2520508996</v>
      </c>
    </row>
    <row r="9" spans="1:6" ht="21.75" customHeight="1">
      <c r="A9" s="22" t="s">
        <v>217</v>
      </c>
      <c r="B9" s="22"/>
      <c r="D9" s="35">
        <v>0</v>
      </c>
      <c r="E9" s="33"/>
      <c r="F9" s="35">
        <v>1705357</v>
      </c>
    </row>
    <row r="10" spans="1:6" ht="21.75" customHeight="1">
      <c r="A10" s="24" t="s">
        <v>218</v>
      </c>
      <c r="B10" s="24"/>
      <c r="D10" s="37">
        <v>56394595</v>
      </c>
      <c r="E10" s="33"/>
      <c r="F10" s="37">
        <v>584051138</v>
      </c>
    </row>
    <row r="11" spans="1:6" ht="21.75" customHeight="1">
      <c r="A11" s="23" t="s">
        <v>82</v>
      </c>
      <c r="B11" s="23"/>
      <c r="D11" s="39">
        <v>56394595</v>
      </c>
      <c r="E11" s="33"/>
      <c r="F11" s="39">
        <v>3106265491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8"/>
  <sheetViews>
    <sheetView rightToLeft="1" workbookViewId="0">
      <selection activeCell="A25" sqref="A2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4.45" customHeight="1"/>
    <row r="5" spans="1:19" ht="14.45" customHeight="1">
      <c r="A5" s="18" t="s">
        <v>159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4.45" customHeight="1">
      <c r="A6" s="19" t="s">
        <v>84</v>
      </c>
      <c r="C6" s="19" t="s">
        <v>219</v>
      </c>
      <c r="D6" s="19"/>
      <c r="E6" s="19"/>
      <c r="F6" s="19"/>
      <c r="G6" s="19"/>
      <c r="I6" s="19" t="s">
        <v>156</v>
      </c>
      <c r="J6" s="19"/>
      <c r="K6" s="19"/>
      <c r="L6" s="19"/>
      <c r="M6" s="19"/>
      <c r="O6" s="19" t="s">
        <v>157</v>
      </c>
      <c r="P6" s="19"/>
      <c r="Q6" s="19"/>
      <c r="R6" s="19"/>
      <c r="S6" s="19"/>
    </row>
    <row r="7" spans="1:19" ht="29.1" customHeight="1">
      <c r="A7" s="19"/>
      <c r="C7" s="13" t="s">
        <v>220</v>
      </c>
      <c r="D7" s="3"/>
      <c r="E7" s="13" t="s">
        <v>221</v>
      </c>
      <c r="F7" s="3"/>
      <c r="G7" s="13" t="s">
        <v>222</v>
      </c>
      <c r="I7" s="13" t="s">
        <v>223</v>
      </c>
      <c r="J7" s="3"/>
      <c r="K7" s="13" t="s">
        <v>224</v>
      </c>
      <c r="L7" s="3"/>
      <c r="M7" s="13" t="s">
        <v>225</v>
      </c>
      <c r="O7" s="13" t="s">
        <v>223</v>
      </c>
      <c r="P7" s="3"/>
      <c r="Q7" s="13" t="s">
        <v>224</v>
      </c>
      <c r="R7" s="3"/>
      <c r="S7" s="13" t="s">
        <v>225</v>
      </c>
    </row>
    <row r="8" spans="1:19" ht="21.75" customHeight="1">
      <c r="A8" s="5" t="s">
        <v>48</v>
      </c>
      <c r="C8" s="5" t="s">
        <v>226</v>
      </c>
      <c r="E8" s="32">
        <v>10230000</v>
      </c>
      <c r="F8" s="33"/>
      <c r="G8" s="32">
        <v>410</v>
      </c>
      <c r="H8" s="33"/>
      <c r="I8" s="32">
        <v>0</v>
      </c>
      <c r="J8" s="33"/>
      <c r="K8" s="32">
        <v>0</v>
      </c>
      <c r="L8" s="33"/>
      <c r="M8" s="32">
        <v>0</v>
      </c>
      <c r="N8" s="33"/>
      <c r="O8" s="32">
        <v>4194300000</v>
      </c>
      <c r="P8" s="33"/>
      <c r="Q8" s="32">
        <v>0</v>
      </c>
      <c r="R8" s="33"/>
      <c r="S8" s="32">
        <v>4194300000</v>
      </c>
    </row>
    <row r="9" spans="1:19" ht="21.75" customHeight="1">
      <c r="A9" s="6" t="s">
        <v>75</v>
      </c>
      <c r="C9" s="6" t="s">
        <v>227</v>
      </c>
      <c r="E9" s="35">
        <v>7850000</v>
      </c>
      <c r="F9" s="33"/>
      <c r="G9" s="35">
        <v>1050</v>
      </c>
      <c r="H9" s="33"/>
      <c r="I9" s="35">
        <v>8242500000</v>
      </c>
      <c r="J9" s="33"/>
      <c r="K9" s="35">
        <v>335765440</v>
      </c>
      <c r="L9" s="33"/>
      <c r="M9" s="35">
        <v>7906734560</v>
      </c>
      <c r="N9" s="33"/>
      <c r="O9" s="35">
        <v>8242500000</v>
      </c>
      <c r="P9" s="33"/>
      <c r="Q9" s="35">
        <v>335765440</v>
      </c>
      <c r="R9" s="33"/>
      <c r="S9" s="35">
        <v>7906734560</v>
      </c>
    </row>
    <row r="10" spans="1:19" ht="21.75" customHeight="1">
      <c r="A10" s="6" t="s">
        <v>71</v>
      </c>
      <c r="C10" s="6" t="s">
        <v>228</v>
      </c>
      <c r="E10" s="35">
        <v>8375000</v>
      </c>
      <c r="F10" s="33"/>
      <c r="G10" s="35">
        <v>1025</v>
      </c>
      <c r="H10" s="33"/>
      <c r="I10" s="35">
        <v>0</v>
      </c>
      <c r="J10" s="33"/>
      <c r="K10" s="35">
        <v>0</v>
      </c>
      <c r="L10" s="33"/>
      <c r="M10" s="35">
        <v>0</v>
      </c>
      <c r="N10" s="33"/>
      <c r="O10" s="35">
        <v>8584375000</v>
      </c>
      <c r="P10" s="33"/>
      <c r="Q10" s="35">
        <v>435358420</v>
      </c>
      <c r="R10" s="33"/>
      <c r="S10" s="35">
        <v>8149016580</v>
      </c>
    </row>
    <row r="11" spans="1:19" ht="21.75" customHeight="1">
      <c r="A11" s="6" t="s">
        <v>46</v>
      </c>
      <c r="C11" s="6" t="s">
        <v>229</v>
      </c>
      <c r="E11" s="35">
        <v>20946637</v>
      </c>
      <c r="F11" s="33"/>
      <c r="G11" s="35">
        <v>500</v>
      </c>
      <c r="H11" s="33"/>
      <c r="I11" s="35">
        <v>0</v>
      </c>
      <c r="J11" s="33"/>
      <c r="K11" s="35">
        <v>0</v>
      </c>
      <c r="L11" s="33"/>
      <c r="M11" s="35">
        <v>0</v>
      </c>
      <c r="N11" s="33"/>
      <c r="O11" s="35">
        <v>10473318500</v>
      </c>
      <c r="P11" s="33"/>
      <c r="Q11" s="35">
        <v>556946898</v>
      </c>
      <c r="R11" s="33"/>
      <c r="S11" s="35">
        <v>9916371602</v>
      </c>
    </row>
    <row r="12" spans="1:19" ht="21.75" customHeight="1">
      <c r="A12" s="6" t="s">
        <v>76</v>
      </c>
      <c r="C12" s="6" t="s">
        <v>230</v>
      </c>
      <c r="E12" s="35">
        <v>7000000</v>
      </c>
      <c r="F12" s="33"/>
      <c r="G12" s="35">
        <v>220</v>
      </c>
      <c r="H12" s="33"/>
      <c r="I12" s="35">
        <v>0</v>
      </c>
      <c r="J12" s="33"/>
      <c r="K12" s="35">
        <v>0</v>
      </c>
      <c r="L12" s="33"/>
      <c r="M12" s="35">
        <v>0</v>
      </c>
      <c r="N12" s="33"/>
      <c r="O12" s="35">
        <v>1540000000</v>
      </c>
      <c r="P12" s="33"/>
      <c r="Q12" s="35">
        <v>71417374</v>
      </c>
      <c r="R12" s="33"/>
      <c r="S12" s="35">
        <v>1468582626</v>
      </c>
    </row>
    <row r="13" spans="1:19" ht="21.75" customHeight="1">
      <c r="A13" s="6" t="s">
        <v>38</v>
      </c>
      <c r="C13" s="6" t="s">
        <v>231</v>
      </c>
      <c r="E13" s="35">
        <v>14177333</v>
      </c>
      <c r="F13" s="33"/>
      <c r="G13" s="35">
        <v>1000</v>
      </c>
      <c r="H13" s="33"/>
      <c r="I13" s="35">
        <v>14177333000</v>
      </c>
      <c r="J13" s="33"/>
      <c r="K13" s="35">
        <v>191585581</v>
      </c>
      <c r="L13" s="33"/>
      <c r="M13" s="35">
        <v>13985747419</v>
      </c>
      <c r="N13" s="33"/>
      <c r="O13" s="35">
        <v>14177333000</v>
      </c>
      <c r="P13" s="33"/>
      <c r="Q13" s="35">
        <v>191585581</v>
      </c>
      <c r="R13" s="33"/>
      <c r="S13" s="35">
        <v>13985747419</v>
      </c>
    </row>
    <row r="14" spans="1:19" ht="21.75" customHeight="1">
      <c r="A14" s="6" t="s">
        <v>53</v>
      </c>
      <c r="C14" s="6" t="s">
        <v>232</v>
      </c>
      <c r="E14" s="35">
        <v>920000</v>
      </c>
      <c r="F14" s="33"/>
      <c r="G14" s="35">
        <v>15200</v>
      </c>
      <c r="H14" s="33"/>
      <c r="I14" s="35">
        <v>0</v>
      </c>
      <c r="J14" s="33"/>
      <c r="K14" s="35">
        <v>0</v>
      </c>
      <c r="L14" s="33"/>
      <c r="M14" s="35">
        <v>0</v>
      </c>
      <c r="N14" s="33"/>
      <c r="O14" s="35">
        <v>13984000000</v>
      </c>
      <c r="P14" s="33"/>
      <c r="Q14" s="35">
        <v>427134130</v>
      </c>
      <c r="R14" s="33"/>
      <c r="S14" s="35">
        <v>13556865870</v>
      </c>
    </row>
    <row r="15" spans="1:19" ht="21.75" customHeight="1">
      <c r="A15" s="6" t="s">
        <v>52</v>
      </c>
      <c r="C15" s="6" t="s">
        <v>233</v>
      </c>
      <c r="E15" s="35">
        <v>4819369</v>
      </c>
      <c r="F15" s="33"/>
      <c r="G15" s="35">
        <v>5000</v>
      </c>
      <c r="H15" s="33"/>
      <c r="I15" s="35">
        <v>0</v>
      </c>
      <c r="J15" s="33"/>
      <c r="K15" s="35">
        <v>0</v>
      </c>
      <c r="L15" s="33"/>
      <c r="M15" s="35">
        <v>0</v>
      </c>
      <c r="N15" s="33"/>
      <c r="O15" s="35">
        <v>24096845000</v>
      </c>
      <c r="P15" s="33"/>
      <c r="Q15" s="35">
        <v>0</v>
      </c>
      <c r="R15" s="33"/>
      <c r="S15" s="35">
        <v>24096845000</v>
      </c>
    </row>
    <row r="16" spans="1:19" ht="21.75" customHeight="1">
      <c r="A16" s="6" t="s">
        <v>163</v>
      </c>
      <c r="C16" s="6" t="s">
        <v>232</v>
      </c>
      <c r="E16" s="35">
        <v>693336</v>
      </c>
      <c r="F16" s="33"/>
      <c r="G16" s="35">
        <v>670</v>
      </c>
      <c r="H16" s="33"/>
      <c r="I16" s="35">
        <v>0</v>
      </c>
      <c r="J16" s="33"/>
      <c r="K16" s="35">
        <v>0</v>
      </c>
      <c r="L16" s="33"/>
      <c r="M16" s="35">
        <v>0</v>
      </c>
      <c r="N16" s="33"/>
      <c r="O16" s="35">
        <v>464535120</v>
      </c>
      <c r="P16" s="33"/>
      <c r="Q16" s="35">
        <v>14786264</v>
      </c>
      <c r="R16" s="33"/>
      <c r="S16" s="35">
        <v>449748856</v>
      </c>
    </row>
    <row r="17" spans="1:19" ht="21.75" customHeight="1">
      <c r="A17" s="6" t="s">
        <v>30</v>
      </c>
      <c r="C17" s="6" t="s">
        <v>227</v>
      </c>
      <c r="E17" s="35">
        <v>53212000</v>
      </c>
      <c r="F17" s="33"/>
      <c r="G17" s="35">
        <v>360</v>
      </c>
      <c r="H17" s="33"/>
      <c r="I17" s="35">
        <v>19156320000</v>
      </c>
      <c r="J17" s="33"/>
      <c r="K17" s="35">
        <v>695443960</v>
      </c>
      <c r="L17" s="33"/>
      <c r="M17" s="35">
        <v>18460876040</v>
      </c>
      <c r="N17" s="33"/>
      <c r="O17" s="35">
        <v>19156320000</v>
      </c>
      <c r="P17" s="33"/>
      <c r="Q17" s="35">
        <v>695443960</v>
      </c>
      <c r="R17" s="33"/>
      <c r="S17" s="35">
        <v>18460876040</v>
      </c>
    </row>
    <row r="18" spans="1:19" ht="21.75" customHeight="1">
      <c r="A18" s="6" t="s">
        <v>72</v>
      </c>
      <c r="C18" s="6" t="s">
        <v>234</v>
      </c>
      <c r="E18" s="35">
        <v>36399767</v>
      </c>
      <c r="F18" s="33"/>
      <c r="G18" s="35">
        <v>310</v>
      </c>
      <c r="H18" s="33"/>
      <c r="I18" s="35">
        <v>11283927770</v>
      </c>
      <c r="J18" s="33"/>
      <c r="K18" s="35">
        <v>790593665</v>
      </c>
      <c r="L18" s="33"/>
      <c r="M18" s="35">
        <v>10493334105</v>
      </c>
      <c r="N18" s="33"/>
      <c r="O18" s="35">
        <v>11283927770</v>
      </c>
      <c r="P18" s="33"/>
      <c r="Q18" s="35">
        <v>790593665</v>
      </c>
      <c r="R18" s="33"/>
      <c r="S18" s="35">
        <v>10493334105</v>
      </c>
    </row>
    <row r="19" spans="1:19" ht="21.75" customHeight="1">
      <c r="A19" s="6" t="s">
        <v>77</v>
      </c>
      <c r="C19" s="6" t="s">
        <v>235</v>
      </c>
      <c r="E19" s="35">
        <v>11509567</v>
      </c>
      <c r="F19" s="33"/>
      <c r="G19" s="35">
        <v>1000</v>
      </c>
      <c r="H19" s="33"/>
      <c r="I19" s="35">
        <v>11509567000</v>
      </c>
      <c r="J19" s="33"/>
      <c r="K19" s="35">
        <v>0</v>
      </c>
      <c r="L19" s="33"/>
      <c r="M19" s="35">
        <v>11509567000</v>
      </c>
      <c r="N19" s="33"/>
      <c r="O19" s="35">
        <v>11509567000</v>
      </c>
      <c r="P19" s="33"/>
      <c r="Q19" s="35">
        <v>0</v>
      </c>
      <c r="R19" s="33"/>
      <c r="S19" s="35">
        <v>11509567000</v>
      </c>
    </row>
    <row r="20" spans="1:19" ht="21.75" customHeight="1">
      <c r="A20" s="6" t="s">
        <v>51</v>
      </c>
      <c r="C20" s="6" t="s">
        <v>226</v>
      </c>
      <c r="E20" s="35">
        <v>2102847</v>
      </c>
      <c r="F20" s="33"/>
      <c r="G20" s="35">
        <v>12450</v>
      </c>
      <c r="H20" s="33"/>
      <c r="I20" s="35">
        <v>0</v>
      </c>
      <c r="J20" s="33"/>
      <c r="K20" s="35">
        <v>0</v>
      </c>
      <c r="L20" s="33"/>
      <c r="M20" s="35">
        <v>0</v>
      </c>
      <c r="N20" s="33"/>
      <c r="O20" s="35">
        <v>26180445150</v>
      </c>
      <c r="P20" s="33"/>
      <c r="Q20" s="35">
        <v>0</v>
      </c>
      <c r="R20" s="33"/>
      <c r="S20" s="35">
        <v>26180445150</v>
      </c>
    </row>
    <row r="21" spans="1:19" ht="21.75" customHeight="1">
      <c r="A21" s="6" t="s">
        <v>73</v>
      </c>
      <c r="C21" s="6" t="s">
        <v>236</v>
      </c>
      <c r="E21" s="35">
        <v>1091658</v>
      </c>
      <c r="F21" s="33"/>
      <c r="G21" s="35">
        <v>1940</v>
      </c>
      <c r="H21" s="33"/>
      <c r="I21" s="35">
        <v>0</v>
      </c>
      <c r="J21" s="33"/>
      <c r="K21" s="35">
        <v>0</v>
      </c>
      <c r="L21" s="33"/>
      <c r="M21" s="35">
        <v>0</v>
      </c>
      <c r="N21" s="33"/>
      <c r="O21" s="35">
        <v>2117816520</v>
      </c>
      <c r="P21" s="33"/>
      <c r="Q21" s="35">
        <v>98213568</v>
      </c>
      <c r="R21" s="33"/>
      <c r="S21" s="35">
        <v>2019602952</v>
      </c>
    </row>
    <row r="22" spans="1:19" ht="21.75" customHeight="1">
      <c r="A22" s="6" t="s">
        <v>78</v>
      </c>
      <c r="C22" s="6" t="s">
        <v>231</v>
      </c>
      <c r="E22" s="35">
        <v>14700000</v>
      </c>
      <c r="F22" s="33"/>
      <c r="G22" s="35">
        <v>800</v>
      </c>
      <c r="H22" s="33"/>
      <c r="I22" s="35">
        <v>11760000000</v>
      </c>
      <c r="J22" s="33"/>
      <c r="K22" s="35">
        <v>639792746</v>
      </c>
      <c r="L22" s="33"/>
      <c r="M22" s="35">
        <v>11120207254</v>
      </c>
      <c r="N22" s="33"/>
      <c r="O22" s="35">
        <v>11760000000</v>
      </c>
      <c r="P22" s="33"/>
      <c r="Q22" s="35">
        <v>639792746</v>
      </c>
      <c r="R22" s="33"/>
      <c r="S22" s="35">
        <v>11120207254</v>
      </c>
    </row>
    <row r="23" spans="1:19" ht="21.75" customHeight="1">
      <c r="A23" s="6" t="s">
        <v>21</v>
      </c>
      <c r="C23" s="6" t="s">
        <v>9</v>
      </c>
      <c r="E23" s="35">
        <v>179507048</v>
      </c>
      <c r="F23" s="33"/>
      <c r="G23" s="35">
        <v>11</v>
      </c>
      <c r="H23" s="33"/>
      <c r="I23" s="35">
        <v>1974577528</v>
      </c>
      <c r="J23" s="33"/>
      <c r="K23" s="35">
        <v>26683480</v>
      </c>
      <c r="L23" s="33"/>
      <c r="M23" s="35">
        <v>1947894048</v>
      </c>
      <c r="N23" s="33"/>
      <c r="O23" s="35">
        <v>1974577528</v>
      </c>
      <c r="P23" s="33"/>
      <c r="Q23" s="35">
        <v>26683480</v>
      </c>
      <c r="R23" s="33"/>
      <c r="S23" s="35">
        <v>1947894048</v>
      </c>
    </row>
    <row r="24" spans="1:19" ht="21.75" customHeight="1">
      <c r="A24" s="6" t="s">
        <v>24</v>
      </c>
      <c r="C24" s="6" t="s">
        <v>9</v>
      </c>
      <c r="E24" s="35">
        <v>256962591</v>
      </c>
      <c r="F24" s="33"/>
      <c r="G24" s="35">
        <v>15</v>
      </c>
      <c r="H24" s="33"/>
      <c r="I24" s="35">
        <v>3854438865</v>
      </c>
      <c r="J24" s="33"/>
      <c r="K24" s="35">
        <v>13155081</v>
      </c>
      <c r="L24" s="33"/>
      <c r="M24" s="35">
        <v>3841283784</v>
      </c>
      <c r="N24" s="33"/>
      <c r="O24" s="35">
        <v>3854438865</v>
      </c>
      <c r="P24" s="33"/>
      <c r="Q24" s="35">
        <v>13155081</v>
      </c>
      <c r="R24" s="33"/>
      <c r="S24" s="35">
        <v>3841283784</v>
      </c>
    </row>
    <row r="25" spans="1:19" ht="21.75" customHeight="1">
      <c r="A25" s="6" t="s">
        <v>42</v>
      </c>
      <c r="C25" s="6" t="s">
        <v>237</v>
      </c>
      <c r="E25" s="35">
        <v>40405571</v>
      </c>
      <c r="F25" s="33"/>
      <c r="G25" s="35">
        <v>750</v>
      </c>
      <c r="H25" s="33"/>
      <c r="I25" s="35">
        <v>30304178250</v>
      </c>
      <c r="J25" s="33"/>
      <c r="K25" s="35">
        <v>1196217562</v>
      </c>
      <c r="L25" s="33"/>
      <c r="M25" s="35">
        <v>29107960688</v>
      </c>
      <c r="N25" s="33"/>
      <c r="O25" s="35">
        <v>30304178250</v>
      </c>
      <c r="P25" s="33"/>
      <c r="Q25" s="35">
        <v>1196217562</v>
      </c>
      <c r="R25" s="33"/>
      <c r="S25" s="35">
        <v>29107960688</v>
      </c>
    </row>
    <row r="26" spans="1:19" ht="21.75" customHeight="1">
      <c r="A26" s="6" t="s">
        <v>35</v>
      </c>
      <c r="C26" s="6" t="s">
        <v>237</v>
      </c>
      <c r="E26" s="35">
        <v>4000000</v>
      </c>
      <c r="F26" s="33"/>
      <c r="G26" s="35">
        <v>1624</v>
      </c>
      <c r="H26" s="33"/>
      <c r="I26" s="35">
        <v>6496000000</v>
      </c>
      <c r="J26" s="33"/>
      <c r="K26" s="35">
        <v>61698779</v>
      </c>
      <c r="L26" s="33"/>
      <c r="M26" s="35">
        <v>6434301221</v>
      </c>
      <c r="N26" s="33"/>
      <c r="O26" s="35">
        <v>6496000000</v>
      </c>
      <c r="P26" s="33"/>
      <c r="Q26" s="35">
        <v>61698779</v>
      </c>
      <c r="R26" s="33"/>
      <c r="S26" s="35">
        <f>O26-Q26</f>
        <v>6434301221</v>
      </c>
    </row>
    <row r="27" spans="1:19" ht="21.75" customHeight="1">
      <c r="A27" s="6" t="s">
        <v>28</v>
      </c>
      <c r="C27" s="6" t="s">
        <v>227</v>
      </c>
      <c r="E27" s="35">
        <v>48086415</v>
      </c>
      <c r="F27" s="33"/>
      <c r="G27" s="35">
        <v>14</v>
      </c>
      <c r="H27" s="33"/>
      <c r="I27" s="35">
        <v>673209810</v>
      </c>
      <c r="J27" s="33"/>
      <c r="K27" s="35">
        <v>21428429</v>
      </c>
      <c r="L27" s="33"/>
      <c r="M27" s="35">
        <v>651781381</v>
      </c>
      <c r="N27" s="33"/>
      <c r="O27" s="35">
        <v>673209810</v>
      </c>
      <c r="P27" s="33"/>
      <c r="Q27" s="35">
        <v>21428429</v>
      </c>
      <c r="R27" s="33"/>
      <c r="S27" s="35">
        <v>651781381</v>
      </c>
    </row>
    <row r="28" spans="1:19" ht="21.75" customHeight="1">
      <c r="A28" s="6" t="s">
        <v>34</v>
      </c>
      <c r="C28" s="6" t="s">
        <v>232</v>
      </c>
      <c r="E28" s="35">
        <v>8131764</v>
      </c>
      <c r="F28" s="33"/>
      <c r="G28" s="35">
        <v>300</v>
      </c>
      <c r="H28" s="33"/>
      <c r="I28" s="35">
        <v>0</v>
      </c>
      <c r="J28" s="33"/>
      <c r="K28" s="35">
        <v>0</v>
      </c>
      <c r="L28" s="33"/>
      <c r="M28" s="35">
        <v>0</v>
      </c>
      <c r="N28" s="33"/>
      <c r="O28" s="35">
        <v>2439529200</v>
      </c>
      <c r="P28" s="33"/>
      <c r="Q28" s="35">
        <v>251745028</v>
      </c>
      <c r="R28" s="33"/>
      <c r="S28" s="35">
        <v>2187784172</v>
      </c>
    </row>
    <row r="29" spans="1:19" ht="21.75" customHeight="1">
      <c r="A29" s="6" t="s">
        <v>32</v>
      </c>
      <c r="C29" s="6" t="s">
        <v>227</v>
      </c>
      <c r="E29" s="35">
        <v>3310000</v>
      </c>
      <c r="F29" s="33"/>
      <c r="G29" s="35">
        <v>1610</v>
      </c>
      <c r="H29" s="33"/>
      <c r="I29" s="35">
        <v>5329100000</v>
      </c>
      <c r="J29" s="33"/>
      <c r="K29" s="35">
        <v>96762408</v>
      </c>
      <c r="L29" s="33"/>
      <c r="M29" s="35">
        <v>5232337592</v>
      </c>
      <c r="N29" s="33"/>
      <c r="O29" s="35">
        <v>5329100000</v>
      </c>
      <c r="P29" s="33"/>
      <c r="Q29" s="35">
        <v>96762408</v>
      </c>
      <c r="R29" s="33"/>
      <c r="S29" s="35">
        <v>5232337592</v>
      </c>
    </row>
    <row r="30" spans="1:19" ht="21.75" customHeight="1">
      <c r="A30" s="6" t="s">
        <v>64</v>
      </c>
      <c r="C30" s="6" t="s">
        <v>238</v>
      </c>
      <c r="E30" s="35">
        <v>20428571</v>
      </c>
      <c r="F30" s="33"/>
      <c r="G30" s="35">
        <v>62</v>
      </c>
      <c r="H30" s="33"/>
      <c r="I30" s="35">
        <v>1266571402</v>
      </c>
      <c r="J30" s="33"/>
      <c r="K30" s="35">
        <v>46786279</v>
      </c>
      <c r="L30" s="33"/>
      <c r="M30" s="35">
        <v>1219785123</v>
      </c>
      <c r="N30" s="33"/>
      <c r="O30" s="35">
        <v>1266571402</v>
      </c>
      <c r="P30" s="33"/>
      <c r="Q30" s="35">
        <v>46786279</v>
      </c>
      <c r="R30" s="33"/>
      <c r="S30" s="35">
        <v>1219785123</v>
      </c>
    </row>
    <row r="31" spans="1:19" ht="21.75" customHeight="1">
      <c r="A31" s="6" t="s">
        <v>65</v>
      </c>
      <c r="C31" s="6" t="s">
        <v>9</v>
      </c>
      <c r="E31" s="35">
        <v>9664687</v>
      </c>
      <c r="F31" s="33"/>
      <c r="G31" s="35">
        <v>420</v>
      </c>
      <c r="H31" s="33"/>
      <c r="I31" s="35">
        <v>4059168540</v>
      </c>
      <c r="J31" s="33"/>
      <c r="K31" s="35">
        <v>215857212</v>
      </c>
      <c r="L31" s="33"/>
      <c r="M31" s="35">
        <v>3843311328</v>
      </c>
      <c r="N31" s="33"/>
      <c r="O31" s="35">
        <v>4059168540</v>
      </c>
      <c r="P31" s="33"/>
      <c r="Q31" s="35">
        <v>215857212</v>
      </c>
      <c r="R31" s="33"/>
      <c r="S31" s="35">
        <v>3843311328</v>
      </c>
    </row>
    <row r="32" spans="1:19" ht="21.75" customHeight="1">
      <c r="A32" s="6" t="s">
        <v>22</v>
      </c>
      <c r="C32" s="6" t="s">
        <v>9</v>
      </c>
      <c r="E32" s="35">
        <v>31915000</v>
      </c>
      <c r="F32" s="33"/>
      <c r="G32" s="35">
        <v>250</v>
      </c>
      <c r="H32" s="33"/>
      <c r="I32" s="35">
        <v>7978750000</v>
      </c>
      <c r="J32" s="33"/>
      <c r="K32" s="35">
        <v>43480926</v>
      </c>
      <c r="L32" s="33"/>
      <c r="M32" s="35">
        <v>7935269074</v>
      </c>
      <c r="N32" s="33"/>
      <c r="O32" s="35">
        <v>7978750000</v>
      </c>
      <c r="P32" s="33"/>
      <c r="Q32" s="35">
        <v>43480926</v>
      </c>
      <c r="R32" s="33"/>
      <c r="S32" s="35">
        <v>7935269074</v>
      </c>
    </row>
    <row r="33" spans="1:19" ht="21.75" customHeight="1">
      <c r="A33" s="6" t="s">
        <v>27</v>
      </c>
      <c r="C33" s="6" t="s">
        <v>239</v>
      </c>
      <c r="E33" s="35">
        <v>19795867</v>
      </c>
      <c r="F33" s="33"/>
      <c r="G33" s="35">
        <v>120</v>
      </c>
      <c r="H33" s="33"/>
      <c r="I33" s="35">
        <v>2375504040</v>
      </c>
      <c r="J33" s="33"/>
      <c r="K33" s="35">
        <v>145127256</v>
      </c>
      <c r="L33" s="33"/>
      <c r="M33" s="35">
        <v>2230376784</v>
      </c>
      <c r="N33" s="33"/>
      <c r="O33" s="35">
        <v>2375504040</v>
      </c>
      <c r="P33" s="33"/>
      <c r="Q33" s="35">
        <v>145127256</v>
      </c>
      <c r="R33" s="33"/>
      <c r="S33" s="35">
        <v>2230376784</v>
      </c>
    </row>
    <row r="34" spans="1:19" ht="21.75" customHeight="1">
      <c r="A34" s="6" t="s">
        <v>33</v>
      </c>
      <c r="C34" s="6" t="s">
        <v>231</v>
      </c>
      <c r="E34" s="35">
        <v>4100000</v>
      </c>
      <c r="F34" s="33"/>
      <c r="G34" s="35">
        <v>2280</v>
      </c>
      <c r="H34" s="33"/>
      <c r="I34" s="35">
        <v>9348000000</v>
      </c>
      <c r="J34" s="33"/>
      <c r="K34" s="35">
        <v>649414914</v>
      </c>
      <c r="L34" s="33"/>
      <c r="M34" s="35">
        <v>8698585086</v>
      </c>
      <c r="N34" s="33"/>
      <c r="O34" s="35">
        <v>9348000000</v>
      </c>
      <c r="P34" s="33"/>
      <c r="Q34" s="35">
        <v>649414914</v>
      </c>
      <c r="R34" s="33"/>
      <c r="S34" s="35">
        <v>8698585086</v>
      </c>
    </row>
    <row r="35" spans="1:19" ht="21.75" customHeight="1">
      <c r="A35" s="6" t="s">
        <v>20</v>
      </c>
      <c r="C35" s="6" t="s">
        <v>232</v>
      </c>
      <c r="E35" s="35">
        <v>1750000</v>
      </c>
      <c r="F35" s="33"/>
      <c r="G35" s="35">
        <v>400</v>
      </c>
      <c r="H35" s="33"/>
      <c r="I35" s="35">
        <v>0</v>
      </c>
      <c r="J35" s="33"/>
      <c r="K35" s="35">
        <v>0</v>
      </c>
      <c r="L35" s="33"/>
      <c r="M35" s="35">
        <v>0</v>
      </c>
      <c r="N35" s="33"/>
      <c r="O35" s="35">
        <v>700000000</v>
      </c>
      <c r="P35" s="33"/>
      <c r="Q35" s="35">
        <v>15013405</v>
      </c>
      <c r="R35" s="33"/>
      <c r="S35" s="35">
        <v>684986595</v>
      </c>
    </row>
    <row r="36" spans="1:19" ht="21.75" customHeight="1">
      <c r="A36" s="6" t="s">
        <v>37</v>
      </c>
      <c r="C36" s="6" t="s">
        <v>240</v>
      </c>
      <c r="E36" s="35">
        <v>38552407</v>
      </c>
      <c r="F36" s="33"/>
      <c r="G36" s="35">
        <v>260</v>
      </c>
      <c r="H36" s="33"/>
      <c r="I36" s="35">
        <v>0</v>
      </c>
      <c r="J36" s="33"/>
      <c r="K36" s="35">
        <v>0</v>
      </c>
      <c r="L36" s="33"/>
      <c r="M36" s="35">
        <v>0</v>
      </c>
      <c r="N36" s="33"/>
      <c r="O36" s="35">
        <v>10023625820</v>
      </c>
      <c r="P36" s="33"/>
      <c r="Q36" s="35">
        <v>0</v>
      </c>
      <c r="R36" s="33"/>
      <c r="S36" s="35">
        <v>10023625820</v>
      </c>
    </row>
    <row r="37" spans="1:19" ht="21.75" customHeight="1">
      <c r="A37" s="6" t="s">
        <v>58</v>
      </c>
      <c r="C37" s="6" t="s">
        <v>227</v>
      </c>
      <c r="E37" s="35">
        <v>16083782</v>
      </c>
      <c r="F37" s="33"/>
      <c r="G37" s="35">
        <v>550</v>
      </c>
      <c r="H37" s="33"/>
      <c r="I37" s="35">
        <v>8846080100</v>
      </c>
      <c r="J37" s="33"/>
      <c r="K37" s="35">
        <v>113641327</v>
      </c>
      <c r="L37" s="33"/>
      <c r="M37" s="35">
        <v>8732438773</v>
      </c>
      <c r="N37" s="33"/>
      <c r="O37" s="35">
        <v>8846080100</v>
      </c>
      <c r="P37" s="33"/>
      <c r="Q37" s="35">
        <v>113641327</v>
      </c>
      <c r="R37" s="33"/>
      <c r="S37" s="35">
        <v>8732438773</v>
      </c>
    </row>
    <row r="38" spans="1:19" ht="21.75" customHeight="1">
      <c r="A38" s="6" t="s">
        <v>26</v>
      </c>
      <c r="C38" s="6" t="s">
        <v>241</v>
      </c>
      <c r="E38" s="35">
        <v>29841289</v>
      </c>
      <c r="F38" s="33"/>
      <c r="G38" s="35">
        <v>340</v>
      </c>
      <c r="H38" s="33"/>
      <c r="I38" s="35">
        <v>0</v>
      </c>
      <c r="J38" s="33"/>
      <c r="K38" s="35">
        <v>0</v>
      </c>
      <c r="L38" s="33"/>
      <c r="M38" s="35">
        <v>0</v>
      </c>
      <c r="N38" s="33"/>
      <c r="O38" s="35">
        <v>10146038260</v>
      </c>
      <c r="P38" s="33"/>
      <c r="Q38" s="35">
        <v>204282650</v>
      </c>
      <c r="R38" s="33"/>
      <c r="S38" s="35">
        <v>9941755610</v>
      </c>
    </row>
    <row r="39" spans="1:19" ht="21.75" customHeight="1">
      <c r="A39" s="6" t="s">
        <v>69</v>
      </c>
      <c r="C39" s="6" t="s">
        <v>242</v>
      </c>
      <c r="E39" s="35">
        <v>5000000</v>
      </c>
      <c r="F39" s="33"/>
      <c r="G39" s="35">
        <v>560</v>
      </c>
      <c r="H39" s="33"/>
      <c r="I39" s="35">
        <v>0</v>
      </c>
      <c r="J39" s="33"/>
      <c r="K39" s="35">
        <v>0</v>
      </c>
      <c r="L39" s="33"/>
      <c r="M39" s="35">
        <v>0</v>
      </c>
      <c r="N39" s="33"/>
      <c r="O39" s="35">
        <v>2800000000</v>
      </c>
      <c r="P39" s="33"/>
      <c r="Q39" s="35">
        <v>28474576</v>
      </c>
      <c r="R39" s="33"/>
      <c r="S39" s="35">
        <v>2771525424</v>
      </c>
    </row>
    <row r="40" spans="1:19" ht="21.75" customHeight="1">
      <c r="A40" s="6" t="s">
        <v>66</v>
      </c>
      <c r="C40" s="6" t="s">
        <v>243</v>
      </c>
      <c r="E40" s="35">
        <v>150061360</v>
      </c>
      <c r="F40" s="33"/>
      <c r="G40" s="35">
        <v>200</v>
      </c>
      <c r="H40" s="33"/>
      <c r="I40" s="35">
        <v>0</v>
      </c>
      <c r="J40" s="33"/>
      <c r="K40" s="35">
        <v>0</v>
      </c>
      <c r="L40" s="33"/>
      <c r="M40" s="35">
        <v>0</v>
      </c>
      <c r="N40" s="33"/>
      <c r="O40" s="35">
        <v>30012272000</v>
      </c>
      <c r="P40" s="33"/>
      <c r="Q40" s="35">
        <v>0</v>
      </c>
      <c r="R40" s="33"/>
      <c r="S40" s="35">
        <v>30012272000</v>
      </c>
    </row>
    <row r="41" spans="1:19" ht="21.75" customHeight="1">
      <c r="A41" s="6" t="s">
        <v>67</v>
      </c>
      <c r="C41" s="6" t="s">
        <v>243</v>
      </c>
      <c r="E41" s="35">
        <v>55125046</v>
      </c>
      <c r="F41" s="33"/>
      <c r="G41" s="35">
        <v>260</v>
      </c>
      <c r="H41" s="33"/>
      <c r="I41" s="35">
        <v>0</v>
      </c>
      <c r="J41" s="33"/>
      <c r="K41" s="35">
        <v>0</v>
      </c>
      <c r="L41" s="33"/>
      <c r="M41" s="35">
        <v>0</v>
      </c>
      <c r="N41" s="33"/>
      <c r="O41" s="35">
        <v>14332511960</v>
      </c>
      <c r="P41" s="33"/>
      <c r="Q41" s="35">
        <v>0</v>
      </c>
      <c r="R41" s="33"/>
      <c r="S41" s="35">
        <v>14332511960</v>
      </c>
    </row>
    <row r="42" spans="1:19" ht="21.75" customHeight="1">
      <c r="A42" s="6" t="s">
        <v>62</v>
      </c>
      <c r="C42" s="6" t="s">
        <v>244</v>
      </c>
      <c r="E42" s="35">
        <v>11035078</v>
      </c>
      <c r="F42" s="33"/>
      <c r="G42" s="35">
        <v>363</v>
      </c>
      <c r="H42" s="33"/>
      <c r="I42" s="35">
        <v>0</v>
      </c>
      <c r="J42" s="33"/>
      <c r="K42" s="35">
        <v>0</v>
      </c>
      <c r="L42" s="33"/>
      <c r="M42" s="35">
        <v>0</v>
      </c>
      <c r="N42" s="33"/>
      <c r="O42" s="35">
        <v>4005733314</v>
      </c>
      <c r="P42" s="33"/>
      <c r="Q42" s="35">
        <v>165700065</v>
      </c>
      <c r="R42" s="33"/>
      <c r="S42" s="35">
        <v>3840033249</v>
      </c>
    </row>
    <row r="43" spans="1:19" ht="21.75" customHeight="1">
      <c r="A43" s="6" t="s">
        <v>55</v>
      </c>
      <c r="C43" s="6" t="s">
        <v>245</v>
      </c>
      <c r="E43" s="35">
        <v>24500000</v>
      </c>
      <c r="F43" s="33"/>
      <c r="G43" s="35">
        <v>560</v>
      </c>
      <c r="H43" s="33"/>
      <c r="I43" s="35">
        <v>0</v>
      </c>
      <c r="J43" s="33"/>
      <c r="K43" s="35">
        <v>0</v>
      </c>
      <c r="L43" s="33"/>
      <c r="M43" s="35">
        <v>0</v>
      </c>
      <c r="N43" s="33"/>
      <c r="O43" s="35">
        <v>13720000000</v>
      </c>
      <c r="P43" s="33"/>
      <c r="Q43" s="35">
        <v>0</v>
      </c>
      <c r="R43" s="33"/>
      <c r="S43" s="35">
        <v>13720000000</v>
      </c>
    </row>
    <row r="44" spans="1:19" ht="21.75" customHeight="1">
      <c r="A44" s="6" t="s">
        <v>23</v>
      </c>
      <c r="C44" s="6" t="s">
        <v>227</v>
      </c>
      <c r="E44" s="35">
        <v>38725000</v>
      </c>
      <c r="F44" s="33"/>
      <c r="G44" s="35">
        <v>100</v>
      </c>
      <c r="H44" s="33"/>
      <c r="I44" s="35">
        <v>3872500000</v>
      </c>
      <c r="J44" s="33"/>
      <c r="K44" s="35">
        <v>21103542</v>
      </c>
      <c r="L44" s="33"/>
      <c r="M44" s="35">
        <v>3851396458</v>
      </c>
      <c r="N44" s="33"/>
      <c r="O44" s="35">
        <v>3872500000</v>
      </c>
      <c r="P44" s="33"/>
      <c r="Q44" s="35">
        <v>21103542</v>
      </c>
      <c r="R44" s="33"/>
      <c r="S44" s="35">
        <v>3851396458</v>
      </c>
    </row>
    <row r="45" spans="1:19" ht="21.75" customHeight="1">
      <c r="A45" s="6" t="s">
        <v>40</v>
      </c>
      <c r="C45" s="6" t="s">
        <v>246</v>
      </c>
      <c r="E45" s="35">
        <v>1771310</v>
      </c>
      <c r="F45" s="33"/>
      <c r="G45" s="35">
        <v>4400</v>
      </c>
      <c r="H45" s="33"/>
      <c r="I45" s="35">
        <v>0</v>
      </c>
      <c r="J45" s="33"/>
      <c r="K45" s="35">
        <v>0</v>
      </c>
      <c r="L45" s="33"/>
      <c r="M45" s="35">
        <v>0</v>
      </c>
      <c r="N45" s="33"/>
      <c r="O45" s="35">
        <v>7793764000</v>
      </c>
      <c r="P45" s="33"/>
      <c r="Q45" s="35">
        <v>0</v>
      </c>
      <c r="R45" s="33"/>
      <c r="S45" s="35">
        <v>7793764000</v>
      </c>
    </row>
    <row r="46" spans="1:19" ht="21.75" customHeight="1">
      <c r="A46" s="6" t="s">
        <v>56</v>
      </c>
      <c r="C46" s="6" t="s">
        <v>9</v>
      </c>
      <c r="E46" s="35">
        <v>249997</v>
      </c>
      <c r="F46" s="33"/>
      <c r="G46" s="35">
        <v>118</v>
      </c>
      <c r="H46" s="33"/>
      <c r="I46" s="35">
        <v>29499646</v>
      </c>
      <c r="J46" s="33"/>
      <c r="K46" s="35">
        <v>516145</v>
      </c>
      <c r="L46" s="33"/>
      <c r="M46" s="35">
        <v>28983501</v>
      </c>
      <c r="N46" s="33"/>
      <c r="O46" s="35">
        <v>29499646</v>
      </c>
      <c r="P46" s="33"/>
      <c r="Q46" s="35">
        <v>516145</v>
      </c>
      <c r="R46" s="33"/>
      <c r="S46" s="35">
        <v>28983501</v>
      </c>
    </row>
    <row r="47" spans="1:19" ht="21.75" customHeight="1">
      <c r="A47" s="7" t="s">
        <v>175</v>
      </c>
      <c r="C47" s="7" t="s">
        <v>247</v>
      </c>
      <c r="E47" s="37">
        <v>19425226</v>
      </c>
      <c r="F47" s="33"/>
      <c r="G47" s="37">
        <v>320</v>
      </c>
      <c r="H47" s="33"/>
      <c r="I47" s="37">
        <v>0</v>
      </c>
      <c r="J47" s="33"/>
      <c r="K47" s="37">
        <v>0</v>
      </c>
      <c r="L47" s="33"/>
      <c r="M47" s="37">
        <v>0</v>
      </c>
      <c r="N47" s="33"/>
      <c r="O47" s="37">
        <v>6216072320</v>
      </c>
      <c r="P47" s="33"/>
      <c r="Q47" s="37">
        <v>63214295</v>
      </c>
      <c r="R47" s="33"/>
      <c r="S47" s="37">
        <v>6152858025</v>
      </c>
    </row>
    <row r="48" spans="1:19" ht="21.75" customHeight="1">
      <c r="A48" s="9" t="s">
        <v>82</v>
      </c>
      <c r="C48" s="10"/>
      <c r="E48" s="39"/>
      <c r="F48" s="33"/>
      <c r="G48" s="39"/>
      <c r="H48" s="33"/>
      <c r="I48" s="39">
        <v>162537225951</v>
      </c>
      <c r="J48" s="33"/>
      <c r="K48" s="39">
        <v>5305054732</v>
      </c>
      <c r="L48" s="33"/>
      <c r="M48" s="39">
        <v>157232171219</v>
      </c>
      <c r="N48" s="33"/>
      <c r="O48" s="39">
        <v>359737408115</v>
      </c>
      <c r="P48" s="33"/>
      <c r="Q48" s="39">
        <v>7699040184</v>
      </c>
      <c r="R48" s="33"/>
      <c r="S48" s="39">
        <f>SUM(S8:S47)</f>
        <v>348725066710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4.45" customHeight="1"/>
    <row r="5" spans="1:11" ht="14.45" customHeight="1">
      <c r="A5" s="18" t="s">
        <v>181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4.45" customHeight="1">
      <c r="I6" s="2" t="s">
        <v>156</v>
      </c>
      <c r="K6" s="2" t="s">
        <v>157</v>
      </c>
    </row>
    <row r="7" spans="1:11" ht="41.25" customHeight="1">
      <c r="A7" s="2" t="s">
        <v>248</v>
      </c>
      <c r="C7" s="12" t="s">
        <v>249</v>
      </c>
      <c r="E7" s="12" t="s">
        <v>250</v>
      </c>
      <c r="G7" s="12" t="s">
        <v>251</v>
      </c>
      <c r="I7" s="13" t="s">
        <v>252</v>
      </c>
      <c r="K7" s="13" t="s">
        <v>252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4.45" customHeight="1"/>
    <row r="5" spans="1:19" ht="14.45" customHeight="1">
      <c r="A5" s="18" t="s">
        <v>253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4.45" customHeight="1">
      <c r="A6" s="19" t="s">
        <v>140</v>
      </c>
      <c r="I6" s="19" t="s">
        <v>156</v>
      </c>
      <c r="J6" s="19"/>
      <c r="K6" s="19"/>
      <c r="L6" s="19"/>
      <c r="M6" s="19"/>
      <c r="O6" s="19" t="s">
        <v>157</v>
      </c>
      <c r="P6" s="19"/>
      <c r="Q6" s="19"/>
      <c r="R6" s="19"/>
      <c r="S6" s="19"/>
    </row>
    <row r="7" spans="1:19" ht="29.1" customHeight="1">
      <c r="A7" s="19"/>
      <c r="C7" s="12" t="s">
        <v>254</v>
      </c>
      <c r="E7" s="12" t="s">
        <v>109</v>
      </c>
      <c r="G7" s="12" t="s">
        <v>255</v>
      </c>
      <c r="I7" s="13" t="s">
        <v>256</v>
      </c>
      <c r="J7" s="3"/>
      <c r="K7" s="13" t="s">
        <v>224</v>
      </c>
      <c r="L7" s="3"/>
      <c r="M7" s="13" t="s">
        <v>257</v>
      </c>
      <c r="O7" s="13" t="s">
        <v>256</v>
      </c>
      <c r="P7" s="3"/>
      <c r="Q7" s="13" t="s">
        <v>224</v>
      </c>
      <c r="R7" s="3"/>
      <c r="S7" s="13" t="s">
        <v>257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topLeftCell="A7" workbookViewId="0">
      <selection activeCell="O28" sqref="O2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4.45" customHeight="1"/>
    <row r="5" spans="1:13" ht="14.45" customHeight="1">
      <c r="A5" s="18" t="s">
        <v>258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>
      <c r="A6" s="19" t="s">
        <v>140</v>
      </c>
      <c r="C6" s="19" t="s">
        <v>156</v>
      </c>
      <c r="D6" s="19"/>
      <c r="E6" s="19"/>
      <c r="F6" s="19"/>
      <c r="G6" s="19"/>
      <c r="I6" s="19" t="s">
        <v>157</v>
      </c>
      <c r="J6" s="19"/>
      <c r="K6" s="19"/>
      <c r="L6" s="19"/>
      <c r="M6" s="19"/>
    </row>
    <row r="7" spans="1:13" ht="29.1" customHeight="1">
      <c r="A7" s="19"/>
      <c r="C7" s="13" t="s">
        <v>256</v>
      </c>
      <c r="D7" s="3"/>
      <c r="E7" s="13" t="s">
        <v>224</v>
      </c>
      <c r="F7" s="3"/>
      <c r="G7" s="13" t="s">
        <v>257</v>
      </c>
      <c r="I7" s="13" t="s">
        <v>256</v>
      </c>
      <c r="J7" s="3"/>
      <c r="K7" s="13" t="s">
        <v>224</v>
      </c>
      <c r="L7" s="3"/>
      <c r="M7" s="13" t="s">
        <v>257</v>
      </c>
    </row>
    <row r="8" spans="1:13" ht="21.75" customHeight="1">
      <c r="A8" s="5" t="s">
        <v>129</v>
      </c>
      <c r="C8" s="32">
        <v>58060</v>
      </c>
      <c r="D8" s="33"/>
      <c r="E8" s="32">
        <v>0</v>
      </c>
      <c r="F8" s="33"/>
      <c r="G8" s="32">
        <v>58060</v>
      </c>
      <c r="H8" s="33"/>
      <c r="I8" s="32">
        <v>309602</v>
      </c>
      <c r="J8" s="33"/>
      <c r="K8" s="32">
        <v>0</v>
      </c>
      <c r="L8" s="33"/>
      <c r="M8" s="32">
        <v>309602</v>
      </c>
    </row>
    <row r="9" spans="1:13" ht="21.75" customHeight="1">
      <c r="A9" s="6" t="s">
        <v>130</v>
      </c>
      <c r="C9" s="35">
        <v>579455</v>
      </c>
      <c r="D9" s="33"/>
      <c r="E9" s="35">
        <v>0</v>
      </c>
      <c r="F9" s="33"/>
      <c r="G9" s="35">
        <v>579455</v>
      </c>
      <c r="H9" s="33"/>
      <c r="I9" s="35">
        <v>3391912</v>
      </c>
      <c r="J9" s="33"/>
      <c r="K9" s="35">
        <v>0</v>
      </c>
      <c r="L9" s="33"/>
      <c r="M9" s="35">
        <v>3391912</v>
      </c>
    </row>
    <row r="10" spans="1:13" ht="21.75" customHeight="1">
      <c r="A10" s="6" t="s">
        <v>131</v>
      </c>
      <c r="C10" s="35">
        <v>69378</v>
      </c>
      <c r="D10" s="33"/>
      <c r="E10" s="35">
        <v>0</v>
      </c>
      <c r="F10" s="33"/>
      <c r="G10" s="35">
        <v>69378</v>
      </c>
      <c r="H10" s="33"/>
      <c r="I10" s="35">
        <v>416606</v>
      </c>
      <c r="J10" s="33"/>
      <c r="K10" s="35">
        <v>0</v>
      </c>
      <c r="L10" s="33"/>
      <c r="M10" s="35">
        <v>416606</v>
      </c>
    </row>
    <row r="11" spans="1:13" ht="21.75" customHeight="1">
      <c r="A11" s="6" t="s">
        <v>132</v>
      </c>
      <c r="C11" s="35">
        <v>129710</v>
      </c>
      <c r="D11" s="33"/>
      <c r="E11" s="35">
        <v>0</v>
      </c>
      <c r="F11" s="33"/>
      <c r="G11" s="35">
        <v>129710</v>
      </c>
      <c r="H11" s="33"/>
      <c r="I11" s="35">
        <v>5651030</v>
      </c>
      <c r="J11" s="33"/>
      <c r="K11" s="35">
        <v>0</v>
      </c>
      <c r="L11" s="33"/>
      <c r="M11" s="35">
        <v>5651030</v>
      </c>
    </row>
    <row r="12" spans="1:13" ht="21.75" customHeight="1">
      <c r="A12" s="6" t="s">
        <v>133</v>
      </c>
      <c r="C12" s="35">
        <v>17757</v>
      </c>
      <c r="D12" s="33"/>
      <c r="E12" s="35">
        <v>0</v>
      </c>
      <c r="F12" s="33"/>
      <c r="G12" s="35">
        <v>17757</v>
      </c>
      <c r="H12" s="33"/>
      <c r="I12" s="35">
        <v>160393</v>
      </c>
      <c r="J12" s="33"/>
      <c r="K12" s="35">
        <v>0</v>
      </c>
      <c r="L12" s="33"/>
      <c r="M12" s="35">
        <v>160393</v>
      </c>
    </row>
    <row r="13" spans="1:13" ht="21.75" customHeight="1">
      <c r="A13" s="6" t="s">
        <v>134</v>
      </c>
      <c r="C13" s="35">
        <v>96029</v>
      </c>
      <c r="D13" s="33"/>
      <c r="E13" s="35">
        <v>0</v>
      </c>
      <c r="F13" s="33"/>
      <c r="G13" s="35">
        <v>96029</v>
      </c>
      <c r="H13" s="33"/>
      <c r="I13" s="35">
        <v>805216</v>
      </c>
      <c r="J13" s="33"/>
      <c r="K13" s="35">
        <v>0</v>
      </c>
      <c r="L13" s="33"/>
      <c r="M13" s="35">
        <v>805216</v>
      </c>
    </row>
    <row r="14" spans="1:13" ht="21.75" customHeight="1">
      <c r="A14" s="6" t="s">
        <v>135</v>
      </c>
      <c r="C14" s="35">
        <v>30766</v>
      </c>
      <c r="D14" s="33"/>
      <c r="E14" s="35">
        <v>0</v>
      </c>
      <c r="F14" s="33"/>
      <c r="G14" s="35">
        <v>30766</v>
      </c>
      <c r="H14" s="33"/>
      <c r="I14" s="35">
        <v>163582</v>
      </c>
      <c r="J14" s="33"/>
      <c r="K14" s="35">
        <v>0</v>
      </c>
      <c r="L14" s="33"/>
      <c r="M14" s="35">
        <v>163582</v>
      </c>
    </row>
    <row r="15" spans="1:13" ht="21.75" customHeight="1">
      <c r="A15" s="6" t="s">
        <v>215</v>
      </c>
      <c r="C15" s="35">
        <v>0</v>
      </c>
      <c r="D15" s="33"/>
      <c r="E15" s="35">
        <v>0</v>
      </c>
      <c r="F15" s="33"/>
      <c r="G15" s="35">
        <v>0</v>
      </c>
      <c r="H15" s="33"/>
      <c r="I15" s="35">
        <v>3038191779</v>
      </c>
      <c r="J15" s="33"/>
      <c r="K15" s="35">
        <v>456618</v>
      </c>
      <c r="L15" s="33"/>
      <c r="M15" s="35">
        <v>3037735161</v>
      </c>
    </row>
    <row r="16" spans="1:13" ht="21.75" customHeight="1">
      <c r="A16" s="6" t="s">
        <v>136</v>
      </c>
      <c r="C16" s="35">
        <v>254794520</v>
      </c>
      <c r="D16" s="33"/>
      <c r="E16" s="35">
        <v>0</v>
      </c>
      <c r="F16" s="33"/>
      <c r="G16" s="35">
        <v>254794520</v>
      </c>
      <c r="H16" s="33"/>
      <c r="I16" s="35">
        <v>2416438351</v>
      </c>
      <c r="J16" s="33"/>
      <c r="K16" s="35">
        <v>992921</v>
      </c>
      <c r="L16" s="33"/>
      <c r="M16" s="35">
        <v>2415445430</v>
      </c>
    </row>
    <row r="17" spans="1:13" ht="21.75" customHeight="1">
      <c r="A17" s="6" t="s">
        <v>136</v>
      </c>
      <c r="C17" s="35">
        <v>536712320</v>
      </c>
      <c r="D17" s="33"/>
      <c r="E17" s="35">
        <v>4808989</v>
      </c>
      <c r="F17" s="33"/>
      <c r="G17" s="35">
        <v>531903331</v>
      </c>
      <c r="H17" s="33"/>
      <c r="I17" s="35">
        <v>536712320</v>
      </c>
      <c r="J17" s="33"/>
      <c r="K17" s="35">
        <v>4808989</v>
      </c>
      <c r="L17" s="33"/>
      <c r="M17" s="35">
        <v>531903331</v>
      </c>
    </row>
    <row r="18" spans="1:13" ht="21.75" customHeight="1">
      <c r="A18" s="6" t="s">
        <v>136</v>
      </c>
      <c r="C18" s="35">
        <v>2707146570</v>
      </c>
      <c r="D18" s="33"/>
      <c r="E18" s="35">
        <v>35716652</v>
      </c>
      <c r="F18" s="33"/>
      <c r="G18" s="35">
        <v>2671429918</v>
      </c>
      <c r="H18" s="33"/>
      <c r="I18" s="35">
        <v>2707146570</v>
      </c>
      <c r="J18" s="33"/>
      <c r="K18" s="35">
        <v>35716652</v>
      </c>
      <c r="L18" s="33"/>
      <c r="M18" s="35">
        <v>2671429918</v>
      </c>
    </row>
    <row r="19" spans="1:13" ht="21.75" customHeight="1">
      <c r="A19" s="6" t="s">
        <v>136</v>
      </c>
      <c r="C19" s="35">
        <v>238652050</v>
      </c>
      <c r="D19" s="33"/>
      <c r="E19" s="35">
        <v>3342682</v>
      </c>
      <c r="F19" s="33"/>
      <c r="G19" s="35">
        <v>235309368</v>
      </c>
      <c r="H19" s="33"/>
      <c r="I19" s="35">
        <v>238652050</v>
      </c>
      <c r="J19" s="33"/>
      <c r="K19" s="35">
        <v>3342682</v>
      </c>
      <c r="L19" s="33"/>
      <c r="M19" s="35">
        <v>235309368</v>
      </c>
    </row>
    <row r="20" spans="1:13" ht="21.75" customHeight="1">
      <c r="A20" s="7" t="s">
        <v>136</v>
      </c>
      <c r="C20" s="37">
        <v>107769447</v>
      </c>
      <c r="D20" s="33"/>
      <c r="E20" s="37">
        <v>1945422</v>
      </c>
      <c r="F20" s="33"/>
      <c r="G20" s="37">
        <v>105824025</v>
      </c>
      <c r="H20" s="33"/>
      <c r="I20" s="37">
        <v>107769447</v>
      </c>
      <c r="J20" s="33"/>
      <c r="K20" s="37">
        <v>1945422</v>
      </c>
      <c r="L20" s="33"/>
      <c r="M20" s="37">
        <v>105824025</v>
      </c>
    </row>
    <row r="21" spans="1:13" ht="21.75" customHeight="1">
      <c r="A21" s="9" t="s">
        <v>82</v>
      </c>
      <c r="C21" s="39">
        <v>3846056062</v>
      </c>
      <c r="D21" s="33"/>
      <c r="E21" s="39">
        <v>45813745</v>
      </c>
      <c r="F21" s="33"/>
      <c r="G21" s="39">
        <v>3800242317</v>
      </c>
      <c r="H21" s="33"/>
      <c r="I21" s="39">
        <v>9055808858</v>
      </c>
      <c r="J21" s="33"/>
      <c r="K21" s="39">
        <v>47263284</v>
      </c>
      <c r="L21" s="33"/>
      <c r="M21" s="39">
        <v>9008545574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2"/>
  <sheetViews>
    <sheetView rightToLeft="1" topLeftCell="A49" workbookViewId="0">
      <selection activeCell="I63" sqref="I63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/>
    <row r="5" spans="1:18" ht="14.45" customHeight="1">
      <c r="A5" s="18" t="s">
        <v>259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4.45" customHeight="1">
      <c r="A6" s="19" t="s">
        <v>140</v>
      </c>
      <c r="C6" s="19" t="s">
        <v>156</v>
      </c>
      <c r="D6" s="19"/>
      <c r="E6" s="19"/>
      <c r="F6" s="19"/>
      <c r="G6" s="19"/>
      <c r="H6" s="19"/>
      <c r="I6" s="19"/>
      <c r="K6" s="19" t="s">
        <v>157</v>
      </c>
      <c r="L6" s="19"/>
      <c r="M6" s="19"/>
      <c r="N6" s="19"/>
      <c r="O6" s="19"/>
      <c r="P6" s="19"/>
      <c r="Q6" s="19"/>
      <c r="R6" s="19"/>
    </row>
    <row r="7" spans="1:18" ht="42" customHeight="1">
      <c r="A7" s="19"/>
      <c r="C7" s="13" t="s">
        <v>13</v>
      </c>
      <c r="D7" s="3"/>
      <c r="E7" s="13" t="s">
        <v>260</v>
      </c>
      <c r="F7" s="3"/>
      <c r="G7" s="13" t="s">
        <v>261</v>
      </c>
      <c r="H7" s="3"/>
      <c r="I7" s="13" t="s">
        <v>262</v>
      </c>
      <c r="K7" s="13" t="s">
        <v>13</v>
      </c>
      <c r="L7" s="3"/>
      <c r="M7" s="13" t="s">
        <v>260</v>
      </c>
      <c r="N7" s="3"/>
      <c r="O7" s="13" t="s">
        <v>261</v>
      </c>
      <c r="P7" s="3"/>
      <c r="Q7" s="28" t="s">
        <v>262</v>
      </c>
      <c r="R7" s="28"/>
    </row>
    <row r="8" spans="1:18" ht="21.75" customHeight="1">
      <c r="A8" s="5" t="s">
        <v>44</v>
      </c>
      <c r="C8" s="32">
        <v>8200000</v>
      </c>
      <c r="D8" s="33"/>
      <c r="E8" s="32">
        <v>19464649887</v>
      </c>
      <c r="F8" s="33"/>
      <c r="G8" s="32">
        <v>16188303035</v>
      </c>
      <c r="H8" s="33"/>
      <c r="I8" s="32">
        <v>3276346852</v>
      </c>
      <c r="J8" s="33"/>
      <c r="K8" s="32">
        <v>12175022</v>
      </c>
      <c r="L8" s="33"/>
      <c r="M8" s="32">
        <v>26282644579</v>
      </c>
      <c r="N8" s="33"/>
      <c r="O8" s="32">
        <v>24035725107</v>
      </c>
      <c r="P8" s="33"/>
      <c r="Q8" s="34">
        <v>2246919472</v>
      </c>
      <c r="R8" s="34"/>
    </row>
    <row r="9" spans="1:18" ht="21.75" customHeight="1">
      <c r="A9" s="6" t="s">
        <v>60</v>
      </c>
      <c r="C9" s="35">
        <v>10500000</v>
      </c>
      <c r="D9" s="33"/>
      <c r="E9" s="35">
        <v>16463031258</v>
      </c>
      <c r="F9" s="33"/>
      <c r="G9" s="35">
        <v>20102519770</v>
      </c>
      <c r="H9" s="33"/>
      <c r="I9" s="35">
        <v>-3639488512</v>
      </c>
      <c r="J9" s="33"/>
      <c r="K9" s="35">
        <v>22635158</v>
      </c>
      <c r="L9" s="33"/>
      <c r="M9" s="35">
        <v>39917014735</v>
      </c>
      <c r="N9" s="33"/>
      <c r="O9" s="35">
        <v>43335591530</v>
      </c>
      <c r="P9" s="33"/>
      <c r="Q9" s="36">
        <v>-3418576795</v>
      </c>
      <c r="R9" s="36"/>
    </row>
    <row r="10" spans="1:18" ht="21.75" customHeight="1">
      <c r="A10" s="6" t="s">
        <v>32</v>
      </c>
      <c r="C10" s="35">
        <v>340000</v>
      </c>
      <c r="D10" s="33"/>
      <c r="E10" s="35">
        <v>6310220769</v>
      </c>
      <c r="F10" s="33"/>
      <c r="G10" s="35">
        <v>7435494019</v>
      </c>
      <c r="H10" s="33"/>
      <c r="I10" s="35">
        <v>-1125273250</v>
      </c>
      <c r="J10" s="33"/>
      <c r="K10" s="35">
        <v>340000</v>
      </c>
      <c r="L10" s="33"/>
      <c r="M10" s="35">
        <v>6310220769</v>
      </c>
      <c r="N10" s="33"/>
      <c r="O10" s="35">
        <v>7435494019</v>
      </c>
      <c r="P10" s="33"/>
      <c r="Q10" s="36">
        <v>-1125273250</v>
      </c>
      <c r="R10" s="36"/>
    </row>
    <row r="11" spans="1:18" ht="21.75" customHeight="1">
      <c r="A11" s="6" t="s">
        <v>54</v>
      </c>
      <c r="C11" s="35">
        <v>778434</v>
      </c>
      <c r="D11" s="33"/>
      <c r="E11" s="35">
        <v>1145103186</v>
      </c>
      <c r="F11" s="33"/>
      <c r="G11" s="35">
        <v>1555145692</v>
      </c>
      <c r="H11" s="33"/>
      <c r="I11" s="35">
        <v>-410042506</v>
      </c>
      <c r="J11" s="33"/>
      <c r="K11" s="35">
        <v>2778435</v>
      </c>
      <c r="L11" s="33"/>
      <c r="M11" s="35">
        <v>5282176978</v>
      </c>
      <c r="N11" s="33"/>
      <c r="O11" s="35">
        <v>6915065293</v>
      </c>
      <c r="P11" s="33"/>
      <c r="Q11" s="36">
        <v>-1632888315</v>
      </c>
      <c r="R11" s="36"/>
    </row>
    <row r="12" spans="1:18" ht="21.75" customHeight="1">
      <c r="A12" s="6" t="s">
        <v>43</v>
      </c>
      <c r="C12" s="35">
        <v>15400000</v>
      </c>
      <c r="D12" s="33"/>
      <c r="E12" s="35">
        <v>19881402641</v>
      </c>
      <c r="F12" s="33"/>
      <c r="G12" s="35">
        <v>20758149524</v>
      </c>
      <c r="H12" s="33"/>
      <c r="I12" s="35">
        <v>-876746883</v>
      </c>
      <c r="J12" s="33"/>
      <c r="K12" s="35">
        <v>46700000</v>
      </c>
      <c r="L12" s="33"/>
      <c r="M12" s="35">
        <v>70321795819</v>
      </c>
      <c r="N12" s="33"/>
      <c r="O12" s="35">
        <v>62948414875</v>
      </c>
      <c r="P12" s="33"/>
      <c r="Q12" s="36">
        <v>7373380944</v>
      </c>
      <c r="R12" s="36"/>
    </row>
    <row r="13" spans="1:18" ht="21.75" customHeight="1">
      <c r="A13" s="6" t="s">
        <v>74</v>
      </c>
      <c r="C13" s="35">
        <v>17400000</v>
      </c>
      <c r="D13" s="33"/>
      <c r="E13" s="35">
        <v>108830273484</v>
      </c>
      <c r="F13" s="33"/>
      <c r="G13" s="35">
        <v>122565243991</v>
      </c>
      <c r="H13" s="33"/>
      <c r="I13" s="35">
        <v>-13734970507</v>
      </c>
      <c r="J13" s="33"/>
      <c r="K13" s="35">
        <v>17600000</v>
      </c>
      <c r="L13" s="33"/>
      <c r="M13" s="35">
        <v>110247788796</v>
      </c>
      <c r="N13" s="33"/>
      <c r="O13" s="35">
        <v>123974039897</v>
      </c>
      <c r="P13" s="33"/>
      <c r="Q13" s="36">
        <v>-13726251101</v>
      </c>
      <c r="R13" s="36"/>
    </row>
    <row r="14" spans="1:18" ht="21.75" customHeight="1">
      <c r="A14" s="6" t="s">
        <v>68</v>
      </c>
      <c r="C14" s="35">
        <v>3392546</v>
      </c>
      <c r="D14" s="33"/>
      <c r="E14" s="35">
        <v>21725231920</v>
      </c>
      <c r="F14" s="33"/>
      <c r="G14" s="35">
        <v>19053835983</v>
      </c>
      <c r="H14" s="33"/>
      <c r="I14" s="35">
        <v>2671395937</v>
      </c>
      <c r="J14" s="33"/>
      <c r="K14" s="35">
        <v>16000000</v>
      </c>
      <c r="L14" s="33"/>
      <c r="M14" s="35">
        <v>106703170524</v>
      </c>
      <c r="N14" s="33"/>
      <c r="O14" s="35">
        <v>89862120000</v>
      </c>
      <c r="P14" s="33"/>
      <c r="Q14" s="36">
        <v>16841050524</v>
      </c>
      <c r="R14" s="36"/>
    </row>
    <row r="15" spans="1:18" ht="21.75" customHeight="1">
      <c r="A15" s="6" t="s">
        <v>25</v>
      </c>
      <c r="C15" s="35">
        <v>39400000</v>
      </c>
      <c r="D15" s="33"/>
      <c r="E15" s="35">
        <v>86693724992</v>
      </c>
      <c r="F15" s="33"/>
      <c r="G15" s="35">
        <v>74459383894</v>
      </c>
      <c r="H15" s="33"/>
      <c r="I15" s="35">
        <v>12234341098</v>
      </c>
      <c r="J15" s="33"/>
      <c r="K15" s="35">
        <v>113362958</v>
      </c>
      <c r="L15" s="33"/>
      <c r="M15" s="35">
        <v>282343126453</v>
      </c>
      <c r="N15" s="33"/>
      <c r="O15" s="35">
        <v>221673578331</v>
      </c>
      <c r="P15" s="33"/>
      <c r="Q15" s="36">
        <v>60669548122</v>
      </c>
      <c r="R15" s="36"/>
    </row>
    <row r="16" spans="1:18" ht="21.75" customHeight="1">
      <c r="A16" s="6" t="s">
        <v>81</v>
      </c>
      <c r="C16" s="35">
        <v>1</v>
      </c>
      <c r="D16" s="33"/>
      <c r="E16" s="35">
        <v>1</v>
      </c>
      <c r="F16" s="33"/>
      <c r="G16" s="35">
        <v>8665</v>
      </c>
      <c r="H16" s="33"/>
      <c r="I16" s="35">
        <v>-8664</v>
      </c>
      <c r="J16" s="33"/>
      <c r="K16" s="35">
        <v>1750001</v>
      </c>
      <c r="L16" s="33"/>
      <c r="M16" s="35">
        <v>18814612732</v>
      </c>
      <c r="N16" s="33"/>
      <c r="O16" s="35">
        <v>20561932819</v>
      </c>
      <c r="P16" s="33"/>
      <c r="Q16" s="36">
        <v>-1747320087</v>
      </c>
      <c r="R16" s="36"/>
    </row>
    <row r="17" spans="1:18" ht="21.75" customHeight="1">
      <c r="A17" s="6" t="s">
        <v>21</v>
      </c>
      <c r="C17" s="35">
        <v>91600000</v>
      </c>
      <c r="D17" s="33"/>
      <c r="E17" s="35">
        <v>41955850673</v>
      </c>
      <c r="F17" s="33"/>
      <c r="G17" s="35">
        <v>37607038864</v>
      </c>
      <c r="H17" s="33"/>
      <c r="I17" s="35">
        <v>4348811809</v>
      </c>
      <c r="J17" s="33"/>
      <c r="K17" s="35">
        <v>91600001</v>
      </c>
      <c r="L17" s="33"/>
      <c r="M17" s="35">
        <v>41955850674</v>
      </c>
      <c r="N17" s="33"/>
      <c r="O17" s="35">
        <v>37607039275</v>
      </c>
      <c r="P17" s="33"/>
      <c r="Q17" s="36">
        <v>4348811399</v>
      </c>
      <c r="R17" s="36"/>
    </row>
    <row r="18" spans="1:18" ht="21.75" customHeight="1">
      <c r="A18" s="6" t="s">
        <v>30</v>
      </c>
      <c r="C18" s="35">
        <v>1600000</v>
      </c>
      <c r="D18" s="33"/>
      <c r="E18" s="35">
        <v>5685966020</v>
      </c>
      <c r="F18" s="33"/>
      <c r="G18" s="35">
        <v>5437685561</v>
      </c>
      <c r="H18" s="33"/>
      <c r="I18" s="35">
        <v>248280459</v>
      </c>
      <c r="J18" s="33"/>
      <c r="K18" s="35">
        <v>1600000</v>
      </c>
      <c r="L18" s="33"/>
      <c r="M18" s="35">
        <v>5685966020</v>
      </c>
      <c r="N18" s="33"/>
      <c r="O18" s="35">
        <v>5437685561</v>
      </c>
      <c r="P18" s="33"/>
      <c r="Q18" s="36">
        <v>248280459</v>
      </c>
      <c r="R18" s="36"/>
    </row>
    <row r="19" spans="1:18" ht="21.75" customHeight="1">
      <c r="A19" s="6" t="s">
        <v>63</v>
      </c>
      <c r="C19" s="35">
        <v>38800000</v>
      </c>
      <c r="D19" s="33"/>
      <c r="E19" s="35">
        <v>122083647927</v>
      </c>
      <c r="F19" s="33"/>
      <c r="G19" s="35">
        <v>155933278266</v>
      </c>
      <c r="H19" s="33"/>
      <c r="I19" s="35">
        <v>-33849630339</v>
      </c>
      <c r="J19" s="33"/>
      <c r="K19" s="35">
        <v>55096157</v>
      </c>
      <c r="L19" s="33"/>
      <c r="M19" s="35">
        <v>187561436835</v>
      </c>
      <c r="N19" s="33"/>
      <c r="O19" s="35">
        <v>221710535852</v>
      </c>
      <c r="P19" s="33"/>
      <c r="Q19" s="36">
        <v>-34149099017</v>
      </c>
      <c r="R19" s="36"/>
    </row>
    <row r="20" spans="1:18" ht="21.75" customHeight="1">
      <c r="A20" s="6" t="s">
        <v>22</v>
      </c>
      <c r="C20" s="35">
        <v>5000000</v>
      </c>
      <c r="D20" s="33"/>
      <c r="E20" s="35">
        <v>20244371687</v>
      </c>
      <c r="F20" s="33"/>
      <c r="G20" s="35">
        <v>15641376740</v>
      </c>
      <c r="H20" s="33"/>
      <c r="I20" s="35">
        <v>4602994947</v>
      </c>
      <c r="J20" s="33"/>
      <c r="K20" s="35">
        <v>10085000</v>
      </c>
      <c r="L20" s="33"/>
      <c r="M20" s="35">
        <v>42158495850</v>
      </c>
      <c r="N20" s="33"/>
      <c r="O20" s="35">
        <v>31548656899</v>
      </c>
      <c r="P20" s="33"/>
      <c r="Q20" s="36">
        <v>10609838951</v>
      </c>
      <c r="R20" s="36"/>
    </row>
    <row r="21" spans="1:18" ht="21.75" customHeight="1">
      <c r="A21" s="6" t="s">
        <v>31</v>
      </c>
      <c r="C21" s="35">
        <v>300000</v>
      </c>
      <c r="D21" s="33"/>
      <c r="E21" s="35">
        <v>2964257105</v>
      </c>
      <c r="F21" s="33"/>
      <c r="G21" s="35">
        <v>2955310650</v>
      </c>
      <c r="H21" s="33"/>
      <c r="I21" s="35">
        <v>8946455</v>
      </c>
      <c r="J21" s="33"/>
      <c r="K21" s="35">
        <v>300000</v>
      </c>
      <c r="L21" s="33"/>
      <c r="M21" s="35">
        <v>2964257105</v>
      </c>
      <c r="N21" s="33"/>
      <c r="O21" s="35">
        <v>2955310650</v>
      </c>
      <c r="P21" s="33"/>
      <c r="Q21" s="36">
        <v>8946455</v>
      </c>
      <c r="R21" s="36"/>
    </row>
    <row r="22" spans="1:18" ht="21.75" customHeight="1">
      <c r="A22" s="6" t="s">
        <v>45</v>
      </c>
      <c r="C22" s="35">
        <v>1</v>
      </c>
      <c r="D22" s="33"/>
      <c r="E22" s="35">
        <v>1</v>
      </c>
      <c r="F22" s="33"/>
      <c r="G22" s="35">
        <v>3883</v>
      </c>
      <c r="H22" s="33"/>
      <c r="I22" s="35">
        <v>-3882</v>
      </c>
      <c r="J22" s="33"/>
      <c r="K22" s="35">
        <v>1</v>
      </c>
      <c r="L22" s="33"/>
      <c r="M22" s="35">
        <v>1</v>
      </c>
      <c r="N22" s="33"/>
      <c r="O22" s="35">
        <v>3883</v>
      </c>
      <c r="P22" s="33"/>
      <c r="Q22" s="36">
        <v>-3882</v>
      </c>
      <c r="R22" s="36"/>
    </row>
    <row r="23" spans="1:18" ht="21.75" customHeight="1">
      <c r="A23" s="6" t="s">
        <v>162</v>
      </c>
      <c r="C23" s="35">
        <v>0</v>
      </c>
      <c r="D23" s="33"/>
      <c r="E23" s="35">
        <v>0</v>
      </c>
      <c r="F23" s="33"/>
      <c r="G23" s="35">
        <v>0</v>
      </c>
      <c r="H23" s="33"/>
      <c r="I23" s="35">
        <v>0</v>
      </c>
      <c r="J23" s="33"/>
      <c r="K23" s="35">
        <v>12000000</v>
      </c>
      <c r="L23" s="33"/>
      <c r="M23" s="35">
        <v>78179769339</v>
      </c>
      <c r="N23" s="33"/>
      <c r="O23" s="35">
        <v>86124492000</v>
      </c>
      <c r="P23" s="33"/>
      <c r="Q23" s="36">
        <v>-7944722661</v>
      </c>
      <c r="R23" s="36"/>
    </row>
    <row r="24" spans="1:18" ht="21.75" customHeight="1">
      <c r="A24" s="6" t="s">
        <v>163</v>
      </c>
      <c r="C24" s="35">
        <v>0</v>
      </c>
      <c r="D24" s="33"/>
      <c r="E24" s="35">
        <v>0</v>
      </c>
      <c r="F24" s="33"/>
      <c r="G24" s="35">
        <v>0</v>
      </c>
      <c r="H24" s="33"/>
      <c r="I24" s="35">
        <v>0</v>
      </c>
      <c r="J24" s="33"/>
      <c r="K24" s="35">
        <v>5540637</v>
      </c>
      <c r="L24" s="33"/>
      <c r="M24" s="35">
        <v>50175144297</v>
      </c>
      <c r="N24" s="33"/>
      <c r="O24" s="35">
        <v>55902852629</v>
      </c>
      <c r="P24" s="33"/>
      <c r="Q24" s="36">
        <v>-5727708332</v>
      </c>
      <c r="R24" s="36"/>
    </row>
    <row r="25" spans="1:18" ht="21.75" customHeight="1">
      <c r="A25" s="6" t="s">
        <v>47</v>
      </c>
      <c r="C25" s="35">
        <v>0</v>
      </c>
      <c r="D25" s="33"/>
      <c r="E25" s="35">
        <v>0</v>
      </c>
      <c r="F25" s="33"/>
      <c r="G25" s="35">
        <v>0</v>
      </c>
      <c r="H25" s="33"/>
      <c r="I25" s="35">
        <v>0</v>
      </c>
      <c r="J25" s="33"/>
      <c r="K25" s="35">
        <v>804947</v>
      </c>
      <c r="L25" s="33"/>
      <c r="M25" s="35">
        <v>19507646855</v>
      </c>
      <c r="N25" s="33"/>
      <c r="O25" s="35">
        <v>18659674417</v>
      </c>
      <c r="P25" s="33"/>
      <c r="Q25" s="36">
        <v>847972438</v>
      </c>
      <c r="R25" s="36"/>
    </row>
    <row r="26" spans="1:18" ht="21.75" customHeight="1">
      <c r="A26" s="6" t="s">
        <v>42</v>
      </c>
      <c r="C26" s="35">
        <v>0</v>
      </c>
      <c r="D26" s="33"/>
      <c r="E26" s="35">
        <v>0</v>
      </c>
      <c r="F26" s="33"/>
      <c r="G26" s="35">
        <v>0</v>
      </c>
      <c r="H26" s="33"/>
      <c r="I26" s="35">
        <v>0</v>
      </c>
      <c r="J26" s="33"/>
      <c r="K26" s="35">
        <v>1000000</v>
      </c>
      <c r="L26" s="33"/>
      <c r="M26" s="35">
        <v>5631842418</v>
      </c>
      <c r="N26" s="33"/>
      <c r="O26" s="35">
        <v>5298286493</v>
      </c>
      <c r="P26" s="33"/>
      <c r="Q26" s="36">
        <v>333555925</v>
      </c>
      <c r="R26" s="36"/>
    </row>
    <row r="27" spans="1:18" ht="21.75" customHeight="1">
      <c r="A27" s="6" t="s">
        <v>73</v>
      </c>
      <c r="C27" s="35">
        <v>0</v>
      </c>
      <c r="D27" s="33"/>
      <c r="E27" s="35">
        <v>0</v>
      </c>
      <c r="F27" s="33"/>
      <c r="G27" s="35">
        <v>0</v>
      </c>
      <c r="H27" s="33"/>
      <c r="I27" s="35">
        <v>0</v>
      </c>
      <c r="J27" s="33"/>
      <c r="K27" s="35">
        <v>560193</v>
      </c>
      <c r="L27" s="33"/>
      <c r="M27" s="35">
        <v>9661518456</v>
      </c>
      <c r="N27" s="33"/>
      <c r="O27" s="35">
        <v>10585905767</v>
      </c>
      <c r="P27" s="33"/>
      <c r="Q27" s="36">
        <v>-924387311</v>
      </c>
      <c r="R27" s="36"/>
    </row>
    <row r="28" spans="1:18" ht="21.75" customHeight="1">
      <c r="A28" s="6" t="s">
        <v>67</v>
      </c>
      <c r="C28" s="35">
        <v>0</v>
      </c>
      <c r="D28" s="33"/>
      <c r="E28" s="35">
        <v>0</v>
      </c>
      <c r="F28" s="33"/>
      <c r="G28" s="35">
        <v>0</v>
      </c>
      <c r="H28" s="33"/>
      <c r="I28" s="35">
        <v>0</v>
      </c>
      <c r="J28" s="33"/>
      <c r="K28" s="35">
        <v>22638040</v>
      </c>
      <c r="L28" s="33"/>
      <c r="M28" s="35">
        <v>39851139849</v>
      </c>
      <c r="N28" s="33"/>
      <c r="O28" s="35">
        <v>42508815848</v>
      </c>
      <c r="P28" s="33"/>
      <c r="Q28" s="36">
        <v>-2657675999</v>
      </c>
      <c r="R28" s="36"/>
    </row>
    <row r="29" spans="1:18" ht="21.75" customHeight="1">
      <c r="A29" s="6" t="s">
        <v>164</v>
      </c>
      <c r="C29" s="35">
        <v>0</v>
      </c>
      <c r="D29" s="33"/>
      <c r="E29" s="35">
        <v>0</v>
      </c>
      <c r="F29" s="33"/>
      <c r="G29" s="35">
        <v>0</v>
      </c>
      <c r="H29" s="33"/>
      <c r="I29" s="35">
        <v>0</v>
      </c>
      <c r="J29" s="33"/>
      <c r="K29" s="35">
        <v>439846</v>
      </c>
      <c r="L29" s="33"/>
      <c r="M29" s="35">
        <v>109269968562</v>
      </c>
      <c r="N29" s="33"/>
      <c r="O29" s="35">
        <v>91380843506</v>
      </c>
      <c r="P29" s="33"/>
      <c r="Q29" s="36">
        <v>17889125056</v>
      </c>
      <c r="R29" s="36"/>
    </row>
    <row r="30" spans="1:18" ht="21.75" customHeight="1">
      <c r="A30" s="6" t="s">
        <v>38</v>
      </c>
      <c r="C30" s="35">
        <v>0</v>
      </c>
      <c r="D30" s="33"/>
      <c r="E30" s="35">
        <v>0</v>
      </c>
      <c r="F30" s="33"/>
      <c r="G30" s="35">
        <v>0</v>
      </c>
      <c r="H30" s="33"/>
      <c r="I30" s="35">
        <v>0</v>
      </c>
      <c r="J30" s="33"/>
      <c r="K30" s="35">
        <v>2681000</v>
      </c>
      <c r="L30" s="33"/>
      <c r="M30" s="35">
        <v>22267816667</v>
      </c>
      <c r="N30" s="33"/>
      <c r="O30" s="35">
        <v>18841889700</v>
      </c>
      <c r="P30" s="33"/>
      <c r="Q30" s="36">
        <v>3425926967</v>
      </c>
      <c r="R30" s="36"/>
    </row>
    <row r="31" spans="1:18" ht="21.75" customHeight="1">
      <c r="A31" s="6" t="s">
        <v>29</v>
      </c>
      <c r="C31" s="35">
        <v>0</v>
      </c>
      <c r="D31" s="33"/>
      <c r="E31" s="35">
        <v>0</v>
      </c>
      <c r="F31" s="33"/>
      <c r="G31" s="35">
        <v>0</v>
      </c>
      <c r="H31" s="33"/>
      <c r="I31" s="35">
        <v>0</v>
      </c>
      <c r="J31" s="33"/>
      <c r="K31" s="35">
        <v>18550000</v>
      </c>
      <c r="L31" s="33"/>
      <c r="M31" s="35">
        <v>75397766599</v>
      </c>
      <c r="N31" s="33"/>
      <c r="O31" s="35">
        <v>80765568448</v>
      </c>
      <c r="P31" s="33"/>
      <c r="Q31" s="36">
        <v>-5367801849</v>
      </c>
      <c r="R31" s="36"/>
    </row>
    <row r="32" spans="1:18" ht="21.75" customHeight="1">
      <c r="A32" s="6" t="s">
        <v>165</v>
      </c>
      <c r="C32" s="35">
        <v>0</v>
      </c>
      <c r="D32" s="33"/>
      <c r="E32" s="35">
        <v>0</v>
      </c>
      <c r="F32" s="33"/>
      <c r="G32" s="35">
        <v>0</v>
      </c>
      <c r="H32" s="33"/>
      <c r="I32" s="35">
        <v>0</v>
      </c>
      <c r="J32" s="33"/>
      <c r="K32" s="35">
        <v>2236918</v>
      </c>
      <c r="L32" s="33"/>
      <c r="M32" s="35">
        <v>4347083643</v>
      </c>
      <c r="N32" s="33"/>
      <c r="O32" s="35">
        <v>4651788642</v>
      </c>
      <c r="P32" s="33"/>
      <c r="Q32" s="36">
        <v>-304704999</v>
      </c>
      <c r="R32" s="36"/>
    </row>
    <row r="33" spans="1:18" ht="21.75" customHeight="1">
      <c r="A33" s="6" t="s">
        <v>58</v>
      </c>
      <c r="C33" s="35">
        <v>0</v>
      </c>
      <c r="D33" s="33"/>
      <c r="E33" s="35">
        <v>0</v>
      </c>
      <c r="F33" s="33"/>
      <c r="G33" s="35">
        <v>0</v>
      </c>
      <c r="H33" s="33"/>
      <c r="I33" s="35">
        <v>0</v>
      </c>
      <c r="J33" s="33"/>
      <c r="K33" s="35">
        <v>13403152</v>
      </c>
      <c r="L33" s="33"/>
      <c r="M33" s="35">
        <v>59007546209</v>
      </c>
      <c r="N33" s="33"/>
      <c r="O33" s="35">
        <v>57956803818</v>
      </c>
      <c r="P33" s="33"/>
      <c r="Q33" s="36">
        <v>1050742391</v>
      </c>
      <c r="R33" s="36"/>
    </row>
    <row r="34" spans="1:18" ht="21.75" customHeight="1">
      <c r="A34" s="6" t="s">
        <v>166</v>
      </c>
      <c r="C34" s="35">
        <v>0</v>
      </c>
      <c r="D34" s="33"/>
      <c r="E34" s="35">
        <v>0</v>
      </c>
      <c r="F34" s="33"/>
      <c r="G34" s="35">
        <v>0</v>
      </c>
      <c r="H34" s="33"/>
      <c r="I34" s="35">
        <v>0</v>
      </c>
      <c r="J34" s="33"/>
      <c r="K34" s="35">
        <v>59000000</v>
      </c>
      <c r="L34" s="33"/>
      <c r="M34" s="35">
        <v>119201641308</v>
      </c>
      <c r="N34" s="33"/>
      <c r="O34" s="35">
        <v>140757480000</v>
      </c>
      <c r="P34" s="33"/>
      <c r="Q34" s="36">
        <v>-21555838692</v>
      </c>
      <c r="R34" s="36"/>
    </row>
    <row r="35" spans="1:18" ht="21.75" customHeight="1">
      <c r="A35" s="6" t="s">
        <v>167</v>
      </c>
      <c r="C35" s="35">
        <v>0</v>
      </c>
      <c r="D35" s="33"/>
      <c r="E35" s="35">
        <v>0</v>
      </c>
      <c r="F35" s="33"/>
      <c r="G35" s="35">
        <v>0</v>
      </c>
      <c r="H35" s="33"/>
      <c r="I35" s="35">
        <v>0</v>
      </c>
      <c r="J35" s="33"/>
      <c r="K35" s="35">
        <v>7613023</v>
      </c>
      <c r="L35" s="33"/>
      <c r="M35" s="35">
        <v>14403837625</v>
      </c>
      <c r="N35" s="33"/>
      <c r="O35" s="35">
        <v>14403839516</v>
      </c>
      <c r="P35" s="33"/>
      <c r="Q35" s="36">
        <v>-1891</v>
      </c>
      <c r="R35" s="36"/>
    </row>
    <row r="36" spans="1:18" ht="21.75" customHeight="1">
      <c r="A36" s="6" t="s">
        <v>168</v>
      </c>
      <c r="C36" s="35">
        <v>0</v>
      </c>
      <c r="D36" s="33"/>
      <c r="E36" s="35">
        <v>0</v>
      </c>
      <c r="F36" s="33"/>
      <c r="G36" s="35">
        <v>0</v>
      </c>
      <c r="H36" s="33"/>
      <c r="I36" s="35">
        <v>0</v>
      </c>
      <c r="J36" s="33"/>
      <c r="K36" s="35">
        <v>8682254</v>
      </c>
      <c r="L36" s="33"/>
      <c r="M36" s="35">
        <v>71724214038</v>
      </c>
      <c r="N36" s="33"/>
      <c r="O36" s="35">
        <v>81034754605</v>
      </c>
      <c r="P36" s="33"/>
      <c r="Q36" s="36">
        <v>-9310540567</v>
      </c>
      <c r="R36" s="36"/>
    </row>
    <row r="37" spans="1:18" ht="21.75" customHeight="1">
      <c r="A37" s="6" t="s">
        <v>56</v>
      </c>
      <c r="C37" s="35">
        <v>0</v>
      </c>
      <c r="D37" s="33"/>
      <c r="E37" s="35">
        <v>0</v>
      </c>
      <c r="F37" s="33"/>
      <c r="G37" s="35">
        <v>0</v>
      </c>
      <c r="H37" s="33"/>
      <c r="I37" s="35">
        <v>0</v>
      </c>
      <c r="J37" s="33"/>
      <c r="K37" s="35">
        <v>250003</v>
      </c>
      <c r="L37" s="33"/>
      <c r="M37" s="35">
        <v>2328589620</v>
      </c>
      <c r="N37" s="33"/>
      <c r="O37" s="35">
        <v>2500065739</v>
      </c>
      <c r="P37" s="33"/>
      <c r="Q37" s="36">
        <v>-171476119</v>
      </c>
      <c r="R37" s="36"/>
    </row>
    <row r="38" spans="1:18" ht="21.75" customHeight="1">
      <c r="A38" s="6" t="s">
        <v>169</v>
      </c>
      <c r="C38" s="35">
        <v>0</v>
      </c>
      <c r="D38" s="33"/>
      <c r="E38" s="35">
        <v>0</v>
      </c>
      <c r="F38" s="33"/>
      <c r="G38" s="35">
        <v>0</v>
      </c>
      <c r="H38" s="33"/>
      <c r="I38" s="35">
        <v>0</v>
      </c>
      <c r="J38" s="33"/>
      <c r="K38" s="35">
        <v>52500000</v>
      </c>
      <c r="L38" s="33"/>
      <c r="M38" s="35">
        <v>105759388961</v>
      </c>
      <c r="N38" s="33"/>
      <c r="O38" s="35">
        <v>109072136250</v>
      </c>
      <c r="P38" s="33"/>
      <c r="Q38" s="36">
        <v>-3312747289</v>
      </c>
      <c r="R38" s="36"/>
    </row>
    <row r="39" spans="1:18" ht="21.75" customHeight="1">
      <c r="A39" s="6" t="s">
        <v>65</v>
      </c>
      <c r="C39" s="35">
        <v>0</v>
      </c>
      <c r="D39" s="33"/>
      <c r="E39" s="35">
        <v>0</v>
      </c>
      <c r="F39" s="33"/>
      <c r="G39" s="35">
        <v>0</v>
      </c>
      <c r="H39" s="33"/>
      <c r="I39" s="35">
        <v>0</v>
      </c>
      <c r="J39" s="33"/>
      <c r="K39" s="35">
        <v>1</v>
      </c>
      <c r="L39" s="33"/>
      <c r="M39" s="35">
        <v>1</v>
      </c>
      <c r="N39" s="33"/>
      <c r="O39" s="35">
        <v>4317</v>
      </c>
      <c r="P39" s="33"/>
      <c r="Q39" s="36">
        <v>-4316</v>
      </c>
      <c r="R39" s="36"/>
    </row>
    <row r="40" spans="1:18" ht="21.75" customHeight="1">
      <c r="A40" s="6" t="s">
        <v>20</v>
      </c>
      <c r="C40" s="35">
        <v>0</v>
      </c>
      <c r="D40" s="33"/>
      <c r="E40" s="35">
        <v>0</v>
      </c>
      <c r="F40" s="33"/>
      <c r="G40" s="35">
        <v>0</v>
      </c>
      <c r="H40" s="33"/>
      <c r="I40" s="35">
        <v>0</v>
      </c>
      <c r="J40" s="33"/>
      <c r="K40" s="35">
        <v>1750000</v>
      </c>
      <c r="L40" s="33"/>
      <c r="M40" s="35">
        <v>5221512538</v>
      </c>
      <c r="N40" s="33"/>
      <c r="O40" s="35">
        <v>4203813600</v>
      </c>
      <c r="P40" s="33"/>
      <c r="Q40" s="36">
        <v>1017698938</v>
      </c>
      <c r="R40" s="36"/>
    </row>
    <row r="41" spans="1:18" ht="21.75" customHeight="1">
      <c r="A41" s="6" t="s">
        <v>41</v>
      </c>
      <c r="C41" s="35">
        <v>0</v>
      </c>
      <c r="D41" s="33"/>
      <c r="E41" s="35">
        <v>0</v>
      </c>
      <c r="F41" s="33"/>
      <c r="G41" s="35">
        <v>0</v>
      </c>
      <c r="H41" s="33"/>
      <c r="I41" s="35">
        <v>0</v>
      </c>
      <c r="J41" s="33"/>
      <c r="K41" s="35">
        <v>1</v>
      </c>
      <c r="L41" s="33"/>
      <c r="M41" s="35">
        <v>1</v>
      </c>
      <c r="N41" s="33"/>
      <c r="O41" s="35">
        <v>2662</v>
      </c>
      <c r="P41" s="33"/>
      <c r="Q41" s="36">
        <v>-2661</v>
      </c>
      <c r="R41" s="36"/>
    </row>
    <row r="42" spans="1:18" ht="21.75" customHeight="1">
      <c r="A42" s="6" t="s">
        <v>170</v>
      </c>
      <c r="C42" s="35">
        <v>0</v>
      </c>
      <c r="D42" s="33"/>
      <c r="E42" s="35">
        <v>0</v>
      </c>
      <c r="F42" s="33"/>
      <c r="G42" s="35">
        <v>0</v>
      </c>
      <c r="H42" s="33"/>
      <c r="I42" s="35">
        <v>0</v>
      </c>
      <c r="J42" s="33"/>
      <c r="K42" s="35">
        <v>4900000</v>
      </c>
      <c r="L42" s="33"/>
      <c r="M42" s="35">
        <v>60398478222</v>
      </c>
      <c r="N42" s="33"/>
      <c r="O42" s="35">
        <v>45055316250</v>
      </c>
      <c r="P42" s="33"/>
      <c r="Q42" s="36">
        <v>15343161972</v>
      </c>
      <c r="R42" s="36"/>
    </row>
    <row r="43" spans="1:18" ht="21.75" customHeight="1">
      <c r="A43" s="6" t="s">
        <v>171</v>
      </c>
      <c r="C43" s="35">
        <v>0</v>
      </c>
      <c r="D43" s="33"/>
      <c r="E43" s="35">
        <v>0</v>
      </c>
      <c r="F43" s="33"/>
      <c r="G43" s="35">
        <v>0</v>
      </c>
      <c r="H43" s="33"/>
      <c r="I43" s="35">
        <v>0</v>
      </c>
      <c r="J43" s="33"/>
      <c r="K43" s="35">
        <v>25606061</v>
      </c>
      <c r="L43" s="33"/>
      <c r="M43" s="35">
        <v>168329487313</v>
      </c>
      <c r="N43" s="33"/>
      <c r="O43" s="35">
        <v>109519458750</v>
      </c>
      <c r="P43" s="33"/>
      <c r="Q43" s="36">
        <v>58810028563</v>
      </c>
      <c r="R43" s="36"/>
    </row>
    <row r="44" spans="1:18" ht="21.75" customHeight="1">
      <c r="A44" s="6" t="s">
        <v>52</v>
      </c>
      <c r="C44" s="35">
        <v>0</v>
      </c>
      <c r="D44" s="33"/>
      <c r="E44" s="35">
        <v>0</v>
      </c>
      <c r="F44" s="33"/>
      <c r="G44" s="35">
        <v>0</v>
      </c>
      <c r="H44" s="33"/>
      <c r="I44" s="35">
        <v>0</v>
      </c>
      <c r="J44" s="33"/>
      <c r="K44" s="35">
        <v>10000</v>
      </c>
      <c r="L44" s="33"/>
      <c r="M44" s="35">
        <v>399608100</v>
      </c>
      <c r="N44" s="33"/>
      <c r="O44" s="35">
        <v>426646256</v>
      </c>
      <c r="P44" s="33"/>
      <c r="Q44" s="36">
        <v>-27038156</v>
      </c>
      <c r="R44" s="36"/>
    </row>
    <row r="45" spans="1:18" ht="21.75" customHeight="1">
      <c r="A45" s="6" t="s">
        <v>172</v>
      </c>
      <c r="C45" s="35">
        <v>0</v>
      </c>
      <c r="D45" s="33"/>
      <c r="E45" s="35">
        <v>0</v>
      </c>
      <c r="F45" s="33"/>
      <c r="G45" s="35">
        <v>0</v>
      </c>
      <c r="H45" s="33"/>
      <c r="I45" s="35">
        <v>0</v>
      </c>
      <c r="J45" s="33"/>
      <c r="K45" s="35">
        <v>100000</v>
      </c>
      <c r="L45" s="33"/>
      <c r="M45" s="35">
        <v>6275383689</v>
      </c>
      <c r="N45" s="33"/>
      <c r="O45" s="35">
        <v>5610201435</v>
      </c>
      <c r="P45" s="33"/>
      <c r="Q45" s="36">
        <v>665182254</v>
      </c>
      <c r="R45" s="36"/>
    </row>
    <row r="46" spans="1:18" ht="21.75" customHeight="1">
      <c r="A46" s="6" t="s">
        <v>173</v>
      </c>
      <c r="C46" s="35">
        <v>0</v>
      </c>
      <c r="D46" s="33"/>
      <c r="E46" s="35">
        <v>0</v>
      </c>
      <c r="F46" s="33"/>
      <c r="G46" s="35">
        <v>0</v>
      </c>
      <c r="H46" s="33"/>
      <c r="I46" s="35">
        <v>0</v>
      </c>
      <c r="J46" s="33"/>
      <c r="K46" s="35">
        <v>12497759</v>
      </c>
      <c r="L46" s="33"/>
      <c r="M46" s="35">
        <v>64622163208</v>
      </c>
      <c r="N46" s="33"/>
      <c r="O46" s="35">
        <v>61371582829</v>
      </c>
      <c r="P46" s="33"/>
      <c r="Q46" s="36">
        <v>3250580379</v>
      </c>
      <c r="R46" s="36"/>
    </row>
    <row r="47" spans="1:18" ht="21.75" customHeight="1">
      <c r="A47" s="6" t="s">
        <v>24</v>
      </c>
      <c r="C47" s="35">
        <v>0</v>
      </c>
      <c r="D47" s="33"/>
      <c r="E47" s="35">
        <v>0</v>
      </c>
      <c r="F47" s="33"/>
      <c r="G47" s="35">
        <v>0</v>
      </c>
      <c r="H47" s="33"/>
      <c r="I47" s="35">
        <v>0</v>
      </c>
      <c r="J47" s="33"/>
      <c r="K47" s="35">
        <v>1</v>
      </c>
      <c r="L47" s="33"/>
      <c r="M47" s="35">
        <v>1</v>
      </c>
      <c r="N47" s="33"/>
      <c r="O47" s="35">
        <v>609</v>
      </c>
      <c r="P47" s="33"/>
      <c r="Q47" s="36">
        <v>-608</v>
      </c>
      <c r="R47" s="36"/>
    </row>
    <row r="48" spans="1:18" ht="21.75" customHeight="1">
      <c r="A48" s="6" t="s">
        <v>34</v>
      </c>
      <c r="C48" s="35">
        <v>0</v>
      </c>
      <c r="D48" s="33"/>
      <c r="E48" s="35">
        <v>0</v>
      </c>
      <c r="F48" s="33"/>
      <c r="G48" s="35">
        <v>0</v>
      </c>
      <c r="H48" s="33"/>
      <c r="I48" s="35">
        <v>0</v>
      </c>
      <c r="J48" s="33"/>
      <c r="K48" s="35">
        <v>1</v>
      </c>
      <c r="L48" s="33"/>
      <c r="M48" s="35">
        <v>1</v>
      </c>
      <c r="N48" s="33"/>
      <c r="O48" s="35">
        <v>5124</v>
      </c>
      <c r="P48" s="33"/>
      <c r="Q48" s="36">
        <v>-5123</v>
      </c>
      <c r="R48" s="36"/>
    </row>
    <row r="49" spans="1:18" ht="21.75" customHeight="1">
      <c r="A49" s="6" t="s">
        <v>64</v>
      </c>
      <c r="C49" s="35">
        <v>0</v>
      </c>
      <c r="D49" s="33"/>
      <c r="E49" s="35">
        <v>0</v>
      </c>
      <c r="F49" s="33"/>
      <c r="G49" s="35">
        <v>0</v>
      </c>
      <c r="H49" s="33"/>
      <c r="I49" s="35">
        <v>0</v>
      </c>
      <c r="J49" s="33"/>
      <c r="K49" s="35">
        <v>1</v>
      </c>
      <c r="L49" s="33"/>
      <c r="M49" s="35">
        <v>1</v>
      </c>
      <c r="N49" s="33"/>
      <c r="O49" s="35">
        <v>2116</v>
      </c>
      <c r="P49" s="33"/>
      <c r="Q49" s="36">
        <v>-2115</v>
      </c>
      <c r="R49" s="36"/>
    </row>
    <row r="50" spans="1:18" ht="21.75" customHeight="1">
      <c r="A50" s="6" t="s">
        <v>27</v>
      </c>
      <c r="C50" s="35">
        <v>0</v>
      </c>
      <c r="D50" s="33"/>
      <c r="E50" s="35">
        <v>0</v>
      </c>
      <c r="F50" s="33"/>
      <c r="G50" s="35">
        <v>0</v>
      </c>
      <c r="H50" s="33"/>
      <c r="I50" s="35">
        <v>0</v>
      </c>
      <c r="J50" s="33"/>
      <c r="K50" s="35">
        <v>1</v>
      </c>
      <c r="L50" s="33"/>
      <c r="M50" s="35">
        <v>1</v>
      </c>
      <c r="N50" s="33"/>
      <c r="O50" s="35">
        <v>1707</v>
      </c>
      <c r="P50" s="33"/>
      <c r="Q50" s="36">
        <v>-1706</v>
      </c>
      <c r="R50" s="36"/>
    </row>
    <row r="51" spans="1:18" ht="21.75" customHeight="1">
      <c r="A51" s="6" t="s">
        <v>79</v>
      </c>
      <c r="C51" s="35">
        <v>0</v>
      </c>
      <c r="D51" s="33"/>
      <c r="E51" s="35">
        <v>0</v>
      </c>
      <c r="F51" s="33"/>
      <c r="G51" s="35">
        <v>0</v>
      </c>
      <c r="H51" s="33"/>
      <c r="I51" s="35">
        <v>0</v>
      </c>
      <c r="J51" s="33"/>
      <c r="K51" s="35">
        <v>2800000</v>
      </c>
      <c r="L51" s="33"/>
      <c r="M51" s="35">
        <v>30227072548</v>
      </c>
      <c r="N51" s="33"/>
      <c r="O51" s="35">
        <v>33567080324</v>
      </c>
      <c r="P51" s="33"/>
      <c r="Q51" s="36">
        <v>-3340007776</v>
      </c>
      <c r="R51" s="36"/>
    </row>
    <row r="52" spans="1:18" ht="21.75" customHeight="1">
      <c r="A52" s="6" t="s">
        <v>174</v>
      </c>
      <c r="C52" s="35">
        <v>0</v>
      </c>
      <c r="D52" s="33"/>
      <c r="E52" s="35">
        <v>0</v>
      </c>
      <c r="F52" s="33"/>
      <c r="G52" s="35">
        <v>0</v>
      </c>
      <c r="H52" s="33"/>
      <c r="I52" s="35">
        <v>0</v>
      </c>
      <c r="J52" s="33"/>
      <c r="K52" s="35">
        <v>1750000</v>
      </c>
      <c r="L52" s="33"/>
      <c r="M52" s="35">
        <v>68792993034</v>
      </c>
      <c r="N52" s="33"/>
      <c r="O52" s="35">
        <v>67409015625</v>
      </c>
      <c r="P52" s="33"/>
      <c r="Q52" s="36">
        <v>1383977409</v>
      </c>
      <c r="R52" s="36"/>
    </row>
    <row r="53" spans="1:18" ht="21.75" customHeight="1">
      <c r="A53" s="6" t="s">
        <v>77</v>
      </c>
      <c r="C53" s="35">
        <v>0</v>
      </c>
      <c r="D53" s="33"/>
      <c r="E53" s="35">
        <v>0</v>
      </c>
      <c r="F53" s="33"/>
      <c r="G53" s="35">
        <v>0</v>
      </c>
      <c r="H53" s="33"/>
      <c r="I53" s="35">
        <v>0</v>
      </c>
      <c r="J53" s="33"/>
      <c r="K53" s="35">
        <v>1</v>
      </c>
      <c r="L53" s="33"/>
      <c r="M53" s="35">
        <v>1</v>
      </c>
      <c r="N53" s="33"/>
      <c r="O53" s="35">
        <v>6361</v>
      </c>
      <c r="P53" s="33"/>
      <c r="Q53" s="36">
        <v>-6360</v>
      </c>
      <c r="R53" s="36"/>
    </row>
    <row r="54" spans="1:18" ht="21.75" customHeight="1">
      <c r="A54" s="6" t="s">
        <v>71</v>
      </c>
      <c r="C54" s="35">
        <v>0</v>
      </c>
      <c r="D54" s="33"/>
      <c r="E54" s="35">
        <v>0</v>
      </c>
      <c r="F54" s="33"/>
      <c r="G54" s="35">
        <v>0</v>
      </c>
      <c r="H54" s="33"/>
      <c r="I54" s="35">
        <v>0</v>
      </c>
      <c r="J54" s="33"/>
      <c r="K54" s="35">
        <v>11125000</v>
      </c>
      <c r="L54" s="33"/>
      <c r="M54" s="35">
        <v>91642300705</v>
      </c>
      <c r="N54" s="33"/>
      <c r="O54" s="35">
        <v>99529255840</v>
      </c>
      <c r="P54" s="33"/>
      <c r="Q54" s="36">
        <v>-7886955135</v>
      </c>
      <c r="R54" s="36"/>
    </row>
    <row r="55" spans="1:18" ht="21.75" customHeight="1">
      <c r="A55" s="6" t="s">
        <v>175</v>
      </c>
      <c r="C55" s="35">
        <v>0</v>
      </c>
      <c r="D55" s="33"/>
      <c r="E55" s="35">
        <v>0</v>
      </c>
      <c r="F55" s="33"/>
      <c r="G55" s="35">
        <v>0</v>
      </c>
      <c r="H55" s="33"/>
      <c r="I55" s="35">
        <v>0</v>
      </c>
      <c r="J55" s="33"/>
      <c r="K55" s="35">
        <v>27800000</v>
      </c>
      <c r="L55" s="33"/>
      <c r="M55" s="35">
        <v>52434604975</v>
      </c>
      <c r="N55" s="33"/>
      <c r="O55" s="35">
        <v>56650909500</v>
      </c>
      <c r="P55" s="33"/>
      <c r="Q55" s="36">
        <v>-4216304525</v>
      </c>
      <c r="R55" s="36"/>
    </row>
    <row r="56" spans="1:18" ht="21.75" customHeight="1">
      <c r="A56" s="6" t="s">
        <v>39</v>
      </c>
      <c r="C56" s="35">
        <v>0</v>
      </c>
      <c r="D56" s="33"/>
      <c r="E56" s="35">
        <v>0</v>
      </c>
      <c r="F56" s="33"/>
      <c r="G56" s="35">
        <v>0</v>
      </c>
      <c r="H56" s="33"/>
      <c r="I56" s="35">
        <v>0</v>
      </c>
      <c r="J56" s="33"/>
      <c r="K56" s="35">
        <v>1</v>
      </c>
      <c r="L56" s="33"/>
      <c r="M56" s="35">
        <v>1</v>
      </c>
      <c r="N56" s="33"/>
      <c r="O56" s="35">
        <v>5270</v>
      </c>
      <c r="P56" s="33"/>
      <c r="Q56" s="36">
        <v>-5269</v>
      </c>
      <c r="R56" s="36"/>
    </row>
    <row r="57" spans="1:18" ht="21.75" customHeight="1">
      <c r="A57" s="6" t="s">
        <v>51</v>
      </c>
      <c r="C57" s="35">
        <v>0</v>
      </c>
      <c r="D57" s="33"/>
      <c r="E57" s="35">
        <v>0</v>
      </c>
      <c r="F57" s="33"/>
      <c r="G57" s="35">
        <v>0</v>
      </c>
      <c r="H57" s="33"/>
      <c r="I57" s="35">
        <v>0</v>
      </c>
      <c r="J57" s="33"/>
      <c r="K57" s="35">
        <v>186911</v>
      </c>
      <c r="L57" s="33"/>
      <c r="M57" s="35">
        <v>24704058790</v>
      </c>
      <c r="N57" s="33"/>
      <c r="O57" s="35">
        <v>14659531616</v>
      </c>
      <c r="P57" s="33"/>
      <c r="Q57" s="36">
        <v>10044527174</v>
      </c>
      <c r="R57" s="36"/>
    </row>
    <row r="58" spans="1:18" ht="21.75" customHeight="1">
      <c r="A58" s="6" t="s">
        <v>19</v>
      </c>
      <c r="C58" s="35">
        <v>0</v>
      </c>
      <c r="D58" s="33"/>
      <c r="E58" s="35">
        <v>0</v>
      </c>
      <c r="F58" s="33"/>
      <c r="G58" s="35">
        <v>0</v>
      </c>
      <c r="H58" s="33"/>
      <c r="I58" s="35">
        <v>0</v>
      </c>
      <c r="J58" s="33"/>
      <c r="K58" s="35">
        <v>245000</v>
      </c>
      <c r="L58" s="33"/>
      <c r="M58" s="35">
        <v>2302860923</v>
      </c>
      <c r="N58" s="33"/>
      <c r="O58" s="35">
        <v>1924996314</v>
      </c>
      <c r="P58" s="33"/>
      <c r="Q58" s="36">
        <v>377864609</v>
      </c>
      <c r="R58" s="36"/>
    </row>
    <row r="59" spans="1:18" ht="21.75" customHeight="1">
      <c r="A59" s="6" t="s">
        <v>176</v>
      </c>
      <c r="C59" s="35">
        <v>0</v>
      </c>
      <c r="D59" s="33"/>
      <c r="E59" s="35">
        <v>0</v>
      </c>
      <c r="F59" s="33"/>
      <c r="G59" s="35">
        <v>0</v>
      </c>
      <c r="H59" s="33"/>
      <c r="I59" s="35">
        <v>0</v>
      </c>
      <c r="J59" s="33"/>
      <c r="K59" s="35">
        <v>58528550</v>
      </c>
      <c r="L59" s="33"/>
      <c r="M59" s="35">
        <v>97994773089</v>
      </c>
      <c r="N59" s="33"/>
      <c r="O59" s="35">
        <v>97510191393</v>
      </c>
      <c r="P59" s="33"/>
      <c r="Q59" s="36">
        <v>484581696</v>
      </c>
      <c r="R59" s="36"/>
    </row>
    <row r="60" spans="1:18" ht="21.75" customHeight="1">
      <c r="A60" s="6" t="s">
        <v>177</v>
      </c>
      <c r="C60" s="35">
        <v>0</v>
      </c>
      <c r="D60" s="33"/>
      <c r="E60" s="35">
        <v>0</v>
      </c>
      <c r="F60" s="33"/>
      <c r="G60" s="35">
        <v>0</v>
      </c>
      <c r="H60" s="33"/>
      <c r="I60" s="35">
        <v>0</v>
      </c>
      <c r="J60" s="33"/>
      <c r="K60" s="35">
        <v>10223003</v>
      </c>
      <c r="L60" s="33"/>
      <c r="M60" s="35">
        <v>58959718531</v>
      </c>
      <c r="N60" s="33"/>
      <c r="O60" s="35">
        <v>54808000592</v>
      </c>
      <c r="P60" s="33"/>
      <c r="Q60" s="36">
        <v>4151717939</v>
      </c>
      <c r="R60" s="36"/>
    </row>
    <row r="61" spans="1:18" ht="21.75" customHeight="1">
      <c r="A61" s="7" t="s">
        <v>111</v>
      </c>
      <c r="C61" s="37">
        <v>0</v>
      </c>
      <c r="D61" s="33"/>
      <c r="E61" s="37">
        <v>0</v>
      </c>
      <c r="F61" s="33"/>
      <c r="G61" s="37">
        <v>0</v>
      </c>
      <c r="H61" s="33"/>
      <c r="I61" s="37">
        <v>0</v>
      </c>
      <c r="J61" s="33"/>
      <c r="K61" s="37">
        <v>81800</v>
      </c>
      <c r="L61" s="33"/>
      <c r="M61" s="37">
        <v>199160331910</v>
      </c>
      <c r="N61" s="33"/>
      <c r="O61" s="37">
        <v>196335060785</v>
      </c>
      <c r="P61" s="33"/>
      <c r="Q61" s="38">
        <v>2825271125</v>
      </c>
      <c r="R61" s="38"/>
    </row>
    <row r="62" spans="1:18" ht="21.75" customHeight="1">
      <c r="A62" s="9" t="s">
        <v>82</v>
      </c>
      <c r="C62" s="39">
        <v>232710982</v>
      </c>
      <c r="D62" s="33"/>
      <c r="E62" s="39">
        <v>473447731551</v>
      </c>
      <c r="F62" s="33"/>
      <c r="G62" s="39">
        <v>499692778537</v>
      </c>
      <c r="H62" s="33"/>
      <c r="I62" s="39">
        <v>-26245046986</v>
      </c>
      <c r="J62" s="33"/>
      <c r="K62" s="39">
        <v>757526838</v>
      </c>
      <c r="L62" s="33"/>
      <c r="M62" s="39">
        <v>2664728819899</v>
      </c>
      <c r="N62" s="33"/>
      <c r="O62" s="39">
        <v>2569027480644</v>
      </c>
      <c r="P62" s="33"/>
      <c r="Q62" s="40">
        <v>95701339255</v>
      </c>
      <c r="R62" s="40"/>
    </row>
  </sheetData>
  <mergeCells count="63"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2"/>
  <sheetViews>
    <sheetView rightToLeft="1" workbookViewId="0">
      <selection activeCell="T10" sqref="T1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6.140625" bestFit="1" customWidth="1"/>
    <col min="19" max="19" width="1.28515625" customWidth="1"/>
    <col min="20" max="20" width="13.85546875" bestFit="1" customWidth="1"/>
    <col min="21" max="21" width="1.28515625" customWidth="1"/>
    <col min="22" max="22" width="15.5703125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4.45" customHeight="1">
      <c r="A4" s="1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14.45" customHeight="1">
      <c r="A5" s="18" t="s">
        <v>5</v>
      </c>
      <c r="B5" s="18"/>
      <c r="C5" s="18" t="s">
        <v>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4.45" customHeight="1">
      <c r="F6" s="19" t="s">
        <v>7</v>
      </c>
      <c r="G6" s="19"/>
      <c r="H6" s="19"/>
      <c r="I6" s="19"/>
      <c r="J6" s="19"/>
      <c r="L6" s="19" t="s">
        <v>8</v>
      </c>
      <c r="M6" s="19"/>
      <c r="N6" s="19"/>
      <c r="O6" s="19"/>
      <c r="P6" s="19"/>
      <c r="Q6" s="19"/>
      <c r="R6" s="19"/>
      <c r="T6" s="19" t="s">
        <v>9</v>
      </c>
      <c r="U6" s="19"/>
      <c r="V6" s="19"/>
      <c r="W6" s="19"/>
      <c r="X6" s="19"/>
      <c r="Y6" s="19"/>
      <c r="Z6" s="19"/>
      <c r="AA6" s="19"/>
      <c r="AB6" s="19"/>
    </row>
    <row r="7" spans="1:28" ht="14.45" customHeight="1">
      <c r="F7" s="3"/>
      <c r="G7" s="3"/>
      <c r="H7" s="3"/>
      <c r="I7" s="3"/>
      <c r="J7" s="3"/>
      <c r="L7" s="20" t="s">
        <v>10</v>
      </c>
      <c r="M7" s="20"/>
      <c r="N7" s="20"/>
      <c r="O7" s="3"/>
      <c r="P7" s="20" t="s">
        <v>11</v>
      </c>
      <c r="Q7" s="20"/>
      <c r="R7" s="2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21" t="s">
        <v>19</v>
      </c>
      <c r="B9" s="21"/>
      <c r="C9" s="21"/>
      <c r="E9" s="34">
        <v>245000</v>
      </c>
      <c r="F9" s="34"/>
      <c r="G9" s="33"/>
      <c r="H9" s="32">
        <v>1924996308</v>
      </c>
      <c r="I9" s="33"/>
      <c r="J9" s="32">
        <v>1994611027.5</v>
      </c>
      <c r="K9" s="33"/>
      <c r="L9" s="32">
        <v>0</v>
      </c>
      <c r="M9" s="33"/>
      <c r="N9" s="32">
        <v>0</v>
      </c>
      <c r="O9" s="33"/>
      <c r="P9" s="32">
        <v>0</v>
      </c>
      <c r="Q9" s="33"/>
      <c r="R9" s="32">
        <v>0</v>
      </c>
      <c r="S9" s="33"/>
      <c r="T9" s="32">
        <v>245000</v>
      </c>
      <c r="U9" s="33"/>
      <c r="V9" s="32">
        <v>7330</v>
      </c>
      <c r="W9" s="33"/>
      <c r="X9" s="32">
        <v>1924996308</v>
      </c>
      <c r="Y9" s="33"/>
      <c r="Z9" s="32">
        <v>1785164692.5</v>
      </c>
      <c r="AA9" s="33"/>
      <c r="AB9" s="41">
        <v>0.02</v>
      </c>
    </row>
    <row r="10" spans="1:28" ht="21.75" customHeight="1">
      <c r="A10" s="22" t="s">
        <v>20</v>
      </c>
      <c r="B10" s="22"/>
      <c r="C10" s="22"/>
      <c r="E10" s="36">
        <v>1750000</v>
      </c>
      <c r="F10" s="36"/>
      <c r="G10" s="33"/>
      <c r="H10" s="35">
        <v>4203813600</v>
      </c>
      <c r="I10" s="33"/>
      <c r="J10" s="35">
        <v>6580859512.5</v>
      </c>
      <c r="K10" s="33"/>
      <c r="L10" s="35">
        <v>0</v>
      </c>
      <c r="M10" s="33"/>
      <c r="N10" s="35">
        <v>0</v>
      </c>
      <c r="O10" s="33"/>
      <c r="P10" s="35">
        <v>0</v>
      </c>
      <c r="Q10" s="33"/>
      <c r="R10" s="35">
        <v>0</v>
      </c>
      <c r="S10" s="33"/>
      <c r="T10" s="35">
        <v>1750000</v>
      </c>
      <c r="U10" s="33"/>
      <c r="V10" s="35">
        <v>3718</v>
      </c>
      <c r="W10" s="33"/>
      <c r="X10" s="35">
        <v>4203813600</v>
      </c>
      <c r="Y10" s="33"/>
      <c r="Z10" s="35">
        <v>6467786325</v>
      </c>
      <c r="AA10" s="33"/>
      <c r="AB10" s="42">
        <v>0.08</v>
      </c>
    </row>
    <row r="11" spans="1:28" ht="21.75" customHeight="1">
      <c r="A11" s="22" t="s">
        <v>21</v>
      </c>
      <c r="B11" s="22"/>
      <c r="C11" s="22"/>
      <c r="E11" s="36">
        <v>271107048</v>
      </c>
      <c r="F11" s="36"/>
      <c r="G11" s="33"/>
      <c r="H11" s="35">
        <v>106718423436</v>
      </c>
      <c r="I11" s="33"/>
      <c r="J11" s="35">
        <v>138250402026.03699</v>
      </c>
      <c r="K11" s="33"/>
      <c r="L11" s="35">
        <v>0</v>
      </c>
      <c r="M11" s="33"/>
      <c r="N11" s="35">
        <v>0</v>
      </c>
      <c r="O11" s="33"/>
      <c r="P11" s="35">
        <v>-91600000</v>
      </c>
      <c r="Q11" s="33"/>
      <c r="R11" s="35">
        <v>41955850673</v>
      </c>
      <c r="S11" s="33"/>
      <c r="T11" s="35">
        <v>179507048</v>
      </c>
      <c r="U11" s="33"/>
      <c r="V11" s="35">
        <v>465</v>
      </c>
      <c r="W11" s="33"/>
      <c r="X11" s="35">
        <v>70661051800</v>
      </c>
      <c r="Y11" s="33"/>
      <c r="Z11" s="35">
        <v>82974126194.945999</v>
      </c>
      <c r="AA11" s="33"/>
      <c r="AB11" s="42">
        <v>1.01</v>
      </c>
    </row>
    <row r="12" spans="1:28" ht="21.75" customHeight="1">
      <c r="A12" s="22" t="s">
        <v>22</v>
      </c>
      <c r="B12" s="22"/>
      <c r="C12" s="22"/>
      <c r="E12" s="36">
        <v>36915000</v>
      </c>
      <c r="F12" s="36"/>
      <c r="G12" s="33"/>
      <c r="H12" s="35">
        <v>87499076600</v>
      </c>
      <c r="I12" s="33"/>
      <c r="J12" s="35">
        <v>152762765987.25</v>
      </c>
      <c r="K12" s="33"/>
      <c r="L12" s="35">
        <v>19149000</v>
      </c>
      <c r="M12" s="33"/>
      <c r="N12" s="35">
        <v>0</v>
      </c>
      <c r="O12" s="33"/>
      <c r="P12" s="35">
        <v>-5000000</v>
      </c>
      <c r="Q12" s="33"/>
      <c r="R12" s="35">
        <v>20244371687</v>
      </c>
      <c r="S12" s="33"/>
      <c r="T12" s="35">
        <v>51064000</v>
      </c>
      <c r="U12" s="33"/>
      <c r="V12" s="35">
        <v>2385</v>
      </c>
      <c r="W12" s="33"/>
      <c r="X12" s="35">
        <v>75647650807</v>
      </c>
      <c r="Y12" s="33"/>
      <c r="Z12" s="35">
        <v>121063003542</v>
      </c>
      <c r="AA12" s="33"/>
      <c r="AB12" s="42">
        <v>1.47</v>
      </c>
    </row>
    <row r="13" spans="1:28" ht="21.75" customHeight="1">
      <c r="A13" s="22" t="s">
        <v>23</v>
      </c>
      <c r="B13" s="22"/>
      <c r="C13" s="22"/>
      <c r="E13" s="36">
        <v>38725000</v>
      </c>
      <c r="F13" s="36"/>
      <c r="G13" s="33"/>
      <c r="H13" s="35">
        <v>74663224827</v>
      </c>
      <c r="I13" s="33"/>
      <c r="J13" s="35">
        <v>106014090532.5</v>
      </c>
      <c r="K13" s="33"/>
      <c r="L13" s="35">
        <v>0</v>
      </c>
      <c r="M13" s="33"/>
      <c r="N13" s="35">
        <v>0</v>
      </c>
      <c r="O13" s="33"/>
      <c r="P13" s="35">
        <v>0</v>
      </c>
      <c r="Q13" s="33"/>
      <c r="R13" s="35">
        <v>0</v>
      </c>
      <c r="S13" s="33"/>
      <c r="T13" s="35">
        <v>38725000</v>
      </c>
      <c r="U13" s="33"/>
      <c r="V13" s="35">
        <v>2660</v>
      </c>
      <c r="W13" s="33"/>
      <c r="X13" s="35">
        <v>74663224827</v>
      </c>
      <c r="Y13" s="33"/>
      <c r="Z13" s="35">
        <v>102395599425</v>
      </c>
      <c r="AA13" s="33"/>
      <c r="AB13" s="42">
        <v>1.24</v>
      </c>
    </row>
    <row r="14" spans="1:28" ht="21.75" customHeight="1">
      <c r="A14" s="22" t="s">
        <v>24</v>
      </c>
      <c r="B14" s="22"/>
      <c r="C14" s="22"/>
      <c r="E14" s="36">
        <v>256962591</v>
      </c>
      <c r="F14" s="36"/>
      <c r="G14" s="33"/>
      <c r="H14" s="35">
        <v>127928771982</v>
      </c>
      <c r="I14" s="33"/>
      <c r="J14" s="35">
        <v>161689509048.38699</v>
      </c>
      <c r="K14" s="33"/>
      <c r="L14" s="35">
        <v>0</v>
      </c>
      <c r="M14" s="33"/>
      <c r="N14" s="35">
        <v>0</v>
      </c>
      <c r="O14" s="33"/>
      <c r="P14" s="35">
        <v>0</v>
      </c>
      <c r="Q14" s="33"/>
      <c r="R14" s="35">
        <v>0</v>
      </c>
      <c r="S14" s="33"/>
      <c r="T14" s="35">
        <v>256962591</v>
      </c>
      <c r="U14" s="33"/>
      <c r="V14" s="35">
        <v>601</v>
      </c>
      <c r="W14" s="33"/>
      <c r="X14" s="35">
        <v>127928771982</v>
      </c>
      <c r="Y14" s="33"/>
      <c r="Z14" s="35">
        <v>153515631813.71399</v>
      </c>
      <c r="AA14" s="33"/>
      <c r="AB14" s="42">
        <v>1.86</v>
      </c>
    </row>
    <row r="15" spans="1:28" ht="21.75" customHeight="1">
      <c r="A15" s="22" t="s">
        <v>25</v>
      </c>
      <c r="B15" s="22"/>
      <c r="C15" s="22"/>
      <c r="E15" s="36">
        <v>39400000</v>
      </c>
      <c r="F15" s="36"/>
      <c r="G15" s="33"/>
      <c r="H15" s="35">
        <v>59586586296</v>
      </c>
      <c r="I15" s="33"/>
      <c r="J15" s="35">
        <v>96621461190</v>
      </c>
      <c r="K15" s="33"/>
      <c r="L15" s="35">
        <v>0</v>
      </c>
      <c r="M15" s="33"/>
      <c r="N15" s="35">
        <v>0</v>
      </c>
      <c r="O15" s="33"/>
      <c r="P15" s="35">
        <v>-39400000</v>
      </c>
      <c r="Q15" s="33"/>
      <c r="R15" s="35">
        <v>86693724992</v>
      </c>
      <c r="S15" s="33"/>
      <c r="T15" s="35">
        <v>0</v>
      </c>
      <c r="U15" s="33"/>
      <c r="V15" s="35">
        <v>0</v>
      </c>
      <c r="W15" s="33"/>
      <c r="X15" s="35">
        <v>0</v>
      </c>
      <c r="Y15" s="33"/>
      <c r="Z15" s="35">
        <v>0</v>
      </c>
      <c r="AA15" s="33"/>
      <c r="AB15" s="42">
        <v>0</v>
      </c>
    </row>
    <row r="16" spans="1:28" ht="21.75" customHeight="1">
      <c r="A16" s="22" t="s">
        <v>26</v>
      </c>
      <c r="B16" s="22"/>
      <c r="C16" s="22"/>
      <c r="E16" s="36">
        <v>29841289</v>
      </c>
      <c r="F16" s="36"/>
      <c r="G16" s="33"/>
      <c r="H16" s="35">
        <v>74122786216</v>
      </c>
      <c r="I16" s="33"/>
      <c r="J16" s="35">
        <v>71370942393.062698</v>
      </c>
      <c r="K16" s="33"/>
      <c r="L16" s="35">
        <v>0</v>
      </c>
      <c r="M16" s="33"/>
      <c r="N16" s="35">
        <v>0</v>
      </c>
      <c r="O16" s="33"/>
      <c r="P16" s="35">
        <v>0</v>
      </c>
      <c r="Q16" s="33"/>
      <c r="R16" s="35">
        <v>0</v>
      </c>
      <c r="S16" s="33"/>
      <c r="T16" s="35">
        <v>29841289</v>
      </c>
      <c r="U16" s="33"/>
      <c r="V16" s="35">
        <v>2378</v>
      </c>
      <c r="W16" s="33"/>
      <c r="X16" s="35">
        <v>74122786216</v>
      </c>
      <c r="Y16" s="33"/>
      <c r="Z16" s="35">
        <v>70540357859.810104</v>
      </c>
      <c r="AA16" s="33"/>
      <c r="AB16" s="42">
        <v>0.86</v>
      </c>
    </row>
    <row r="17" spans="1:28" ht="21.75" customHeight="1">
      <c r="A17" s="22" t="s">
        <v>27</v>
      </c>
      <c r="B17" s="22"/>
      <c r="C17" s="22"/>
      <c r="E17" s="36">
        <v>19795867</v>
      </c>
      <c r="F17" s="36"/>
      <c r="G17" s="33"/>
      <c r="H17" s="35">
        <v>36299014491</v>
      </c>
      <c r="I17" s="33"/>
      <c r="J17" s="35">
        <v>32114629157.083199</v>
      </c>
      <c r="K17" s="33"/>
      <c r="L17" s="35">
        <v>0</v>
      </c>
      <c r="M17" s="33"/>
      <c r="N17" s="35">
        <v>0</v>
      </c>
      <c r="O17" s="33"/>
      <c r="P17" s="35">
        <v>0</v>
      </c>
      <c r="Q17" s="33"/>
      <c r="R17" s="35">
        <v>0</v>
      </c>
      <c r="S17" s="33"/>
      <c r="T17" s="35">
        <v>19795867</v>
      </c>
      <c r="U17" s="33"/>
      <c r="V17" s="35">
        <v>1325</v>
      </c>
      <c r="W17" s="33"/>
      <c r="X17" s="35">
        <v>36299014491</v>
      </c>
      <c r="Y17" s="33"/>
      <c r="Z17" s="35">
        <v>26073458108.5387</v>
      </c>
      <c r="AA17" s="33"/>
      <c r="AB17" s="42">
        <v>0.32</v>
      </c>
    </row>
    <row r="18" spans="1:28" ht="21.75" customHeight="1">
      <c r="A18" s="22" t="s">
        <v>28</v>
      </c>
      <c r="B18" s="22"/>
      <c r="C18" s="22"/>
      <c r="E18" s="36">
        <v>48086415</v>
      </c>
      <c r="F18" s="36"/>
      <c r="G18" s="33"/>
      <c r="H18" s="35">
        <v>110344702208</v>
      </c>
      <c r="I18" s="33"/>
      <c r="J18" s="35">
        <v>206258298084.686</v>
      </c>
      <c r="K18" s="33"/>
      <c r="L18" s="35">
        <v>0</v>
      </c>
      <c r="M18" s="33"/>
      <c r="N18" s="35">
        <v>0</v>
      </c>
      <c r="O18" s="33"/>
      <c r="P18" s="35">
        <v>0</v>
      </c>
      <c r="Q18" s="33"/>
      <c r="R18" s="35">
        <v>0</v>
      </c>
      <c r="S18" s="33"/>
      <c r="T18" s="35">
        <v>48086415</v>
      </c>
      <c r="U18" s="33"/>
      <c r="V18" s="35">
        <v>4036</v>
      </c>
      <c r="W18" s="33"/>
      <c r="X18" s="35">
        <v>110344702208</v>
      </c>
      <c r="Y18" s="33"/>
      <c r="Z18" s="35">
        <v>192922014152.90701</v>
      </c>
      <c r="AA18" s="33"/>
      <c r="AB18" s="42">
        <v>2.34</v>
      </c>
    </row>
    <row r="19" spans="1:28" ht="21.75" customHeight="1">
      <c r="A19" s="22" t="s">
        <v>29</v>
      </c>
      <c r="B19" s="22"/>
      <c r="C19" s="22"/>
      <c r="E19" s="36">
        <v>17338322</v>
      </c>
      <c r="F19" s="36"/>
      <c r="G19" s="33"/>
      <c r="H19" s="35">
        <v>94396047272</v>
      </c>
      <c r="I19" s="33"/>
      <c r="J19" s="35">
        <v>74007772677.725403</v>
      </c>
      <c r="K19" s="33"/>
      <c r="L19" s="35">
        <v>0</v>
      </c>
      <c r="M19" s="33"/>
      <c r="N19" s="35">
        <v>0</v>
      </c>
      <c r="O19" s="33"/>
      <c r="P19" s="35">
        <v>0</v>
      </c>
      <c r="Q19" s="33"/>
      <c r="R19" s="35">
        <v>0</v>
      </c>
      <c r="S19" s="33"/>
      <c r="T19" s="35">
        <v>17338322</v>
      </c>
      <c r="U19" s="33"/>
      <c r="V19" s="35">
        <v>3831</v>
      </c>
      <c r="W19" s="33"/>
      <c r="X19" s="35">
        <v>94396047272</v>
      </c>
      <c r="Y19" s="33"/>
      <c r="Z19" s="35">
        <v>66027894068.087097</v>
      </c>
      <c r="AA19" s="33"/>
      <c r="AB19" s="42">
        <v>0.8</v>
      </c>
    </row>
    <row r="20" spans="1:28" ht="21.75" customHeight="1">
      <c r="A20" s="22" t="s">
        <v>30</v>
      </c>
      <c r="B20" s="22"/>
      <c r="C20" s="22"/>
      <c r="E20" s="36">
        <v>54812000</v>
      </c>
      <c r="F20" s="36"/>
      <c r="G20" s="33"/>
      <c r="H20" s="35">
        <v>194801864957</v>
      </c>
      <c r="I20" s="33"/>
      <c r="J20" s="35">
        <v>219578050458</v>
      </c>
      <c r="K20" s="33"/>
      <c r="L20" s="35">
        <v>0</v>
      </c>
      <c r="M20" s="33"/>
      <c r="N20" s="35">
        <v>0</v>
      </c>
      <c r="O20" s="33"/>
      <c r="P20" s="35">
        <v>-1600000</v>
      </c>
      <c r="Q20" s="33"/>
      <c r="R20" s="35">
        <v>5685966020</v>
      </c>
      <c r="S20" s="33"/>
      <c r="T20" s="35">
        <v>53212000</v>
      </c>
      <c r="U20" s="33"/>
      <c r="V20" s="35">
        <v>3442</v>
      </c>
      <c r="W20" s="33"/>
      <c r="X20" s="35">
        <v>189115464462</v>
      </c>
      <c r="Y20" s="33"/>
      <c r="Z20" s="35">
        <v>182065927561.20001</v>
      </c>
      <c r="AA20" s="33"/>
      <c r="AB20" s="42">
        <v>2.21</v>
      </c>
    </row>
    <row r="21" spans="1:28" ht="21.75" customHeight="1">
      <c r="A21" s="22" t="s">
        <v>31</v>
      </c>
      <c r="B21" s="22"/>
      <c r="C21" s="22"/>
      <c r="E21" s="36">
        <v>18900000</v>
      </c>
      <c r="F21" s="36"/>
      <c r="G21" s="33"/>
      <c r="H21" s="35">
        <v>157122190595</v>
      </c>
      <c r="I21" s="33"/>
      <c r="J21" s="35">
        <v>200275229700</v>
      </c>
      <c r="K21" s="33"/>
      <c r="L21" s="35">
        <v>0</v>
      </c>
      <c r="M21" s="33"/>
      <c r="N21" s="35">
        <v>0</v>
      </c>
      <c r="O21" s="33"/>
      <c r="P21" s="35">
        <v>-300000</v>
      </c>
      <c r="Q21" s="33"/>
      <c r="R21" s="35">
        <v>2964257105</v>
      </c>
      <c r="S21" s="33"/>
      <c r="T21" s="35">
        <v>18600000</v>
      </c>
      <c r="U21" s="33"/>
      <c r="V21" s="35">
        <v>10660</v>
      </c>
      <c r="W21" s="33"/>
      <c r="X21" s="35">
        <v>154628187569</v>
      </c>
      <c r="Y21" s="33"/>
      <c r="Z21" s="35">
        <v>197096257800</v>
      </c>
      <c r="AA21" s="33"/>
      <c r="AB21" s="42">
        <v>2.39</v>
      </c>
    </row>
    <row r="22" spans="1:28" ht="21.75" customHeight="1">
      <c r="A22" s="22" t="s">
        <v>32</v>
      </c>
      <c r="B22" s="22"/>
      <c r="C22" s="22"/>
      <c r="E22" s="36">
        <v>3650000</v>
      </c>
      <c r="F22" s="36"/>
      <c r="G22" s="33"/>
      <c r="H22" s="35">
        <v>88442857460</v>
      </c>
      <c r="I22" s="33"/>
      <c r="J22" s="35">
        <v>76012518375</v>
      </c>
      <c r="K22" s="33"/>
      <c r="L22" s="35">
        <v>0</v>
      </c>
      <c r="M22" s="33"/>
      <c r="N22" s="35">
        <v>0</v>
      </c>
      <c r="O22" s="33"/>
      <c r="P22" s="35">
        <v>-340000</v>
      </c>
      <c r="Q22" s="33"/>
      <c r="R22" s="35">
        <v>6310220769</v>
      </c>
      <c r="S22" s="33"/>
      <c r="T22" s="35">
        <v>3310000</v>
      </c>
      <c r="U22" s="33"/>
      <c r="V22" s="35">
        <v>17280</v>
      </c>
      <c r="W22" s="33"/>
      <c r="X22" s="35">
        <v>80204344707</v>
      </c>
      <c r="Y22" s="33"/>
      <c r="Z22" s="35">
        <v>56856479040</v>
      </c>
      <c r="AA22" s="33"/>
      <c r="AB22" s="42">
        <v>0.69</v>
      </c>
    </row>
    <row r="23" spans="1:28" ht="21.75" customHeight="1">
      <c r="A23" s="22" t="s">
        <v>33</v>
      </c>
      <c r="B23" s="22"/>
      <c r="C23" s="22"/>
      <c r="E23" s="36">
        <v>4100000</v>
      </c>
      <c r="F23" s="36"/>
      <c r="G23" s="33"/>
      <c r="H23" s="35">
        <v>68190446531</v>
      </c>
      <c r="I23" s="33"/>
      <c r="J23" s="35">
        <v>126751315500</v>
      </c>
      <c r="K23" s="33"/>
      <c r="L23" s="35">
        <v>0</v>
      </c>
      <c r="M23" s="33"/>
      <c r="N23" s="35">
        <v>0</v>
      </c>
      <c r="O23" s="33"/>
      <c r="P23" s="35">
        <v>0</v>
      </c>
      <c r="Q23" s="33"/>
      <c r="R23" s="35">
        <v>0</v>
      </c>
      <c r="S23" s="33"/>
      <c r="T23" s="35">
        <v>4100000</v>
      </c>
      <c r="U23" s="33"/>
      <c r="V23" s="35">
        <v>24950</v>
      </c>
      <c r="W23" s="33"/>
      <c r="X23" s="35">
        <v>68190446531</v>
      </c>
      <c r="Y23" s="33"/>
      <c r="Z23" s="35">
        <v>101686344750</v>
      </c>
      <c r="AA23" s="33"/>
      <c r="AB23" s="42">
        <v>1.23</v>
      </c>
    </row>
    <row r="24" spans="1:28" ht="21.75" customHeight="1">
      <c r="A24" s="22" t="s">
        <v>34</v>
      </c>
      <c r="B24" s="22"/>
      <c r="C24" s="22"/>
      <c r="E24" s="36">
        <v>8131764</v>
      </c>
      <c r="F24" s="36"/>
      <c r="G24" s="33"/>
      <c r="H24" s="35">
        <v>43747529819</v>
      </c>
      <c r="I24" s="33"/>
      <c r="J24" s="35">
        <v>46883604024.360001</v>
      </c>
      <c r="K24" s="33"/>
      <c r="L24" s="35">
        <v>0</v>
      </c>
      <c r="M24" s="33"/>
      <c r="N24" s="35">
        <v>0</v>
      </c>
      <c r="O24" s="33"/>
      <c r="P24" s="35">
        <v>0</v>
      </c>
      <c r="Q24" s="33"/>
      <c r="R24" s="35">
        <v>0</v>
      </c>
      <c r="S24" s="33"/>
      <c r="T24" s="35">
        <v>8131764</v>
      </c>
      <c r="U24" s="33"/>
      <c r="V24" s="35">
        <v>5420</v>
      </c>
      <c r="W24" s="33"/>
      <c r="X24" s="35">
        <v>43747529819</v>
      </c>
      <c r="Y24" s="33"/>
      <c r="Z24" s="35">
        <v>43811919622.764</v>
      </c>
      <c r="AA24" s="33"/>
      <c r="AB24" s="42">
        <v>0.53</v>
      </c>
    </row>
    <row r="25" spans="1:28" ht="21.75" customHeight="1">
      <c r="A25" s="22" t="s">
        <v>35</v>
      </c>
      <c r="B25" s="22"/>
      <c r="C25" s="22"/>
      <c r="E25" s="36">
        <v>4000000</v>
      </c>
      <c r="F25" s="36"/>
      <c r="G25" s="33"/>
      <c r="H25" s="35">
        <v>24000251481</v>
      </c>
      <c r="I25" s="33"/>
      <c r="J25" s="35">
        <v>32525316000</v>
      </c>
      <c r="K25" s="33"/>
      <c r="L25" s="35">
        <v>0</v>
      </c>
      <c r="M25" s="33"/>
      <c r="N25" s="35">
        <v>0</v>
      </c>
      <c r="O25" s="33"/>
      <c r="P25" s="35">
        <v>0</v>
      </c>
      <c r="Q25" s="33"/>
      <c r="R25" s="35">
        <v>0</v>
      </c>
      <c r="S25" s="33"/>
      <c r="T25" s="35">
        <v>4000000</v>
      </c>
      <c r="U25" s="33"/>
      <c r="V25" s="35">
        <v>6226</v>
      </c>
      <c r="W25" s="33"/>
      <c r="X25" s="35">
        <v>24000251481</v>
      </c>
      <c r="Y25" s="33"/>
      <c r="Z25" s="35">
        <v>24755821200</v>
      </c>
      <c r="AA25" s="33"/>
      <c r="AB25" s="42">
        <v>0.3</v>
      </c>
    </row>
    <row r="26" spans="1:28" ht="21.75" customHeight="1">
      <c r="A26" s="22" t="s">
        <v>36</v>
      </c>
      <c r="B26" s="22"/>
      <c r="C26" s="22"/>
      <c r="E26" s="36">
        <v>37370844</v>
      </c>
      <c r="F26" s="36"/>
      <c r="G26" s="33"/>
      <c r="H26" s="35">
        <v>142692668508</v>
      </c>
      <c r="I26" s="33"/>
      <c r="J26" s="35">
        <v>116646250681.548</v>
      </c>
      <c r="K26" s="33"/>
      <c r="L26" s="35">
        <v>0</v>
      </c>
      <c r="M26" s="33"/>
      <c r="N26" s="35">
        <v>0</v>
      </c>
      <c r="O26" s="33"/>
      <c r="P26" s="35">
        <v>0</v>
      </c>
      <c r="Q26" s="33"/>
      <c r="R26" s="35">
        <v>0</v>
      </c>
      <c r="S26" s="33"/>
      <c r="T26" s="35">
        <v>37370844</v>
      </c>
      <c r="U26" s="33"/>
      <c r="V26" s="35">
        <v>2968</v>
      </c>
      <c r="W26" s="33"/>
      <c r="X26" s="35">
        <v>142692668508</v>
      </c>
      <c r="Y26" s="33"/>
      <c r="Z26" s="35">
        <v>110256710835.298</v>
      </c>
      <c r="AA26" s="33"/>
      <c r="AB26" s="42">
        <v>1.34</v>
      </c>
    </row>
    <row r="27" spans="1:28" ht="21.75" customHeight="1">
      <c r="A27" s="22" t="s">
        <v>37</v>
      </c>
      <c r="B27" s="22"/>
      <c r="C27" s="22"/>
      <c r="E27" s="36">
        <v>38552407</v>
      </c>
      <c r="F27" s="36"/>
      <c r="G27" s="33"/>
      <c r="H27" s="35">
        <v>59098701002</v>
      </c>
      <c r="I27" s="33"/>
      <c r="J27" s="35">
        <v>65915594706.762001</v>
      </c>
      <c r="K27" s="33"/>
      <c r="L27" s="35">
        <v>0</v>
      </c>
      <c r="M27" s="33"/>
      <c r="N27" s="35">
        <v>0</v>
      </c>
      <c r="O27" s="33"/>
      <c r="P27" s="35">
        <v>0</v>
      </c>
      <c r="Q27" s="33"/>
      <c r="R27" s="35">
        <v>0</v>
      </c>
      <c r="S27" s="33"/>
      <c r="T27" s="35">
        <v>38552407</v>
      </c>
      <c r="U27" s="33"/>
      <c r="V27" s="35">
        <v>1510</v>
      </c>
      <c r="W27" s="33"/>
      <c r="X27" s="35">
        <v>59098701002</v>
      </c>
      <c r="Y27" s="33"/>
      <c r="Z27" s="35">
        <v>57867760469.308502</v>
      </c>
      <c r="AA27" s="33"/>
      <c r="AB27" s="42">
        <v>0.7</v>
      </c>
    </row>
    <row r="28" spans="1:28" ht="21.75" customHeight="1">
      <c r="A28" s="22" t="s">
        <v>38</v>
      </c>
      <c r="B28" s="22"/>
      <c r="C28" s="22"/>
      <c r="E28" s="36">
        <v>14177333</v>
      </c>
      <c r="F28" s="36"/>
      <c r="G28" s="33"/>
      <c r="H28" s="35">
        <v>66843081383</v>
      </c>
      <c r="I28" s="33"/>
      <c r="J28" s="35">
        <v>122749837235.94099</v>
      </c>
      <c r="K28" s="33"/>
      <c r="L28" s="35">
        <v>0</v>
      </c>
      <c r="M28" s="33"/>
      <c r="N28" s="35">
        <v>0</v>
      </c>
      <c r="O28" s="33"/>
      <c r="P28" s="35">
        <v>0</v>
      </c>
      <c r="Q28" s="33"/>
      <c r="R28" s="35">
        <v>0</v>
      </c>
      <c r="S28" s="33"/>
      <c r="T28" s="35">
        <v>14177333</v>
      </c>
      <c r="U28" s="33"/>
      <c r="V28" s="35">
        <v>7330</v>
      </c>
      <c r="W28" s="33"/>
      <c r="X28" s="35">
        <v>66843081383</v>
      </c>
      <c r="Y28" s="33"/>
      <c r="Z28" s="35">
        <v>103301527777.20399</v>
      </c>
      <c r="AA28" s="33"/>
      <c r="AB28" s="42">
        <v>1.25</v>
      </c>
    </row>
    <row r="29" spans="1:28" ht="21.75" customHeight="1">
      <c r="A29" s="22" t="s">
        <v>39</v>
      </c>
      <c r="B29" s="22"/>
      <c r="C29" s="22"/>
      <c r="E29" s="36">
        <v>23332694</v>
      </c>
      <c r="F29" s="36"/>
      <c r="G29" s="33"/>
      <c r="H29" s="35">
        <v>64509845845</v>
      </c>
      <c r="I29" s="33"/>
      <c r="J29" s="35">
        <v>121999727115.882</v>
      </c>
      <c r="K29" s="33"/>
      <c r="L29" s="35">
        <v>0</v>
      </c>
      <c r="M29" s="33"/>
      <c r="N29" s="35">
        <v>0</v>
      </c>
      <c r="O29" s="33"/>
      <c r="P29" s="35">
        <v>0</v>
      </c>
      <c r="Q29" s="33"/>
      <c r="R29" s="35">
        <v>0</v>
      </c>
      <c r="S29" s="33"/>
      <c r="T29" s="35">
        <v>23332694</v>
      </c>
      <c r="U29" s="33"/>
      <c r="V29" s="35">
        <v>4740</v>
      </c>
      <c r="W29" s="33"/>
      <c r="X29" s="35">
        <v>64509845845</v>
      </c>
      <c r="Y29" s="33"/>
      <c r="Z29" s="35">
        <v>109938917591.118</v>
      </c>
      <c r="AA29" s="33"/>
      <c r="AB29" s="42">
        <v>1.33</v>
      </c>
    </row>
    <row r="30" spans="1:28" ht="21.75" customHeight="1">
      <c r="A30" s="22" t="s">
        <v>40</v>
      </c>
      <c r="B30" s="22"/>
      <c r="C30" s="22"/>
      <c r="E30" s="36">
        <v>1771310</v>
      </c>
      <c r="F30" s="36"/>
      <c r="G30" s="33"/>
      <c r="H30" s="35">
        <v>93073605550</v>
      </c>
      <c r="I30" s="33"/>
      <c r="J30" s="35">
        <v>92088307897.649994</v>
      </c>
      <c r="K30" s="33"/>
      <c r="L30" s="35">
        <v>0</v>
      </c>
      <c r="M30" s="33"/>
      <c r="N30" s="35">
        <v>0</v>
      </c>
      <c r="O30" s="33"/>
      <c r="P30" s="35">
        <v>0</v>
      </c>
      <c r="Q30" s="33"/>
      <c r="R30" s="35">
        <v>0</v>
      </c>
      <c r="S30" s="33"/>
      <c r="T30" s="35">
        <v>1771310</v>
      </c>
      <c r="U30" s="33"/>
      <c r="V30" s="35">
        <v>47050</v>
      </c>
      <c r="W30" s="33"/>
      <c r="X30" s="35">
        <v>93073605550</v>
      </c>
      <c r="Y30" s="33"/>
      <c r="Z30" s="35">
        <v>82844261693.774994</v>
      </c>
      <c r="AA30" s="33"/>
      <c r="AB30" s="42">
        <v>1</v>
      </c>
    </row>
    <row r="31" spans="1:28" ht="21.75" customHeight="1">
      <c r="A31" s="22" t="s">
        <v>41</v>
      </c>
      <c r="B31" s="22"/>
      <c r="C31" s="22"/>
      <c r="E31" s="36">
        <v>17559702</v>
      </c>
      <c r="F31" s="36"/>
      <c r="G31" s="33"/>
      <c r="H31" s="35">
        <v>67051752181</v>
      </c>
      <c r="I31" s="33"/>
      <c r="J31" s="35">
        <v>40112099634.583801</v>
      </c>
      <c r="K31" s="33"/>
      <c r="L31" s="35">
        <v>0</v>
      </c>
      <c r="M31" s="33"/>
      <c r="N31" s="35">
        <v>0</v>
      </c>
      <c r="O31" s="33"/>
      <c r="P31" s="35">
        <v>0</v>
      </c>
      <c r="Q31" s="33"/>
      <c r="R31" s="35">
        <v>0</v>
      </c>
      <c r="S31" s="33"/>
      <c r="T31" s="35">
        <v>17559702</v>
      </c>
      <c r="U31" s="33"/>
      <c r="V31" s="35">
        <v>2000</v>
      </c>
      <c r="W31" s="33"/>
      <c r="X31" s="35">
        <v>67051752181</v>
      </c>
      <c r="Y31" s="33"/>
      <c r="Z31" s="35">
        <v>34910443546.199997</v>
      </c>
      <c r="AA31" s="33"/>
      <c r="AB31" s="42">
        <v>0.42</v>
      </c>
    </row>
    <row r="32" spans="1:28" ht="21.75" customHeight="1">
      <c r="A32" s="22" t="s">
        <v>42</v>
      </c>
      <c r="B32" s="22"/>
      <c r="C32" s="22"/>
      <c r="E32" s="36">
        <v>40405571</v>
      </c>
      <c r="F32" s="36"/>
      <c r="G32" s="33"/>
      <c r="H32" s="35">
        <v>141522436031</v>
      </c>
      <c r="I32" s="33"/>
      <c r="J32" s="35">
        <v>242195901850.87601</v>
      </c>
      <c r="K32" s="33"/>
      <c r="L32" s="35">
        <v>0</v>
      </c>
      <c r="M32" s="33"/>
      <c r="N32" s="35">
        <v>0</v>
      </c>
      <c r="O32" s="33"/>
      <c r="P32" s="35">
        <v>0</v>
      </c>
      <c r="Q32" s="33"/>
      <c r="R32" s="35">
        <v>0</v>
      </c>
      <c r="S32" s="33"/>
      <c r="T32" s="35">
        <v>40405571</v>
      </c>
      <c r="U32" s="33"/>
      <c r="V32" s="35">
        <v>4800</v>
      </c>
      <c r="W32" s="33"/>
      <c r="X32" s="35">
        <v>141522436031</v>
      </c>
      <c r="Y32" s="33"/>
      <c r="Z32" s="35">
        <v>192792757692.23999</v>
      </c>
      <c r="AA32" s="33"/>
      <c r="AB32" s="42">
        <v>2.34</v>
      </c>
    </row>
    <row r="33" spans="1:28" ht="21.75" customHeight="1">
      <c r="A33" s="22" t="s">
        <v>43</v>
      </c>
      <c r="B33" s="22"/>
      <c r="C33" s="22"/>
      <c r="E33" s="36">
        <v>139700000</v>
      </c>
      <c r="F33" s="36"/>
      <c r="G33" s="33"/>
      <c r="H33" s="35">
        <v>174554299257</v>
      </c>
      <c r="I33" s="33"/>
      <c r="J33" s="35">
        <v>202331819745</v>
      </c>
      <c r="K33" s="33"/>
      <c r="L33" s="35">
        <v>0</v>
      </c>
      <c r="M33" s="33"/>
      <c r="N33" s="35">
        <v>0</v>
      </c>
      <c r="O33" s="33"/>
      <c r="P33" s="35">
        <v>-15400000</v>
      </c>
      <c r="Q33" s="33"/>
      <c r="R33" s="35">
        <v>19881402641</v>
      </c>
      <c r="S33" s="33"/>
      <c r="T33" s="35">
        <v>124300000</v>
      </c>
      <c r="U33" s="33"/>
      <c r="V33" s="35">
        <v>1300</v>
      </c>
      <c r="W33" s="33"/>
      <c r="X33" s="35">
        <v>155312093030</v>
      </c>
      <c r="Y33" s="33"/>
      <c r="Z33" s="35">
        <v>160628539500</v>
      </c>
      <c r="AA33" s="33"/>
      <c r="AB33" s="42">
        <v>1.95</v>
      </c>
    </row>
    <row r="34" spans="1:28" ht="21.75" customHeight="1">
      <c r="A34" s="22" t="s">
        <v>44</v>
      </c>
      <c r="B34" s="22"/>
      <c r="C34" s="22"/>
      <c r="E34" s="36">
        <v>71864978</v>
      </c>
      <c r="F34" s="36"/>
      <c r="G34" s="33"/>
      <c r="H34" s="35">
        <v>133155089346</v>
      </c>
      <c r="I34" s="33"/>
      <c r="J34" s="35">
        <v>165877599566.45001</v>
      </c>
      <c r="K34" s="33"/>
      <c r="L34" s="35">
        <v>0</v>
      </c>
      <c r="M34" s="33"/>
      <c r="N34" s="35">
        <v>0</v>
      </c>
      <c r="O34" s="33"/>
      <c r="P34" s="35">
        <v>-8200000</v>
      </c>
      <c r="Q34" s="33"/>
      <c r="R34" s="35">
        <v>19464649887</v>
      </c>
      <c r="S34" s="33"/>
      <c r="T34" s="35">
        <v>63664978</v>
      </c>
      <c r="U34" s="33"/>
      <c r="V34" s="35">
        <v>2413</v>
      </c>
      <c r="W34" s="33"/>
      <c r="X34" s="35">
        <v>117961711942</v>
      </c>
      <c r="Y34" s="33"/>
      <c r="Z34" s="35">
        <v>152709531542.112</v>
      </c>
      <c r="AA34" s="33"/>
      <c r="AB34" s="42">
        <v>1.85</v>
      </c>
    </row>
    <row r="35" spans="1:28" ht="21.75" customHeight="1">
      <c r="A35" s="22" t="s">
        <v>45</v>
      </c>
      <c r="B35" s="22"/>
      <c r="C35" s="22"/>
      <c r="E35" s="36">
        <v>15686274</v>
      </c>
      <c r="F35" s="36"/>
      <c r="G35" s="33"/>
      <c r="H35" s="35">
        <v>81913541144</v>
      </c>
      <c r="I35" s="33"/>
      <c r="J35" s="35">
        <v>66238811964.885597</v>
      </c>
      <c r="K35" s="33"/>
      <c r="L35" s="35">
        <v>0</v>
      </c>
      <c r="M35" s="33"/>
      <c r="N35" s="35">
        <v>0</v>
      </c>
      <c r="O35" s="33"/>
      <c r="P35" s="35">
        <v>-1</v>
      </c>
      <c r="Q35" s="33"/>
      <c r="R35" s="35">
        <v>1</v>
      </c>
      <c r="S35" s="33"/>
      <c r="T35" s="35">
        <v>15686273</v>
      </c>
      <c r="U35" s="33"/>
      <c r="V35" s="35">
        <v>3840</v>
      </c>
      <c r="W35" s="33"/>
      <c r="X35" s="35">
        <v>81913535922</v>
      </c>
      <c r="Y35" s="33"/>
      <c r="Z35" s="35">
        <v>59876888354.496002</v>
      </c>
      <c r="AA35" s="33"/>
      <c r="AB35" s="42">
        <v>0.73</v>
      </c>
    </row>
    <row r="36" spans="1:28" ht="21.75" customHeight="1">
      <c r="A36" s="22" t="s">
        <v>46</v>
      </c>
      <c r="B36" s="22"/>
      <c r="C36" s="22"/>
      <c r="E36" s="36">
        <v>34853405</v>
      </c>
      <c r="F36" s="36"/>
      <c r="G36" s="33"/>
      <c r="H36" s="35">
        <v>72747287562</v>
      </c>
      <c r="I36" s="33"/>
      <c r="J36" s="35">
        <v>96974230245.459702</v>
      </c>
      <c r="K36" s="33"/>
      <c r="L36" s="35">
        <v>0</v>
      </c>
      <c r="M36" s="33"/>
      <c r="N36" s="35">
        <v>0</v>
      </c>
      <c r="O36" s="33"/>
      <c r="P36" s="35">
        <v>0</v>
      </c>
      <c r="Q36" s="33"/>
      <c r="R36" s="35">
        <v>0</v>
      </c>
      <c r="S36" s="33"/>
      <c r="T36" s="35">
        <v>34853405</v>
      </c>
      <c r="U36" s="33"/>
      <c r="V36" s="35">
        <v>2740</v>
      </c>
      <c r="W36" s="33"/>
      <c r="X36" s="35">
        <v>72747287562</v>
      </c>
      <c r="Y36" s="33"/>
      <c r="Z36" s="35">
        <v>94930114638.285004</v>
      </c>
      <c r="AA36" s="33"/>
      <c r="AB36" s="42">
        <v>1.1499999999999999</v>
      </c>
    </row>
    <row r="37" spans="1:28" ht="21.75" customHeight="1">
      <c r="A37" s="22" t="s">
        <v>47</v>
      </c>
      <c r="B37" s="22"/>
      <c r="C37" s="22"/>
      <c r="E37" s="36">
        <v>8673053</v>
      </c>
      <c r="F37" s="36"/>
      <c r="G37" s="33"/>
      <c r="H37" s="35">
        <v>136312721437</v>
      </c>
      <c r="I37" s="33"/>
      <c r="J37" s="35">
        <v>188809718528.83499</v>
      </c>
      <c r="K37" s="33"/>
      <c r="L37" s="35">
        <v>0</v>
      </c>
      <c r="M37" s="33"/>
      <c r="N37" s="35">
        <v>0</v>
      </c>
      <c r="O37" s="33"/>
      <c r="P37" s="35">
        <v>0</v>
      </c>
      <c r="Q37" s="33"/>
      <c r="R37" s="35">
        <v>0</v>
      </c>
      <c r="S37" s="33"/>
      <c r="T37" s="35">
        <v>8673053</v>
      </c>
      <c r="U37" s="33"/>
      <c r="V37" s="35">
        <v>20100</v>
      </c>
      <c r="W37" s="33"/>
      <c r="X37" s="35">
        <v>136312721437</v>
      </c>
      <c r="Y37" s="33"/>
      <c r="Z37" s="35">
        <v>173291111526.465</v>
      </c>
      <c r="AA37" s="33"/>
      <c r="AB37" s="42">
        <v>2.1</v>
      </c>
    </row>
    <row r="38" spans="1:28" ht="21.75" customHeight="1">
      <c r="A38" s="22" t="s">
        <v>48</v>
      </c>
      <c r="B38" s="22"/>
      <c r="C38" s="22"/>
      <c r="E38" s="36">
        <v>10230000</v>
      </c>
      <c r="F38" s="36"/>
      <c r="G38" s="33"/>
      <c r="H38" s="35">
        <v>34334482815</v>
      </c>
      <c r="I38" s="33"/>
      <c r="J38" s="35">
        <v>45822106539</v>
      </c>
      <c r="K38" s="33"/>
      <c r="L38" s="35">
        <v>0</v>
      </c>
      <c r="M38" s="33"/>
      <c r="N38" s="35">
        <v>0</v>
      </c>
      <c r="O38" s="33"/>
      <c r="P38" s="35">
        <v>0</v>
      </c>
      <c r="Q38" s="33"/>
      <c r="R38" s="35">
        <v>0</v>
      </c>
      <c r="S38" s="33"/>
      <c r="T38" s="35">
        <v>10230000</v>
      </c>
      <c r="U38" s="33"/>
      <c r="V38" s="35">
        <v>4539</v>
      </c>
      <c r="W38" s="33"/>
      <c r="X38" s="35">
        <v>34334482815</v>
      </c>
      <c r="Y38" s="33"/>
      <c r="Z38" s="35">
        <v>46157687878.5</v>
      </c>
      <c r="AA38" s="33"/>
      <c r="AB38" s="42">
        <v>0.56000000000000005</v>
      </c>
    </row>
    <row r="39" spans="1:28" ht="21.75" customHeight="1">
      <c r="A39" s="22" t="s">
        <v>49</v>
      </c>
      <c r="B39" s="22"/>
      <c r="C39" s="22"/>
      <c r="E39" s="36">
        <v>11200000</v>
      </c>
      <c r="F39" s="36"/>
      <c r="G39" s="33"/>
      <c r="H39" s="35">
        <v>159355287248</v>
      </c>
      <c r="I39" s="33"/>
      <c r="J39" s="35">
        <v>178245093600</v>
      </c>
      <c r="K39" s="33"/>
      <c r="L39" s="35">
        <v>0</v>
      </c>
      <c r="M39" s="33"/>
      <c r="N39" s="35">
        <v>0</v>
      </c>
      <c r="O39" s="33"/>
      <c r="P39" s="35">
        <v>0</v>
      </c>
      <c r="Q39" s="33"/>
      <c r="R39" s="35">
        <v>0</v>
      </c>
      <c r="S39" s="33"/>
      <c r="T39" s="35">
        <v>11200000</v>
      </c>
      <c r="U39" s="33"/>
      <c r="V39" s="35">
        <v>14670</v>
      </c>
      <c r="W39" s="33"/>
      <c r="X39" s="35">
        <v>159355287248</v>
      </c>
      <c r="Y39" s="33"/>
      <c r="Z39" s="35">
        <v>163326391200</v>
      </c>
      <c r="AA39" s="33"/>
      <c r="AB39" s="42">
        <v>1.98</v>
      </c>
    </row>
    <row r="40" spans="1:28" ht="21.75" customHeight="1">
      <c r="A40" s="22" t="s">
        <v>50</v>
      </c>
      <c r="B40" s="22"/>
      <c r="C40" s="22"/>
      <c r="E40" s="36">
        <v>12812975</v>
      </c>
      <c r="F40" s="36"/>
      <c r="G40" s="33"/>
      <c r="H40" s="35">
        <v>60182864483</v>
      </c>
      <c r="I40" s="33"/>
      <c r="J40" s="35">
        <v>187230045641.625</v>
      </c>
      <c r="K40" s="33"/>
      <c r="L40" s="35">
        <v>0</v>
      </c>
      <c r="M40" s="33"/>
      <c r="N40" s="35">
        <v>0</v>
      </c>
      <c r="O40" s="33"/>
      <c r="P40" s="35">
        <v>0</v>
      </c>
      <c r="Q40" s="33"/>
      <c r="R40" s="35">
        <v>0</v>
      </c>
      <c r="S40" s="33"/>
      <c r="T40" s="35">
        <v>12812975</v>
      </c>
      <c r="U40" s="33"/>
      <c r="V40" s="35">
        <v>15810</v>
      </c>
      <c r="W40" s="33"/>
      <c r="X40" s="35">
        <v>60182864483</v>
      </c>
      <c r="Y40" s="33"/>
      <c r="Z40" s="35">
        <v>201367824598.237</v>
      </c>
      <c r="AA40" s="33"/>
      <c r="AB40" s="42">
        <v>2.44</v>
      </c>
    </row>
    <row r="41" spans="1:28" ht="21.75" customHeight="1">
      <c r="A41" s="22" t="s">
        <v>51</v>
      </c>
      <c r="B41" s="22"/>
      <c r="C41" s="22"/>
      <c r="E41" s="36">
        <v>2102847</v>
      </c>
      <c r="F41" s="36"/>
      <c r="G41" s="33"/>
      <c r="H41" s="35">
        <v>77031841613</v>
      </c>
      <c r="I41" s="33"/>
      <c r="J41" s="35">
        <v>253306802613.21301</v>
      </c>
      <c r="K41" s="33"/>
      <c r="L41" s="35">
        <v>0</v>
      </c>
      <c r="M41" s="33"/>
      <c r="N41" s="35">
        <v>0</v>
      </c>
      <c r="O41" s="33"/>
      <c r="P41" s="35">
        <v>0</v>
      </c>
      <c r="Q41" s="33"/>
      <c r="R41" s="35">
        <v>0</v>
      </c>
      <c r="S41" s="33"/>
      <c r="T41" s="35">
        <v>2102847</v>
      </c>
      <c r="U41" s="33"/>
      <c r="V41" s="35">
        <v>128510</v>
      </c>
      <c r="W41" s="33"/>
      <c r="X41" s="35">
        <v>77031841613</v>
      </c>
      <c r="Y41" s="33"/>
      <c r="Z41" s="35">
        <v>268628958605.578</v>
      </c>
      <c r="AA41" s="33"/>
      <c r="AB41" s="42">
        <v>3.26</v>
      </c>
    </row>
    <row r="42" spans="1:28" ht="21.75" customHeight="1">
      <c r="A42" s="22" t="s">
        <v>52</v>
      </c>
      <c r="B42" s="22"/>
      <c r="C42" s="22"/>
      <c r="E42" s="36">
        <v>4809369</v>
      </c>
      <c r="F42" s="36"/>
      <c r="G42" s="33"/>
      <c r="H42" s="35">
        <v>74594330870</v>
      </c>
      <c r="I42" s="33"/>
      <c r="J42" s="35">
        <v>233731026610.06</v>
      </c>
      <c r="K42" s="33"/>
      <c r="L42" s="35">
        <v>0</v>
      </c>
      <c r="M42" s="33"/>
      <c r="N42" s="35">
        <v>0</v>
      </c>
      <c r="O42" s="33"/>
      <c r="P42" s="35">
        <v>0</v>
      </c>
      <c r="Q42" s="33"/>
      <c r="R42" s="35">
        <v>0</v>
      </c>
      <c r="S42" s="33"/>
      <c r="T42" s="35">
        <v>4809369</v>
      </c>
      <c r="U42" s="33"/>
      <c r="V42" s="35">
        <v>45760</v>
      </c>
      <c r="W42" s="33"/>
      <c r="X42" s="35">
        <v>74594330870</v>
      </c>
      <c r="Y42" s="33"/>
      <c r="Z42" s="35">
        <v>218767268923.63199</v>
      </c>
      <c r="AA42" s="33"/>
      <c r="AB42" s="42">
        <v>2.65</v>
      </c>
    </row>
    <row r="43" spans="1:28" ht="21.75" customHeight="1">
      <c r="A43" s="22" t="s">
        <v>53</v>
      </c>
      <c r="B43" s="22"/>
      <c r="C43" s="22"/>
      <c r="E43" s="36">
        <v>920000</v>
      </c>
      <c r="F43" s="36"/>
      <c r="G43" s="33"/>
      <c r="H43" s="35">
        <v>53561408886</v>
      </c>
      <c r="I43" s="33"/>
      <c r="J43" s="35">
        <v>129423719520</v>
      </c>
      <c r="K43" s="33"/>
      <c r="L43" s="35">
        <v>0</v>
      </c>
      <c r="M43" s="33"/>
      <c r="N43" s="35">
        <v>0</v>
      </c>
      <c r="O43" s="33"/>
      <c r="P43" s="35">
        <v>0</v>
      </c>
      <c r="Q43" s="33"/>
      <c r="R43" s="35">
        <v>0</v>
      </c>
      <c r="S43" s="33"/>
      <c r="T43" s="35">
        <v>920000</v>
      </c>
      <c r="U43" s="33"/>
      <c r="V43" s="35">
        <v>138060</v>
      </c>
      <c r="W43" s="33"/>
      <c r="X43" s="35">
        <v>53561408886</v>
      </c>
      <c r="Y43" s="33"/>
      <c r="Z43" s="35">
        <v>126259459560</v>
      </c>
      <c r="AA43" s="33"/>
      <c r="AB43" s="42">
        <v>1.53</v>
      </c>
    </row>
    <row r="44" spans="1:28" ht="21.75" customHeight="1">
      <c r="A44" s="22" t="s">
        <v>54</v>
      </c>
      <c r="B44" s="22"/>
      <c r="C44" s="22"/>
      <c r="E44" s="36">
        <v>25230707</v>
      </c>
      <c r="F44" s="36"/>
      <c r="G44" s="33"/>
      <c r="H44" s="35">
        <v>53497843713</v>
      </c>
      <c r="I44" s="33"/>
      <c r="J44" s="35">
        <v>42561751545.814903</v>
      </c>
      <c r="K44" s="33"/>
      <c r="L44" s="35">
        <v>0</v>
      </c>
      <c r="M44" s="33"/>
      <c r="N44" s="35">
        <v>0</v>
      </c>
      <c r="O44" s="33"/>
      <c r="P44" s="35">
        <v>-778434</v>
      </c>
      <c r="Q44" s="33"/>
      <c r="R44" s="35">
        <v>1145103186</v>
      </c>
      <c r="S44" s="33"/>
      <c r="T44" s="35">
        <v>24452273</v>
      </c>
      <c r="U44" s="33"/>
      <c r="V44" s="35">
        <v>1473</v>
      </c>
      <c r="W44" s="33"/>
      <c r="X44" s="35">
        <v>51847293831</v>
      </c>
      <c r="Y44" s="33"/>
      <c r="Z44" s="35">
        <v>35803889850.132401</v>
      </c>
      <c r="AA44" s="33"/>
      <c r="AB44" s="42">
        <v>0.43</v>
      </c>
    </row>
    <row r="45" spans="1:28" ht="21.75" customHeight="1">
      <c r="A45" s="22" t="s">
        <v>55</v>
      </c>
      <c r="B45" s="22"/>
      <c r="C45" s="22"/>
      <c r="E45" s="36">
        <v>24500000</v>
      </c>
      <c r="F45" s="36"/>
      <c r="G45" s="33"/>
      <c r="H45" s="35">
        <v>100899181395</v>
      </c>
      <c r="I45" s="33"/>
      <c r="J45" s="35">
        <v>71309170800</v>
      </c>
      <c r="K45" s="33"/>
      <c r="L45" s="35">
        <v>0</v>
      </c>
      <c r="M45" s="33"/>
      <c r="N45" s="35">
        <v>0</v>
      </c>
      <c r="O45" s="33"/>
      <c r="P45" s="35">
        <v>0</v>
      </c>
      <c r="Q45" s="33"/>
      <c r="R45" s="35">
        <v>0</v>
      </c>
      <c r="S45" s="33"/>
      <c r="T45" s="35">
        <v>24500000</v>
      </c>
      <c r="U45" s="33"/>
      <c r="V45" s="35">
        <v>2537</v>
      </c>
      <c r="W45" s="33"/>
      <c r="X45" s="35">
        <v>100899181395</v>
      </c>
      <c r="Y45" s="33"/>
      <c r="Z45" s="35">
        <v>61786668825</v>
      </c>
      <c r="AA45" s="33"/>
      <c r="AB45" s="42">
        <v>0.75</v>
      </c>
    </row>
    <row r="46" spans="1:28" ht="21.75" customHeight="1">
      <c r="A46" s="22" t="s">
        <v>56</v>
      </c>
      <c r="B46" s="22"/>
      <c r="C46" s="22"/>
      <c r="E46" s="36">
        <v>249997</v>
      </c>
      <c r="F46" s="36"/>
      <c r="G46" s="33"/>
      <c r="H46" s="35">
        <v>1632711571</v>
      </c>
      <c r="I46" s="33"/>
      <c r="J46" s="35">
        <v>1925948763.3375001</v>
      </c>
      <c r="K46" s="33"/>
      <c r="L46" s="35">
        <v>0</v>
      </c>
      <c r="M46" s="33"/>
      <c r="N46" s="35">
        <v>0</v>
      </c>
      <c r="O46" s="33"/>
      <c r="P46" s="35">
        <v>0</v>
      </c>
      <c r="Q46" s="33"/>
      <c r="R46" s="35">
        <v>0</v>
      </c>
      <c r="S46" s="33"/>
      <c r="T46" s="35">
        <v>249997</v>
      </c>
      <c r="U46" s="33"/>
      <c r="V46" s="35">
        <v>7002</v>
      </c>
      <c r="W46" s="33"/>
      <c r="X46" s="35">
        <v>1632711571</v>
      </c>
      <c r="Y46" s="33"/>
      <c r="Z46" s="35">
        <v>1740063643.9856999</v>
      </c>
      <c r="AA46" s="33"/>
      <c r="AB46" s="42">
        <v>0.02</v>
      </c>
    </row>
    <row r="47" spans="1:28" ht="21.75" customHeight="1">
      <c r="A47" s="22" t="s">
        <v>57</v>
      </c>
      <c r="B47" s="22"/>
      <c r="C47" s="22"/>
      <c r="E47" s="36">
        <v>18300829</v>
      </c>
      <c r="F47" s="36"/>
      <c r="G47" s="33"/>
      <c r="H47" s="35">
        <v>147623060520</v>
      </c>
      <c r="I47" s="33"/>
      <c r="J47" s="35">
        <v>69274903968.849594</v>
      </c>
      <c r="K47" s="33"/>
      <c r="L47" s="35">
        <v>0</v>
      </c>
      <c r="M47" s="33"/>
      <c r="N47" s="35">
        <v>0</v>
      </c>
      <c r="O47" s="33"/>
      <c r="P47" s="35">
        <v>0</v>
      </c>
      <c r="Q47" s="33"/>
      <c r="R47" s="35">
        <v>0</v>
      </c>
      <c r="S47" s="33"/>
      <c r="T47" s="35">
        <v>18300829</v>
      </c>
      <c r="U47" s="33"/>
      <c r="V47" s="35">
        <v>3074</v>
      </c>
      <c r="W47" s="33"/>
      <c r="X47" s="35">
        <v>147623060520</v>
      </c>
      <c r="Y47" s="33"/>
      <c r="Z47" s="35">
        <v>55922020693.341301</v>
      </c>
      <c r="AA47" s="33"/>
      <c r="AB47" s="42">
        <v>0.68</v>
      </c>
    </row>
    <row r="48" spans="1:28" ht="21.75" customHeight="1">
      <c r="A48" s="22" t="s">
        <v>58</v>
      </c>
      <c r="B48" s="22"/>
      <c r="C48" s="22"/>
      <c r="E48" s="36">
        <v>16083782</v>
      </c>
      <c r="F48" s="36"/>
      <c r="G48" s="33"/>
      <c r="H48" s="35">
        <v>60019837807</v>
      </c>
      <c r="I48" s="33"/>
      <c r="J48" s="35">
        <v>60275074784.067001</v>
      </c>
      <c r="K48" s="33"/>
      <c r="L48" s="35">
        <v>0</v>
      </c>
      <c r="M48" s="33"/>
      <c r="N48" s="35">
        <v>0</v>
      </c>
      <c r="O48" s="33"/>
      <c r="P48" s="35">
        <v>0</v>
      </c>
      <c r="Q48" s="33"/>
      <c r="R48" s="35">
        <v>0</v>
      </c>
      <c r="S48" s="33"/>
      <c r="T48" s="35">
        <v>16083782</v>
      </c>
      <c r="U48" s="33"/>
      <c r="V48" s="35">
        <v>3074</v>
      </c>
      <c r="W48" s="33"/>
      <c r="X48" s="35">
        <v>60019837807</v>
      </c>
      <c r="Y48" s="33"/>
      <c r="Z48" s="35">
        <v>49147368670.085403</v>
      </c>
      <c r="AA48" s="33"/>
      <c r="AB48" s="42">
        <v>0.6</v>
      </c>
    </row>
    <row r="49" spans="1:28" ht="21.75" customHeight="1">
      <c r="A49" s="22" t="s">
        <v>59</v>
      </c>
      <c r="B49" s="22"/>
      <c r="C49" s="22"/>
      <c r="E49" s="36">
        <v>3255758</v>
      </c>
      <c r="F49" s="36"/>
      <c r="G49" s="33"/>
      <c r="H49" s="35">
        <v>63521098919</v>
      </c>
      <c r="I49" s="33"/>
      <c r="J49" s="35">
        <v>39289728952.386002</v>
      </c>
      <c r="K49" s="33"/>
      <c r="L49" s="35">
        <v>0</v>
      </c>
      <c r="M49" s="33"/>
      <c r="N49" s="35">
        <v>0</v>
      </c>
      <c r="O49" s="33"/>
      <c r="P49" s="35">
        <v>0</v>
      </c>
      <c r="Q49" s="33"/>
      <c r="R49" s="35">
        <v>0</v>
      </c>
      <c r="S49" s="33"/>
      <c r="T49" s="35">
        <v>3255758</v>
      </c>
      <c r="U49" s="33"/>
      <c r="V49" s="35">
        <v>10520</v>
      </c>
      <c r="W49" s="33"/>
      <c r="X49" s="35">
        <v>63521098919</v>
      </c>
      <c r="Y49" s="33"/>
      <c r="Z49" s="35">
        <v>34046783243.748001</v>
      </c>
      <c r="AA49" s="33"/>
      <c r="AB49" s="42">
        <v>0.41</v>
      </c>
    </row>
    <row r="50" spans="1:28" ht="21.75" customHeight="1">
      <c r="A50" s="22" t="s">
        <v>60</v>
      </c>
      <c r="B50" s="22"/>
      <c r="C50" s="22"/>
      <c r="E50" s="36">
        <v>301364842</v>
      </c>
      <c r="F50" s="36"/>
      <c r="G50" s="33"/>
      <c r="H50" s="35">
        <v>576970732452</v>
      </c>
      <c r="I50" s="33"/>
      <c r="J50" s="35">
        <v>514065073562.21198</v>
      </c>
      <c r="K50" s="33"/>
      <c r="L50" s="35">
        <v>0</v>
      </c>
      <c r="M50" s="33"/>
      <c r="N50" s="35">
        <v>0</v>
      </c>
      <c r="O50" s="33"/>
      <c r="P50" s="35">
        <v>-10500000</v>
      </c>
      <c r="Q50" s="33"/>
      <c r="R50" s="35">
        <v>16463031258</v>
      </c>
      <c r="S50" s="33"/>
      <c r="T50" s="35">
        <v>290864842</v>
      </c>
      <c r="U50" s="33"/>
      <c r="V50" s="35">
        <v>1527</v>
      </c>
      <c r="W50" s="33"/>
      <c r="X50" s="35">
        <v>556868212682</v>
      </c>
      <c r="Y50" s="33"/>
      <c r="Z50" s="35">
        <v>441507917582.28302</v>
      </c>
      <c r="AA50" s="33"/>
      <c r="AB50" s="42">
        <v>5.36</v>
      </c>
    </row>
    <row r="51" spans="1:28" ht="21.75" customHeight="1">
      <c r="A51" s="22" t="s">
        <v>61</v>
      </c>
      <c r="B51" s="22"/>
      <c r="C51" s="22"/>
      <c r="E51" s="36">
        <v>13361661</v>
      </c>
      <c r="F51" s="36"/>
      <c r="G51" s="33"/>
      <c r="H51" s="35">
        <v>97168192549</v>
      </c>
      <c r="I51" s="33"/>
      <c r="J51" s="35">
        <v>58056317500.625504</v>
      </c>
      <c r="K51" s="33"/>
      <c r="L51" s="35">
        <v>0</v>
      </c>
      <c r="M51" s="33"/>
      <c r="N51" s="35">
        <v>0</v>
      </c>
      <c r="O51" s="33"/>
      <c r="P51" s="35">
        <v>0</v>
      </c>
      <c r="Q51" s="33"/>
      <c r="R51" s="35">
        <v>0</v>
      </c>
      <c r="S51" s="33"/>
      <c r="T51" s="35">
        <v>13361661</v>
      </c>
      <c r="U51" s="33"/>
      <c r="V51" s="35">
        <v>3940</v>
      </c>
      <c r="W51" s="33"/>
      <c r="X51" s="35">
        <v>97168192549</v>
      </c>
      <c r="Y51" s="33"/>
      <c r="Z51" s="35">
        <v>52331706921.177002</v>
      </c>
      <c r="AA51" s="33"/>
      <c r="AB51" s="42">
        <v>0.63</v>
      </c>
    </row>
    <row r="52" spans="1:28" ht="21.75" customHeight="1">
      <c r="A52" s="22" t="s">
        <v>62</v>
      </c>
      <c r="B52" s="22"/>
      <c r="C52" s="22"/>
      <c r="E52" s="36">
        <v>11035078</v>
      </c>
      <c r="F52" s="36"/>
      <c r="G52" s="33"/>
      <c r="H52" s="35">
        <v>41019579222</v>
      </c>
      <c r="I52" s="33"/>
      <c r="J52" s="35">
        <v>26677627703.3088</v>
      </c>
      <c r="K52" s="33"/>
      <c r="L52" s="35">
        <v>0</v>
      </c>
      <c r="M52" s="33"/>
      <c r="N52" s="35">
        <v>0</v>
      </c>
      <c r="O52" s="33"/>
      <c r="P52" s="35">
        <v>0</v>
      </c>
      <c r="Q52" s="33"/>
      <c r="R52" s="35">
        <v>0</v>
      </c>
      <c r="S52" s="33"/>
      <c r="T52" s="35">
        <v>11035078</v>
      </c>
      <c r="U52" s="33"/>
      <c r="V52" s="35">
        <v>2237</v>
      </c>
      <c r="W52" s="33"/>
      <c r="X52" s="35">
        <v>41019579222</v>
      </c>
      <c r="Y52" s="33"/>
      <c r="Z52" s="35">
        <v>24538590942.5583</v>
      </c>
      <c r="AA52" s="33"/>
      <c r="AB52" s="42">
        <v>0.3</v>
      </c>
    </row>
    <row r="53" spans="1:28" ht="21.75" customHeight="1">
      <c r="A53" s="22" t="s">
        <v>63</v>
      </c>
      <c r="B53" s="22"/>
      <c r="C53" s="22"/>
      <c r="E53" s="36">
        <v>216134399</v>
      </c>
      <c r="F53" s="36"/>
      <c r="G53" s="33"/>
      <c r="H53" s="35">
        <v>827971407726</v>
      </c>
      <c r="I53" s="33"/>
      <c r="J53" s="35">
        <v>751969397640.82495</v>
      </c>
      <c r="K53" s="33"/>
      <c r="L53" s="35">
        <v>0</v>
      </c>
      <c r="M53" s="33"/>
      <c r="N53" s="35">
        <v>0</v>
      </c>
      <c r="O53" s="33"/>
      <c r="P53" s="35">
        <v>-38800000</v>
      </c>
      <c r="Q53" s="33"/>
      <c r="R53" s="35">
        <v>122083647927</v>
      </c>
      <c r="S53" s="33"/>
      <c r="T53" s="35">
        <v>177334399</v>
      </c>
      <c r="U53" s="33"/>
      <c r="V53" s="35">
        <v>3133</v>
      </c>
      <c r="W53" s="33"/>
      <c r="X53" s="35">
        <v>679335694127</v>
      </c>
      <c r="Y53" s="33"/>
      <c r="Z53" s="35">
        <v>552282919468.20105</v>
      </c>
      <c r="AA53" s="33"/>
      <c r="AB53" s="42">
        <v>6.7</v>
      </c>
    </row>
    <row r="54" spans="1:28" ht="21.75" customHeight="1">
      <c r="A54" s="22" t="s">
        <v>64</v>
      </c>
      <c r="B54" s="22"/>
      <c r="C54" s="22"/>
      <c r="E54" s="36">
        <v>20428571</v>
      </c>
      <c r="F54" s="36"/>
      <c r="G54" s="33"/>
      <c r="H54" s="35">
        <v>48692970341</v>
      </c>
      <c r="I54" s="33"/>
      <c r="J54" s="35">
        <v>34461014641.327301</v>
      </c>
      <c r="K54" s="33"/>
      <c r="L54" s="35">
        <v>0</v>
      </c>
      <c r="M54" s="33"/>
      <c r="N54" s="35">
        <v>0</v>
      </c>
      <c r="O54" s="33"/>
      <c r="P54" s="35">
        <v>0</v>
      </c>
      <c r="Q54" s="33"/>
      <c r="R54" s="35">
        <v>0</v>
      </c>
      <c r="S54" s="33"/>
      <c r="T54" s="35">
        <v>20428571</v>
      </c>
      <c r="U54" s="33"/>
      <c r="V54" s="35">
        <v>1514</v>
      </c>
      <c r="W54" s="33"/>
      <c r="X54" s="35">
        <v>48692970341</v>
      </c>
      <c r="Y54" s="33"/>
      <c r="Z54" s="35">
        <v>30744829797.860699</v>
      </c>
      <c r="AA54" s="33"/>
      <c r="AB54" s="42">
        <v>0.37</v>
      </c>
    </row>
    <row r="55" spans="1:28" ht="21.75" customHeight="1">
      <c r="A55" s="22" t="s">
        <v>65</v>
      </c>
      <c r="B55" s="22"/>
      <c r="C55" s="22"/>
      <c r="E55" s="36">
        <v>9664687</v>
      </c>
      <c r="F55" s="36"/>
      <c r="G55" s="33"/>
      <c r="H55" s="35">
        <v>49299665831</v>
      </c>
      <c r="I55" s="33"/>
      <c r="J55" s="35">
        <v>34777999246.707001</v>
      </c>
      <c r="K55" s="33"/>
      <c r="L55" s="35">
        <v>0</v>
      </c>
      <c r="M55" s="33"/>
      <c r="N55" s="35">
        <v>0</v>
      </c>
      <c r="O55" s="33"/>
      <c r="P55" s="35">
        <v>0</v>
      </c>
      <c r="Q55" s="33"/>
      <c r="R55" s="35">
        <v>0</v>
      </c>
      <c r="S55" s="33"/>
      <c r="T55" s="35">
        <v>9664687</v>
      </c>
      <c r="U55" s="33"/>
      <c r="V55" s="35">
        <v>2908</v>
      </c>
      <c r="W55" s="33"/>
      <c r="X55" s="35">
        <v>49299665831</v>
      </c>
      <c r="Y55" s="33"/>
      <c r="Z55" s="35">
        <v>27937685582.713799</v>
      </c>
      <c r="AA55" s="33"/>
      <c r="AB55" s="42">
        <v>0.34</v>
      </c>
    </row>
    <row r="56" spans="1:28" ht="21.75" customHeight="1">
      <c r="A56" s="22" t="s">
        <v>66</v>
      </c>
      <c r="B56" s="22"/>
      <c r="C56" s="22"/>
      <c r="E56" s="36">
        <v>150061360</v>
      </c>
      <c r="F56" s="36"/>
      <c r="G56" s="33"/>
      <c r="H56" s="35">
        <v>226512145834</v>
      </c>
      <c r="I56" s="33"/>
      <c r="J56" s="35">
        <v>300574517239.62</v>
      </c>
      <c r="K56" s="33"/>
      <c r="L56" s="35">
        <v>0</v>
      </c>
      <c r="M56" s="33"/>
      <c r="N56" s="35">
        <v>0</v>
      </c>
      <c r="O56" s="33"/>
      <c r="P56" s="35">
        <v>0</v>
      </c>
      <c r="Q56" s="33"/>
      <c r="R56" s="35">
        <v>0</v>
      </c>
      <c r="S56" s="33"/>
      <c r="T56" s="35">
        <v>150061360</v>
      </c>
      <c r="U56" s="33"/>
      <c r="V56" s="35">
        <v>1920</v>
      </c>
      <c r="W56" s="33"/>
      <c r="X56" s="35">
        <v>226512145834</v>
      </c>
      <c r="Y56" s="33"/>
      <c r="Z56" s="35">
        <v>286403510223.35999</v>
      </c>
      <c r="AA56" s="33"/>
      <c r="AB56" s="42">
        <v>3.47</v>
      </c>
    </row>
    <row r="57" spans="1:28" ht="21.75" customHeight="1">
      <c r="A57" s="22" t="s">
        <v>67</v>
      </c>
      <c r="B57" s="22"/>
      <c r="C57" s="22"/>
      <c r="E57" s="36">
        <v>55125046</v>
      </c>
      <c r="F57" s="36"/>
      <c r="G57" s="33"/>
      <c r="H57" s="35">
        <v>75757191123</v>
      </c>
      <c r="I57" s="33"/>
      <c r="J57" s="35">
        <v>70140226529.664001</v>
      </c>
      <c r="K57" s="33"/>
      <c r="L57" s="35">
        <v>0</v>
      </c>
      <c r="M57" s="33"/>
      <c r="N57" s="35">
        <v>0</v>
      </c>
      <c r="O57" s="33"/>
      <c r="P57" s="35">
        <v>0</v>
      </c>
      <c r="Q57" s="33"/>
      <c r="R57" s="35">
        <v>0</v>
      </c>
      <c r="S57" s="33"/>
      <c r="T57" s="35">
        <v>55125046</v>
      </c>
      <c r="U57" s="33"/>
      <c r="V57" s="35">
        <v>1142</v>
      </c>
      <c r="W57" s="33"/>
      <c r="X57" s="35">
        <v>75757191123</v>
      </c>
      <c r="Y57" s="33"/>
      <c r="Z57" s="35">
        <v>62578233356.934601</v>
      </c>
      <c r="AA57" s="33"/>
      <c r="AB57" s="42">
        <v>0.76</v>
      </c>
    </row>
    <row r="58" spans="1:28" ht="21.75" customHeight="1">
      <c r="A58" s="22" t="s">
        <v>68</v>
      </c>
      <c r="B58" s="22"/>
      <c r="C58" s="22"/>
      <c r="E58" s="36">
        <v>3392546</v>
      </c>
      <c r="F58" s="36"/>
      <c r="G58" s="33"/>
      <c r="H58" s="35">
        <v>21324960021</v>
      </c>
      <c r="I58" s="33"/>
      <c r="J58" s="35">
        <v>23235562820.457001</v>
      </c>
      <c r="K58" s="33"/>
      <c r="L58" s="35">
        <v>0</v>
      </c>
      <c r="M58" s="33"/>
      <c r="N58" s="35">
        <v>0</v>
      </c>
      <c r="O58" s="33"/>
      <c r="P58" s="35">
        <v>-3392546</v>
      </c>
      <c r="Q58" s="33"/>
      <c r="R58" s="35">
        <v>21725231920</v>
      </c>
      <c r="S58" s="33"/>
      <c r="T58" s="35">
        <v>0</v>
      </c>
      <c r="U58" s="33"/>
      <c r="V58" s="35">
        <v>0</v>
      </c>
      <c r="W58" s="33"/>
      <c r="X58" s="35">
        <v>0</v>
      </c>
      <c r="Y58" s="33"/>
      <c r="Z58" s="35">
        <v>0</v>
      </c>
      <c r="AA58" s="33"/>
      <c r="AB58" s="42">
        <v>0</v>
      </c>
    </row>
    <row r="59" spans="1:28" ht="21.75" customHeight="1">
      <c r="A59" s="22" t="s">
        <v>69</v>
      </c>
      <c r="B59" s="22"/>
      <c r="C59" s="22"/>
      <c r="E59" s="36">
        <v>5000000</v>
      </c>
      <c r="F59" s="36"/>
      <c r="G59" s="33"/>
      <c r="H59" s="35">
        <v>22655552200</v>
      </c>
      <c r="I59" s="33"/>
      <c r="J59" s="35">
        <v>18519151500</v>
      </c>
      <c r="K59" s="33"/>
      <c r="L59" s="35">
        <v>0</v>
      </c>
      <c r="M59" s="33"/>
      <c r="N59" s="35">
        <v>0</v>
      </c>
      <c r="O59" s="33"/>
      <c r="P59" s="35">
        <v>0</v>
      </c>
      <c r="Q59" s="33"/>
      <c r="R59" s="35">
        <v>0</v>
      </c>
      <c r="S59" s="33"/>
      <c r="T59" s="35">
        <v>5000000</v>
      </c>
      <c r="U59" s="33"/>
      <c r="V59" s="35">
        <v>3292</v>
      </c>
      <c r="W59" s="33"/>
      <c r="X59" s="35">
        <v>22655552200</v>
      </c>
      <c r="Y59" s="33"/>
      <c r="Z59" s="35">
        <v>16362063000</v>
      </c>
      <c r="AA59" s="33"/>
      <c r="AB59" s="42">
        <v>0.2</v>
      </c>
    </row>
    <row r="60" spans="1:28" ht="21.75" customHeight="1">
      <c r="A60" s="22" t="s">
        <v>70</v>
      </c>
      <c r="B60" s="22"/>
      <c r="C60" s="22"/>
      <c r="E60" s="36">
        <v>25134</v>
      </c>
      <c r="F60" s="36"/>
      <c r="G60" s="33"/>
      <c r="H60" s="35">
        <v>119990170142</v>
      </c>
      <c r="I60" s="33"/>
      <c r="J60" s="35">
        <v>223907948112</v>
      </c>
      <c r="K60" s="33"/>
      <c r="L60" s="35">
        <v>0</v>
      </c>
      <c r="M60" s="33"/>
      <c r="N60" s="35">
        <v>0</v>
      </c>
      <c r="O60" s="33"/>
      <c r="P60" s="35">
        <v>0</v>
      </c>
      <c r="Q60" s="33"/>
      <c r="R60" s="35">
        <v>0</v>
      </c>
      <c r="S60" s="33"/>
      <c r="T60" s="35">
        <v>25134</v>
      </c>
      <c r="U60" s="33"/>
      <c r="V60" s="35">
        <v>9600010</v>
      </c>
      <c r="W60" s="33"/>
      <c r="X60" s="35">
        <v>119990170142</v>
      </c>
      <c r="Y60" s="33"/>
      <c r="Z60" s="35">
        <v>240707563376.784</v>
      </c>
      <c r="AA60" s="33"/>
      <c r="AB60" s="42">
        <v>2.92</v>
      </c>
    </row>
    <row r="61" spans="1:28" ht="21.75" customHeight="1">
      <c r="A61" s="22" t="s">
        <v>71</v>
      </c>
      <c r="B61" s="22"/>
      <c r="C61" s="22"/>
      <c r="E61" s="36">
        <v>8375000</v>
      </c>
      <c r="F61" s="36"/>
      <c r="G61" s="33"/>
      <c r="H61" s="35">
        <v>50995964481</v>
      </c>
      <c r="I61" s="33"/>
      <c r="J61" s="35">
        <v>56070011531.25</v>
      </c>
      <c r="K61" s="33"/>
      <c r="L61" s="35">
        <v>0</v>
      </c>
      <c r="M61" s="33"/>
      <c r="N61" s="35">
        <v>0</v>
      </c>
      <c r="O61" s="33"/>
      <c r="P61" s="35">
        <v>0</v>
      </c>
      <c r="Q61" s="33"/>
      <c r="R61" s="35">
        <v>0</v>
      </c>
      <c r="S61" s="33"/>
      <c r="T61" s="35">
        <v>8375000</v>
      </c>
      <c r="U61" s="33"/>
      <c r="V61" s="35">
        <v>5810</v>
      </c>
      <c r="W61" s="33"/>
      <c r="X61" s="35">
        <v>50995964481</v>
      </c>
      <c r="Y61" s="33"/>
      <c r="Z61" s="35">
        <v>48369230437.5</v>
      </c>
      <c r="AA61" s="33"/>
      <c r="AB61" s="42">
        <v>0.59</v>
      </c>
    </row>
    <row r="62" spans="1:28" ht="21.75" customHeight="1">
      <c r="A62" s="22" t="s">
        <v>72</v>
      </c>
      <c r="B62" s="22"/>
      <c r="C62" s="22"/>
      <c r="E62" s="36">
        <v>44012789</v>
      </c>
      <c r="F62" s="36"/>
      <c r="G62" s="33"/>
      <c r="H62" s="35">
        <v>127332758108</v>
      </c>
      <c r="I62" s="33"/>
      <c r="J62" s="35">
        <v>103777165411.72701</v>
      </c>
      <c r="K62" s="33"/>
      <c r="L62" s="35">
        <v>0</v>
      </c>
      <c r="M62" s="33"/>
      <c r="N62" s="35">
        <v>0</v>
      </c>
      <c r="O62" s="33"/>
      <c r="P62" s="35">
        <v>0</v>
      </c>
      <c r="Q62" s="33"/>
      <c r="R62" s="35">
        <v>0</v>
      </c>
      <c r="S62" s="33"/>
      <c r="T62" s="35">
        <v>44012789</v>
      </c>
      <c r="U62" s="33"/>
      <c r="V62" s="35">
        <v>1964</v>
      </c>
      <c r="W62" s="33"/>
      <c r="X62" s="35">
        <v>127332758108</v>
      </c>
      <c r="Y62" s="33"/>
      <c r="Z62" s="35">
        <v>85926792946.303802</v>
      </c>
      <c r="AA62" s="33"/>
      <c r="AB62" s="42">
        <v>1.04</v>
      </c>
    </row>
    <row r="63" spans="1:28" ht="21.75" customHeight="1">
      <c r="A63" s="22" t="s">
        <v>73</v>
      </c>
      <c r="B63" s="22"/>
      <c r="C63" s="22"/>
      <c r="E63" s="36">
        <v>1091658</v>
      </c>
      <c r="F63" s="36"/>
      <c r="G63" s="33"/>
      <c r="H63" s="35">
        <v>7245796486</v>
      </c>
      <c r="I63" s="33"/>
      <c r="J63" s="35">
        <v>15409309415.58</v>
      </c>
      <c r="K63" s="33"/>
      <c r="L63" s="35">
        <v>0</v>
      </c>
      <c r="M63" s="33"/>
      <c r="N63" s="35">
        <v>0</v>
      </c>
      <c r="O63" s="33"/>
      <c r="P63" s="35">
        <v>0</v>
      </c>
      <c r="Q63" s="33"/>
      <c r="R63" s="35">
        <v>0</v>
      </c>
      <c r="S63" s="33"/>
      <c r="T63" s="35">
        <v>1091658</v>
      </c>
      <c r="U63" s="33"/>
      <c r="V63" s="35">
        <v>13900</v>
      </c>
      <c r="W63" s="33"/>
      <c r="X63" s="35">
        <v>7245796486</v>
      </c>
      <c r="Y63" s="33"/>
      <c r="Z63" s="35">
        <v>15083760625.110001</v>
      </c>
      <c r="AA63" s="33"/>
      <c r="AB63" s="42">
        <v>0.18</v>
      </c>
    </row>
    <row r="64" spans="1:28" ht="21.75" customHeight="1">
      <c r="A64" s="22" t="s">
        <v>74</v>
      </c>
      <c r="B64" s="22"/>
      <c r="C64" s="22"/>
      <c r="E64" s="36">
        <v>131916153</v>
      </c>
      <c r="F64" s="36"/>
      <c r="G64" s="33"/>
      <c r="H64" s="35">
        <v>897134403675</v>
      </c>
      <c r="I64" s="33"/>
      <c r="J64" s="35">
        <v>865466262471.68994</v>
      </c>
      <c r="K64" s="33"/>
      <c r="L64" s="35">
        <v>0</v>
      </c>
      <c r="M64" s="33"/>
      <c r="N64" s="35">
        <v>0</v>
      </c>
      <c r="O64" s="33"/>
      <c r="P64" s="35">
        <v>-17400000</v>
      </c>
      <c r="Q64" s="33"/>
      <c r="R64" s="35">
        <v>108830273484</v>
      </c>
      <c r="S64" s="33"/>
      <c r="T64" s="35">
        <v>114516153</v>
      </c>
      <c r="U64" s="33"/>
      <c r="V64" s="35">
        <v>6760</v>
      </c>
      <c r="W64" s="33"/>
      <c r="X64" s="35">
        <v>778800611583</v>
      </c>
      <c r="Y64" s="33"/>
      <c r="Z64" s="35">
        <v>769523125574.03406</v>
      </c>
      <c r="AA64" s="33"/>
      <c r="AB64" s="42">
        <v>9.33</v>
      </c>
    </row>
    <row r="65" spans="1:28" ht="21.75" customHeight="1">
      <c r="A65" s="22" t="s">
        <v>75</v>
      </c>
      <c r="B65" s="22"/>
      <c r="C65" s="22"/>
      <c r="E65" s="36">
        <v>7850000</v>
      </c>
      <c r="F65" s="36"/>
      <c r="G65" s="33"/>
      <c r="H65" s="35">
        <v>102358099967</v>
      </c>
      <c r="I65" s="33"/>
      <c r="J65" s="35">
        <v>144829108800</v>
      </c>
      <c r="K65" s="33"/>
      <c r="L65" s="35">
        <v>0</v>
      </c>
      <c r="M65" s="33"/>
      <c r="N65" s="35">
        <v>0</v>
      </c>
      <c r="O65" s="33"/>
      <c r="P65" s="35">
        <v>0</v>
      </c>
      <c r="Q65" s="33"/>
      <c r="R65" s="35">
        <v>0</v>
      </c>
      <c r="S65" s="33"/>
      <c r="T65" s="35">
        <v>7850000</v>
      </c>
      <c r="U65" s="33"/>
      <c r="V65" s="35">
        <v>15110</v>
      </c>
      <c r="W65" s="33"/>
      <c r="X65" s="35">
        <v>102358099967</v>
      </c>
      <c r="Y65" s="33"/>
      <c r="Z65" s="35">
        <v>117907749675</v>
      </c>
      <c r="AA65" s="33"/>
      <c r="AB65" s="42">
        <v>1.43</v>
      </c>
    </row>
    <row r="66" spans="1:28" ht="21.75" customHeight="1">
      <c r="A66" s="22" t="s">
        <v>76</v>
      </c>
      <c r="B66" s="22"/>
      <c r="C66" s="22"/>
      <c r="E66" s="36">
        <v>7000000</v>
      </c>
      <c r="F66" s="36"/>
      <c r="G66" s="33"/>
      <c r="H66" s="35">
        <v>84449089551</v>
      </c>
      <c r="I66" s="33"/>
      <c r="J66" s="35">
        <v>50517621000</v>
      </c>
      <c r="K66" s="33"/>
      <c r="L66" s="35">
        <v>0</v>
      </c>
      <c r="M66" s="33"/>
      <c r="N66" s="35">
        <v>0</v>
      </c>
      <c r="O66" s="33"/>
      <c r="P66" s="35">
        <v>0</v>
      </c>
      <c r="Q66" s="33"/>
      <c r="R66" s="35">
        <v>0</v>
      </c>
      <c r="S66" s="33"/>
      <c r="T66" s="35">
        <v>7000000</v>
      </c>
      <c r="U66" s="33"/>
      <c r="V66" s="35">
        <v>6250</v>
      </c>
      <c r="W66" s="33"/>
      <c r="X66" s="35">
        <v>84449089551</v>
      </c>
      <c r="Y66" s="33"/>
      <c r="Z66" s="35">
        <v>43489687500</v>
      </c>
      <c r="AA66" s="33"/>
      <c r="AB66" s="42">
        <v>0.53</v>
      </c>
    </row>
    <row r="67" spans="1:28" ht="21.75" customHeight="1">
      <c r="A67" s="22" t="s">
        <v>77</v>
      </c>
      <c r="B67" s="22"/>
      <c r="C67" s="22"/>
      <c r="E67" s="36">
        <v>11509567</v>
      </c>
      <c r="F67" s="36"/>
      <c r="G67" s="33"/>
      <c r="H67" s="35">
        <v>32665141916</v>
      </c>
      <c r="I67" s="33"/>
      <c r="J67" s="35">
        <v>82833455952.774002</v>
      </c>
      <c r="K67" s="33"/>
      <c r="L67" s="35">
        <v>0</v>
      </c>
      <c r="M67" s="33"/>
      <c r="N67" s="35">
        <v>0</v>
      </c>
      <c r="O67" s="33"/>
      <c r="P67" s="35">
        <v>0</v>
      </c>
      <c r="Q67" s="33"/>
      <c r="R67" s="35">
        <v>0</v>
      </c>
      <c r="S67" s="33"/>
      <c r="T67" s="35">
        <v>11509567</v>
      </c>
      <c r="U67" s="33"/>
      <c r="V67" s="35">
        <v>6060</v>
      </c>
      <c r="W67" s="33"/>
      <c r="X67" s="35">
        <v>32665141916</v>
      </c>
      <c r="Y67" s="33"/>
      <c r="Z67" s="35">
        <v>69332975562.681</v>
      </c>
      <c r="AA67" s="33"/>
      <c r="AB67" s="42">
        <v>0.84</v>
      </c>
    </row>
    <row r="68" spans="1:28" ht="21.75" customHeight="1">
      <c r="A68" s="22" t="s">
        <v>78</v>
      </c>
      <c r="B68" s="22"/>
      <c r="C68" s="22"/>
      <c r="E68" s="36">
        <v>14700000</v>
      </c>
      <c r="F68" s="36"/>
      <c r="G68" s="33"/>
      <c r="H68" s="35">
        <v>73311633819</v>
      </c>
      <c r="I68" s="33"/>
      <c r="J68" s="35">
        <v>109447887150</v>
      </c>
      <c r="K68" s="33"/>
      <c r="L68" s="35">
        <v>0</v>
      </c>
      <c r="M68" s="33"/>
      <c r="N68" s="35">
        <v>0</v>
      </c>
      <c r="O68" s="33"/>
      <c r="P68" s="35">
        <v>0</v>
      </c>
      <c r="Q68" s="33"/>
      <c r="R68" s="35">
        <v>0</v>
      </c>
      <c r="S68" s="33"/>
      <c r="T68" s="35">
        <v>14700000</v>
      </c>
      <c r="U68" s="33"/>
      <c r="V68" s="35">
        <v>5870</v>
      </c>
      <c r="W68" s="33"/>
      <c r="X68" s="35">
        <v>73311633819</v>
      </c>
      <c r="Y68" s="33"/>
      <c r="Z68" s="35">
        <v>85775580450</v>
      </c>
      <c r="AA68" s="33"/>
      <c r="AB68" s="42">
        <v>1.04</v>
      </c>
    </row>
    <row r="69" spans="1:28" ht="21.75" customHeight="1">
      <c r="A69" s="22" t="s">
        <v>79</v>
      </c>
      <c r="B69" s="22"/>
      <c r="C69" s="22"/>
      <c r="E69" s="36">
        <v>9700000</v>
      </c>
      <c r="F69" s="36"/>
      <c r="G69" s="33"/>
      <c r="H69" s="35">
        <v>66118471432</v>
      </c>
      <c r="I69" s="33"/>
      <c r="J69" s="35">
        <v>105583020750</v>
      </c>
      <c r="K69" s="33"/>
      <c r="L69" s="35">
        <v>0</v>
      </c>
      <c r="M69" s="33"/>
      <c r="N69" s="35">
        <v>0</v>
      </c>
      <c r="O69" s="33"/>
      <c r="P69" s="35">
        <v>0</v>
      </c>
      <c r="Q69" s="33"/>
      <c r="R69" s="35">
        <v>0</v>
      </c>
      <c r="S69" s="33"/>
      <c r="T69" s="35">
        <v>9700000</v>
      </c>
      <c r="U69" s="33"/>
      <c r="V69" s="35">
        <v>8430</v>
      </c>
      <c r="W69" s="33"/>
      <c r="X69" s="35">
        <v>66118471432</v>
      </c>
      <c r="Y69" s="33"/>
      <c r="Z69" s="35">
        <v>81284462550</v>
      </c>
      <c r="AA69" s="33"/>
      <c r="AB69" s="42">
        <v>0.99</v>
      </c>
    </row>
    <row r="70" spans="1:28" ht="21.75" customHeight="1">
      <c r="A70" s="22" t="s">
        <v>80</v>
      </c>
      <c r="B70" s="22"/>
      <c r="C70" s="22"/>
      <c r="E70" s="36">
        <v>13033488</v>
      </c>
      <c r="F70" s="36"/>
      <c r="G70" s="33"/>
      <c r="H70" s="35">
        <v>46962868230</v>
      </c>
      <c r="I70" s="33"/>
      <c r="J70" s="35">
        <v>46317481018.379997</v>
      </c>
      <c r="K70" s="33"/>
      <c r="L70" s="35">
        <v>0</v>
      </c>
      <c r="M70" s="33"/>
      <c r="N70" s="35">
        <v>0</v>
      </c>
      <c r="O70" s="33"/>
      <c r="P70" s="35">
        <v>0</v>
      </c>
      <c r="Q70" s="33"/>
      <c r="R70" s="35">
        <v>0</v>
      </c>
      <c r="S70" s="33"/>
      <c r="T70" s="35">
        <v>13033488</v>
      </c>
      <c r="U70" s="33"/>
      <c r="V70" s="35">
        <v>3425</v>
      </c>
      <c r="W70" s="33"/>
      <c r="X70" s="35">
        <v>46962868230</v>
      </c>
      <c r="Y70" s="33"/>
      <c r="Z70" s="35">
        <v>44374090206.419998</v>
      </c>
      <c r="AA70" s="33"/>
      <c r="AB70" s="42">
        <v>0.54</v>
      </c>
    </row>
    <row r="71" spans="1:28" ht="21.75" customHeight="1">
      <c r="A71" s="24" t="s">
        <v>81</v>
      </c>
      <c r="B71" s="24"/>
      <c r="C71" s="24"/>
      <c r="D71" s="8"/>
      <c r="E71" s="36">
        <v>30089697</v>
      </c>
      <c r="F71" s="38"/>
      <c r="G71" s="33"/>
      <c r="H71" s="37">
        <v>212176301206</v>
      </c>
      <c r="I71" s="33"/>
      <c r="J71" s="37">
        <v>257411168384.327</v>
      </c>
      <c r="K71" s="33"/>
      <c r="L71" s="37">
        <v>0</v>
      </c>
      <c r="M71" s="33"/>
      <c r="N71" s="37">
        <v>0</v>
      </c>
      <c r="O71" s="33"/>
      <c r="P71" s="37">
        <v>-1</v>
      </c>
      <c r="Q71" s="33"/>
      <c r="R71" s="37">
        <v>1</v>
      </c>
      <c r="S71" s="33"/>
      <c r="T71" s="37">
        <v>30089696</v>
      </c>
      <c r="U71" s="33"/>
      <c r="V71" s="37">
        <v>7300</v>
      </c>
      <c r="W71" s="33"/>
      <c r="X71" s="37">
        <v>212176294155</v>
      </c>
      <c r="Y71" s="33"/>
      <c r="Z71" s="37">
        <v>218347834854.23999</v>
      </c>
      <c r="AA71" s="33"/>
      <c r="AB71" s="43">
        <v>2.65</v>
      </c>
    </row>
    <row r="72" spans="1:28" ht="21.75" customHeight="1">
      <c r="A72" s="23" t="s">
        <v>82</v>
      </c>
      <c r="B72" s="23"/>
      <c r="C72" s="23"/>
      <c r="D72" s="23"/>
      <c r="E72" s="33"/>
      <c r="F72" s="39">
        <v>2492275807</v>
      </c>
      <c r="G72" s="33"/>
      <c r="H72" s="39">
        <v>7281834659477</v>
      </c>
      <c r="I72" s="33"/>
      <c r="J72" s="39">
        <v>8478073976588.79</v>
      </c>
      <c r="K72" s="33"/>
      <c r="L72" s="39">
        <v>19149000</v>
      </c>
      <c r="M72" s="33"/>
      <c r="N72" s="39">
        <v>0</v>
      </c>
      <c r="O72" s="33"/>
      <c r="P72" s="39">
        <v>-232710982</v>
      </c>
      <c r="Q72" s="33"/>
      <c r="R72" s="39">
        <v>473447731551</v>
      </c>
      <c r="S72" s="33"/>
      <c r="T72" s="39">
        <v>2278713825</v>
      </c>
      <c r="U72" s="33"/>
      <c r="V72" s="39"/>
      <c r="W72" s="33"/>
      <c r="X72" s="39">
        <v>6813437228210</v>
      </c>
      <c r="Y72" s="33"/>
      <c r="Z72" s="39">
        <v>7341151047648.3701</v>
      </c>
      <c r="AA72" s="33"/>
      <c r="AB72" s="45">
        <v>89.03</v>
      </c>
    </row>
  </sheetData>
  <mergeCells count="140">
    <mergeCell ref="A72:D72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7.35" customHeight="1"/>
    <row r="5" spans="1:25" ht="14.45" customHeight="1">
      <c r="A5" s="18" t="s">
        <v>263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7.35" customHeight="1"/>
    <row r="7" spans="1:25" ht="14.45" customHeight="1">
      <c r="E7" s="19" t="s">
        <v>156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Y7" s="2" t="s">
        <v>157</v>
      </c>
    </row>
    <row r="8" spans="1:25" ht="39.75" customHeight="1">
      <c r="A8" s="2" t="s">
        <v>264</v>
      </c>
      <c r="C8" s="2" t="s">
        <v>265</v>
      </c>
      <c r="E8" s="13" t="s">
        <v>87</v>
      </c>
      <c r="F8" s="3"/>
      <c r="G8" s="13" t="s">
        <v>13</v>
      </c>
      <c r="H8" s="3"/>
      <c r="I8" s="13" t="s">
        <v>86</v>
      </c>
      <c r="J8" s="3"/>
      <c r="K8" s="13" t="s">
        <v>266</v>
      </c>
      <c r="L8" s="3"/>
      <c r="M8" s="13" t="s">
        <v>267</v>
      </c>
      <c r="N8" s="3"/>
      <c r="O8" s="13" t="s">
        <v>268</v>
      </c>
      <c r="P8" s="3"/>
      <c r="Q8" s="13" t="s">
        <v>269</v>
      </c>
      <c r="R8" s="3"/>
      <c r="S8" s="13" t="s">
        <v>270</v>
      </c>
      <c r="T8" s="3"/>
      <c r="U8" s="13" t="s">
        <v>271</v>
      </c>
      <c r="V8" s="3"/>
      <c r="W8" s="13" t="s">
        <v>272</v>
      </c>
      <c r="Y8" s="13" t="s">
        <v>272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2"/>
  <sheetViews>
    <sheetView rightToLeft="1" topLeftCell="A67" workbookViewId="0">
      <selection activeCell="O66" sqref="O66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5703125" bestFit="1" customWidth="1"/>
    <col min="6" max="6" width="1.28515625" customWidth="1"/>
    <col min="7" max="7" width="17.425781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</cols>
  <sheetData>
    <row r="1" spans="1:18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/>
    <row r="5" spans="1:18" ht="14.45" customHeight="1">
      <c r="A5" s="18" t="s">
        <v>273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4.45" customHeight="1">
      <c r="A6" s="19" t="s">
        <v>140</v>
      </c>
      <c r="C6" s="19" t="s">
        <v>156</v>
      </c>
      <c r="D6" s="19"/>
      <c r="E6" s="19"/>
      <c r="F6" s="19"/>
      <c r="G6" s="19"/>
      <c r="H6" s="19"/>
      <c r="I6" s="19"/>
      <c r="K6" s="19" t="s">
        <v>157</v>
      </c>
      <c r="L6" s="19"/>
      <c r="M6" s="19"/>
      <c r="N6" s="19"/>
      <c r="O6" s="19"/>
      <c r="P6" s="19"/>
      <c r="Q6" s="19"/>
      <c r="R6" s="19"/>
    </row>
    <row r="7" spans="1:18" ht="29.1" customHeight="1">
      <c r="A7" s="19"/>
      <c r="C7" s="13" t="s">
        <v>13</v>
      </c>
      <c r="D7" s="3"/>
      <c r="E7" s="13" t="s">
        <v>15</v>
      </c>
      <c r="F7" s="3"/>
      <c r="G7" s="13" t="s">
        <v>261</v>
      </c>
      <c r="H7" s="3"/>
      <c r="I7" s="13" t="s">
        <v>274</v>
      </c>
      <c r="K7" s="13" t="s">
        <v>13</v>
      </c>
      <c r="L7" s="3"/>
      <c r="M7" s="13" t="s">
        <v>15</v>
      </c>
      <c r="N7" s="3"/>
      <c r="O7" s="13" t="s">
        <v>261</v>
      </c>
      <c r="P7" s="3"/>
      <c r="Q7" s="28" t="s">
        <v>274</v>
      </c>
      <c r="R7" s="28"/>
    </row>
    <row r="8" spans="1:18" ht="21.75" customHeight="1">
      <c r="A8" s="5" t="s">
        <v>62</v>
      </c>
      <c r="C8" s="32">
        <v>11035078</v>
      </c>
      <c r="D8" s="33"/>
      <c r="E8" s="32">
        <v>24538590942</v>
      </c>
      <c r="F8" s="33"/>
      <c r="G8" s="32">
        <v>26677627703</v>
      </c>
      <c r="H8" s="33"/>
      <c r="I8" s="32">
        <v>-2139036760</v>
      </c>
      <c r="J8" s="33"/>
      <c r="K8" s="32">
        <v>11035078</v>
      </c>
      <c r="L8" s="33"/>
      <c r="M8" s="32">
        <v>24538590942</v>
      </c>
      <c r="N8" s="33"/>
      <c r="O8" s="32">
        <v>36703676930</v>
      </c>
      <c r="P8" s="33"/>
      <c r="Q8" s="34">
        <v>-12165085987</v>
      </c>
      <c r="R8" s="34"/>
    </row>
    <row r="9" spans="1:18" ht="21.75" customHeight="1">
      <c r="A9" s="6" t="s">
        <v>47</v>
      </c>
      <c r="C9" s="35">
        <v>8673053</v>
      </c>
      <c r="D9" s="33"/>
      <c r="E9" s="35">
        <v>173291111526</v>
      </c>
      <c r="F9" s="33"/>
      <c r="G9" s="35">
        <v>188809718528</v>
      </c>
      <c r="H9" s="33"/>
      <c r="I9" s="35">
        <v>-15518607001</v>
      </c>
      <c r="J9" s="33"/>
      <c r="K9" s="35">
        <v>8673053</v>
      </c>
      <c r="L9" s="33"/>
      <c r="M9" s="35">
        <v>173291111526</v>
      </c>
      <c r="N9" s="33"/>
      <c r="O9" s="35">
        <v>201052175171</v>
      </c>
      <c r="P9" s="33"/>
      <c r="Q9" s="36">
        <v>-27761063644</v>
      </c>
      <c r="R9" s="36"/>
    </row>
    <row r="10" spans="1:18" ht="21.75" customHeight="1">
      <c r="A10" s="6" t="s">
        <v>44</v>
      </c>
      <c r="C10" s="35">
        <v>63664978</v>
      </c>
      <c r="D10" s="33"/>
      <c r="E10" s="35">
        <v>152709531542</v>
      </c>
      <c r="F10" s="33"/>
      <c r="G10" s="35">
        <v>149689296531</v>
      </c>
      <c r="H10" s="33"/>
      <c r="I10" s="35">
        <v>3020235011</v>
      </c>
      <c r="J10" s="33"/>
      <c r="K10" s="35">
        <v>63664978</v>
      </c>
      <c r="L10" s="33"/>
      <c r="M10" s="35">
        <v>152709531542</v>
      </c>
      <c r="N10" s="33"/>
      <c r="O10" s="35">
        <v>125686336365</v>
      </c>
      <c r="P10" s="33"/>
      <c r="Q10" s="36">
        <v>27023195177</v>
      </c>
      <c r="R10" s="36"/>
    </row>
    <row r="11" spans="1:18" ht="21.75" customHeight="1">
      <c r="A11" s="6" t="s">
        <v>20</v>
      </c>
      <c r="C11" s="35">
        <v>1750000</v>
      </c>
      <c r="D11" s="33"/>
      <c r="E11" s="35">
        <v>6467786325</v>
      </c>
      <c r="F11" s="33"/>
      <c r="G11" s="35">
        <v>6580859512</v>
      </c>
      <c r="H11" s="33"/>
      <c r="I11" s="35">
        <v>-113073187</v>
      </c>
      <c r="J11" s="33"/>
      <c r="K11" s="35">
        <v>1750000</v>
      </c>
      <c r="L11" s="33"/>
      <c r="M11" s="35">
        <v>6467786325</v>
      </c>
      <c r="N11" s="33"/>
      <c r="O11" s="35">
        <v>4203813600</v>
      </c>
      <c r="P11" s="33"/>
      <c r="Q11" s="36">
        <v>2263972725</v>
      </c>
      <c r="R11" s="36"/>
    </row>
    <row r="12" spans="1:18" ht="21.75" customHeight="1">
      <c r="A12" s="6" t="s">
        <v>41</v>
      </c>
      <c r="C12" s="35">
        <v>17559702</v>
      </c>
      <c r="D12" s="33"/>
      <c r="E12" s="35">
        <v>34910443546</v>
      </c>
      <c r="F12" s="33"/>
      <c r="G12" s="35">
        <v>40112099634</v>
      </c>
      <c r="H12" s="33"/>
      <c r="I12" s="35">
        <v>-5201656087</v>
      </c>
      <c r="J12" s="33"/>
      <c r="K12" s="35">
        <v>17559702</v>
      </c>
      <c r="L12" s="33"/>
      <c r="M12" s="35">
        <v>34910443546</v>
      </c>
      <c r="N12" s="33"/>
      <c r="O12" s="35">
        <v>46730287838</v>
      </c>
      <c r="P12" s="33"/>
      <c r="Q12" s="36">
        <v>-11819844291</v>
      </c>
      <c r="R12" s="36"/>
    </row>
    <row r="13" spans="1:18" ht="21.75" customHeight="1">
      <c r="A13" s="6" t="s">
        <v>77</v>
      </c>
      <c r="C13" s="35">
        <v>11509567</v>
      </c>
      <c r="D13" s="33"/>
      <c r="E13" s="35">
        <v>69332975562</v>
      </c>
      <c r="F13" s="33"/>
      <c r="G13" s="35">
        <v>82833455952</v>
      </c>
      <c r="H13" s="33"/>
      <c r="I13" s="35">
        <v>-13500480389</v>
      </c>
      <c r="J13" s="33"/>
      <c r="K13" s="35">
        <v>11509567</v>
      </c>
      <c r="L13" s="33"/>
      <c r="M13" s="35">
        <v>69332975562</v>
      </c>
      <c r="N13" s="33"/>
      <c r="O13" s="35">
        <v>73222944489</v>
      </c>
      <c r="P13" s="33"/>
      <c r="Q13" s="36">
        <v>-3889968926</v>
      </c>
      <c r="R13" s="36"/>
    </row>
    <row r="14" spans="1:18" ht="21.75" customHeight="1">
      <c r="A14" s="6" t="s">
        <v>46</v>
      </c>
      <c r="C14" s="35">
        <v>34853405</v>
      </c>
      <c r="D14" s="33"/>
      <c r="E14" s="35">
        <v>94930114638</v>
      </c>
      <c r="F14" s="33"/>
      <c r="G14" s="35">
        <v>96974230245</v>
      </c>
      <c r="H14" s="33"/>
      <c r="I14" s="35">
        <v>-2044115606</v>
      </c>
      <c r="J14" s="33"/>
      <c r="K14" s="35">
        <v>34853405</v>
      </c>
      <c r="L14" s="33"/>
      <c r="M14" s="35">
        <v>94930114638</v>
      </c>
      <c r="N14" s="33"/>
      <c r="O14" s="35">
        <v>91616819843</v>
      </c>
      <c r="P14" s="33"/>
      <c r="Q14" s="36">
        <v>3313294795</v>
      </c>
      <c r="R14" s="36"/>
    </row>
    <row r="15" spans="1:18" ht="21.75" customHeight="1">
      <c r="A15" s="6" t="s">
        <v>71</v>
      </c>
      <c r="C15" s="35">
        <v>8375000</v>
      </c>
      <c r="D15" s="33"/>
      <c r="E15" s="35">
        <v>48369230437</v>
      </c>
      <c r="F15" s="33"/>
      <c r="G15" s="35">
        <v>56070011531</v>
      </c>
      <c r="H15" s="33"/>
      <c r="I15" s="35">
        <v>-7700781093</v>
      </c>
      <c r="J15" s="33"/>
      <c r="K15" s="35">
        <v>8375000</v>
      </c>
      <c r="L15" s="33"/>
      <c r="M15" s="35">
        <v>48369230437</v>
      </c>
      <c r="N15" s="33"/>
      <c r="O15" s="35">
        <v>74926519160</v>
      </c>
      <c r="P15" s="33"/>
      <c r="Q15" s="36">
        <v>-26557288722</v>
      </c>
      <c r="R15" s="36"/>
    </row>
    <row r="16" spans="1:18" ht="21.75" customHeight="1">
      <c r="A16" s="6" t="s">
        <v>23</v>
      </c>
      <c r="C16" s="35">
        <v>38725000</v>
      </c>
      <c r="D16" s="33"/>
      <c r="E16" s="35">
        <v>102395599425</v>
      </c>
      <c r="F16" s="33"/>
      <c r="G16" s="35">
        <v>106014090532</v>
      </c>
      <c r="H16" s="33"/>
      <c r="I16" s="35">
        <v>-3618491107</v>
      </c>
      <c r="J16" s="33"/>
      <c r="K16" s="35">
        <v>38725000</v>
      </c>
      <c r="L16" s="33"/>
      <c r="M16" s="35">
        <v>102395599425</v>
      </c>
      <c r="N16" s="33"/>
      <c r="O16" s="35">
        <v>74140573117</v>
      </c>
      <c r="P16" s="33"/>
      <c r="Q16" s="36">
        <v>28255026308</v>
      </c>
      <c r="R16" s="36"/>
    </row>
    <row r="17" spans="1:18" ht="21.75" customHeight="1">
      <c r="A17" s="6" t="s">
        <v>58</v>
      </c>
      <c r="C17" s="35">
        <v>16083782</v>
      </c>
      <c r="D17" s="33"/>
      <c r="E17" s="35">
        <v>49147368670</v>
      </c>
      <c r="F17" s="33"/>
      <c r="G17" s="35">
        <v>60275074784</v>
      </c>
      <c r="H17" s="33"/>
      <c r="I17" s="35">
        <v>-11127706113</v>
      </c>
      <c r="J17" s="33"/>
      <c r="K17" s="35">
        <v>16083782</v>
      </c>
      <c r="L17" s="33"/>
      <c r="M17" s="35">
        <v>49147368670</v>
      </c>
      <c r="N17" s="33"/>
      <c r="O17" s="35">
        <v>69548163512</v>
      </c>
      <c r="P17" s="33"/>
      <c r="Q17" s="36">
        <v>-20400794841</v>
      </c>
      <c r="R17" s="36"/>
    </row>
    <row r="18" spans="1:18" ht="21.75" customHeight="1">
      <c r="A18" s="6" t="s">
        <v>39</v>
      </c>
      <c r="C18" s="35">
        <v>23332694</v>
      </c>
      <c r="D18" s="33"/>
      <c r="E18" s="35">
        <v>109938917591</v>
      </c>
      <c r="F18" s="33"/>
      <c r="G18" s="35">
        <v>121999727115</v>
      </c>
      <c r="H18" s="33"/>
      <c r="I18" s="35">
        <v>-12060809523</v>
      </c>
      <c r="J18" s="33"/>
      <c r="K18" s="35">
        <v>23332694</v>
      </c>
      <c r="L18" s="33"/>
      <c r="M18" s="35">
        <v>109938917591</v>
      </c>
      <c r="N18" s="33"/>
      <c r="O18" s="35">
        <v>122981901735</v>
      </c>
      <c r="P18" s="33"/>
      <c r="Q18" s="36">
        <v>-13042984143</v>
      </c>
      <c r="R18" s="36"/>
    </row>
    <row r="19" spans="1:18" ht="21.75" customHeight="1">
      <c r="A19" s="6" t="s">
        <v>78</v>
      </c>
      <c r="C19" s="35">
        <v>14700000</v>
      </c>
      <c r="D19" s="33"/>
      <c r="E19" s="35">
        <v>85775580450</v>
      </c>
      <c r="F19" s="33"/>
      <c r="G19" s="35">
        <v>109447887150</v>
      </c>
      <c r="H19" s="33"/>
      <c r="I19" s="35">
        <v>-23672306700</v>
      </c>
      <c r="J19" s="33"/>
      <c r="K19" s="35">
        <v>14700000</v>
      </c>
      <c r="L19" s="33"/>
      <c r="M19" s="35">
        <v>85775580450</v>
      </c>
      <c r="N19" s="33"/>
      <c r="O19" s="35">
        <v>94104725400</v>
      </c>
      <c r="P19" s="33"/>
      <c r="Q19" s="36">
        <v>-8329144950</v>
      </c>
      <c r="R19" s="36"/>
    </row>
    <row r="20" spans="1:18" ht="21.75" customHeight="1">
      <c r="A20" s="6" t="s">
        <v>19</v>
      </c>
      <c r="C20" s="35">
        <v>245000</v>
      </c>
      <c r="D20" s="33"/>
      <c r="E20" s="35">
        <v>1785164692</v>
      </c>
      <c r="F20" s="33"/>
      <c r="G20" s="35">
        <v>1994611027</v>
      </c>
      <c r="H20" s="33"/>
      <c r="I20" s="35">
        <v>-209446334</v>
      </c>
      <c r="J20" s="33"/>
      <c r="K20" s="35">
        <v>245000</v>
      </c>
      <c r="L20" s="33"/>
      <c r="M20" s="35">
        <v>1785164692</v>
      </c>
      <c r="N20" s="33"/>
      <c r="O20" s="35">
        <v>1924996308</v>
      </c>
      <c r="P20" s="33"/>
      <c r="Q20" s="36">
        <v>-139831615</v>
      </c>
      <c r="R20" s="36"/>
    </row>
    <row r="21" spans="1:18" ht="21.75" customHeight="1">
      <c r="A21" s="6" t="s">
        <v>51</v>
      </c>
      <c r="C21" s="35">
        <v>2102847</v>
      </c>
      <c r="D21" s="33"/>
      <c r="E21" s="35">
        <v>268628958605</v>
      </c>
      <c r="F21" s="33"/>
      <c r="G21" s="35">
        <v>253306802613</v>
      </c>
      <c r="H21" s="33"/>
      <c r="I21" s="35">
        <v>15322155992</v>
      </c>
      <c r="J21" s="33"/>
      <c r="K21" s="35">
        <v>2102847</v>
      </c>
      <c r="L21" s="33"/>
      <c r="M21" s="35">
        <v>268628958605</v>
      </c>
      <c r="N21" s="33"/>
      <c r="O21" s="35">
        <v>164927436242</v>
      </c>
      <c r="P21" s="33"/>
      <c r="Q21" s="36">
        <v>103701522363</v>
      </c>
      <c r="R21" s="36"/>
    </row>
    <row r="22" spans="1:18" ht="21.75" customHeight="1">
      <c r="A22" s="6" t="s">
        <v>30</v>
      </c>
      <c r="C22" s="35">
        <v>53212000</v>
      </c>
      <c r="D22" s="33"/>
      <c r="E22" s="35">
        <v>182065927561</v>
      </c>
      <c r="F22" s="33"/>
      <c r="G22" s="35">
        <v>214140364897</v>
      </c>
      <c r="H22" s="33"/>
      <c r="I22" s="35">
        <v>-32074437335</v>
      </c>
      <c r="J22" s="33"/>
      <c r="K22" s="35">
        <v>53212000</v>
      </c>
      <c r="L22" s="33"/>
      <c r="M22" s="35">
        <v>182065927561</v>
      </c>
      <c r="N22" s="33"/>
      <c r="O22" s="35">
        <v>180843827620</v>
      </c>
      <c r="P22" s="33"/>
      <c r="Q22" s="36">
        <v>1222099941</v>
      </c>
      <c r="R22" s="36"/>
    </row>
    <row r="23" spans="1:18" ht="21.75" customHeight="1">
      <c r="A23" s="6" t="s">
        <v>35</v>
      </c>
      <c r="C23" s="35">
        <v>4000000</v>
      </c>
      <c r="D23" s="33"/>
      <c r="E23" s="35">
        <v>24755821200</v>
      </c>
      <c r="F23" s="33"/>
      <c r="G23" s="35">
        <v>32525316000</v>
      </c>
      <c r="H23" s="33"/>
      <c r="I23" s="35">
        <v>-7769494800</v>
      </c>
      <c r="J23" s="33"/>
      <c r="K23" s="35">
        <v>4000000</v>
      </c>
      <c r="L23" s="33"/>
      <c r="M23" s="35">
        <v>24755821200</v>
      </c>
      <c r="N23" s="33"/>
      <c r="O23" s="35">
        <v>25398240028</v>
      </c>
      <c r="P23" s="33"/>
      <c r="Q23" s="36">
        <v>-642418828</v>
      </c>
      <c r="R23" s="36"/>
    </row>
    <row r="24" spans="1:18" ht="21.75" customHeight="1">
      <c r="A24" s="6" t="s">
        <v>74</v>
      </c>
      <c r="C24" s="35">
        <v>114516153</v>
      </c>
      <c r="D24" s="33"/>
      <c r="E24" s="35">
        <v>769523125574</v>
      </c>
      <c r="F24" s="33"/>
      <c r="G24" s="35">
        <v>742901018480</v>
      </c>
      <c r="H24" s="33"/>
      <c r="I24" s="35">
        <v>26622107094</v>
      </c>
      <c r="J24" s="33"/>
      <c r="K24" s="35">
        <v>114516153</v>
      </c>
      <c r="L24" s="33"/>
      <c r="M24" s="35">
        <v>769523125574</v>
      </c>
      <c r="N24" s="33"/>
      <c r="O24" s="35">
        <v>806649438638</v>
      </c>
      <c r="P24" s="33"/>
      <c r="Q24" s="36">
        <v>-37126313063</v>
      </c>
      <c r="R24" s="36"/>
    </row>
    <row r="25" spans="1:18" ht="21.75" customHeight="1">
      <c r="A25" s="6" t="s">
        <v>26</v>
      </c>
      <c r="C25" s="35">
        <v>29841289</v>
      </c>
      <c r="D25" s="33"/>
      <c r="E25" s="35">
        <v>70540357859</v>
      </c>
      <c r="F25" s="33"/>
      <c r="G25" s="35">
        <v>71370942393</v>
      </c>
      <c r="H25" s="33"/>
      <c r="I25" s="35">
        <v>-830584533</v>
      </c>
      <c r="J25" s="33"/>
      <c r="K25" s="35">
        <v>29841289</v>
      </c>
      <c r="L25" s="33"/>
      <c r="M25" s="35">
        <v>70540357859</v>
      </c>
      <c r="N25" s="33"/>
      <c r="O25" s="35">
        <v>73417739992</v>
      </c>
      <c r="P25" s="33"/>
      <c r="Q25" s="36">
        <v>-2877382132</v>
      </c>
      <c r="R25" s="36"/>
    </row>
    <row r="26" spans="1:18" ht="21.75" customHeight="1">
      <c r="A26" s="6" t="s">
        <v>61</v>
      </c>
      <c r="C26" s="35">
        <v>13361661</v>
      </c>
      <c r="D26" s="33"/>
      <c r="E26" s="35">
        <v>52331706921</v>
      </c>
      <c r="F26" s="33"/>
      <c r="G26" s="35">
        <v>58056317500</v>
      </c>
      <c r="H26" s="33"/>
      <c r="I26" s="35">
        <v>-5724610578</v>
      </c>
      <c r="J26" s="33"/>
      <c r="K26" s="35">
        <v>13361661</v>
      </c>
      <c r="L26" s="33"/>
      <c r="M26" s="35">
        <v>52331706921</v>
      </c>
      <c r="N26" s="33"/>
      <c r="O26" s="35">
        <v>71192372867</v>
      </c>
      <c r="P26" s="33"/>
      <c r="Q26" s="36">
        <v>-18860665945</v>
      </c>
      <c r="R26" s="36"/>
    </row>
    <row r="27" spans="1:18" ht="21.75" customHeight="1">
      <c r="A27" s="6" t="s">
        <v>52</v>
      </c>
      <c r="C27" s="35">
        <v>4809369</v>
      </c>
      <c r="D27" s="33"/>
      <c r="E27" s="35">
        <v>218767268923</v>
      </c>
      <c r="F27" s="33"/>
      <c r="G27" s="35">
        <v>233731026610</v>
      </c>
      <c r="H27" s="33"/>
      <c r="I27" s="35">
        <v>-14963757686</v>
      </c>
      <c r="J27" s="33"/>
      <c r="K27" s="35">
        <v>4809369</v>
      </c>
      <c r="L27" s="33"/>
      <c r="M27" s="35">
        <v>218767268923</v>
      </c>
      <c r="N27" s="33"/>
      <c r="O27" s="35">
        <v>205189929684</v>
      </c>
      <c r="P27" s="33"/>
      <c r="Q27" s="36">
        <v>13577339239</v>
      </c>
      <c r="R27" s="36"/>
    </row>
    <row r="28" spans="1:18" ht="21.75" customHeight="1">
      <c r="A28" s="6" t="s">
        <v>40</v>
      </c>
      <c r="C28" s="35">
        <v>1771310</v>
      </c>
      <c r="D28" s="33"/>
      <c r="E28" s="35">
        <v>82844261693</v>
      </c>
      <c r="F28" s="33"/>
      <c r="G28" s="35">
        <v>92088307897</v>
      </c>
      <c r="H28" s="33"/>
      <c r="I28" s="35">
        <v>-9244046203</v>
      </c>
      <c r="J28" s="33"/>
      <c r="K28" s="35">
        <v>1771310</v>
      </c>
      <c r="L28" s="33"/>
      <c r="M28" s="35">
        <v>82844261693</v>
      </c>
      <c r="N28" s="33"/>
      <c r="O28" s="35">
        <v>93717059976</v>
      </c>
      <c r="P28" s="33"/>
      <c r="Q28" s="36">
        <v>-10872798282</v>
      </c>
      <c r="R28" s="36"/>
    </row>
    <row r="29" spans="1:18" ht="21.75" customHeight="1">
      <c r="A29" s="6" t="s">
        <v>33</v>
      </c>
      <c r="C29" s="35">
        <v>4100000</v>
      </c>
      <c r="D29" s="33"/>
      <c r="E29" s="35">
        <v>101686344750</v>
      </c>
      <c r="F29" s="33"/>
      <c r="G29" s="35">
        <v>126751315500</v>
      </c>
      <c r="H29" s="33"/>
      <c r="I29" s="35">
        <v>-25064970750</v>
      </c>
      <c r="J29" s="33"/>
      <c r="K29" s="35">
        <v>4100000</v>
      </c>
      <c r="L29" s="33"/>
      <c r="M29" s="35">
        <v>101686344750</v>
      </c>
      <c r="N29" s="33"/>
      <c r="O29" s="35">
        <v>92516233500</v>
      </c>
      <c r="P29" s="33"/>
      <c r="Q29" s="36">
        <v>9170111250</v>
      </c>
      <c r="R29" s="36"/>
    </row>
    <row r="30" spans="1:18" ht="21.75" customHeight="1">
      <c r="A30" s="6" t="s">
        <v>49</v>
      </c>
      <c r="C30" s="35">
        <v>11200000</v>
      </c>
      <c r="D30" s="33"/>
      <c r="E30" s="35">
        <v>163326391200</v>
      </c>
      <c r="F30" s="33"/>
      <c r="G30" s="35">
        <v>178245093600</v>
      </c>
      <c r="H30" s="33"/>
      <c r="I30" s="35">
        <v>-14918702400</v>
      </c>
      <c r="J30" s="33"/>
      <c r="K30" s="35">
        <v>11200000</v>
      </c>
      <c r="L30" s="33"/>
      <c r="M30" s="35">
        <v>163326391200</v>
      </c>
      <c r="N30" s="33"/>
      <c r="O30" s="35">
        <v>146737684800</v>
      </c>
      <c r="P30" s="33"/>
      <c r="Q30" s="36">
        <v>16588706400</v>
      </c>
      <c r="R30" s="36"/>
    </row>
    <row r="31" spans="1:18" ht="21.75" customHeight="1">
      <c r="A31" s="6" t="s">
        <v>42</v>
      </c>
      <c r="C31" s="35">
        <v>40405571</v>
      </c>
      <c r="D31" s="33"/>
      <c r="E31" s="35">
        <v>192792757692</v>
      </c>
      <c r="F31" s="33"/>
      <c r="G31" s="35">
        <v>242195901850</v>
      </c>
      <c r="H31" s="33"/>
      <c r="I31" s="35">
        <v>-49403144157</v>
      </c>
      <c r="J31" s="33"/>
      <c r="K31" s="35">
        <v>40405571</v>
      </c>
      <c r="L31" s="33"/>
      <c r="M31" s="35">
        <v>192792757692</v>
      </c>
      <c r="N31" s="33"/>
      <c r="O31" s="35">
        <v>214080291361</v>
      </c>
      <c r="P31" s="33"/>
      <c r="Q31" s="36">
        <v>-21287533668</v>
      </c>
      <c r="R31" s="36"/>
    </row>
    <row r="32" spans="1:18" ht="21.75" customHeight="1">
      <c r="A32" s="6" t="s">
        <v>28</v>
      </c>
      <c r="C32" s="35">
        <v>48086415</v>
      </c>
      <c r="D32" s="33"/>
      <c r="E32" s="35">
        <v>192922014152</v>
      </c>
      <c r="F32" s="33"/>
      <c r="G32" s="35">
        <v>206258298084</v>
      </c>
      <c r="H32" s="33"/>
      <c r="I32" s="35">
        <v>-13336283931</v>
      </c>
      <c r="J32" s="33"/>
      <c r="K32" s="35">
        <v>48086415</v>
      </c>
      <c r="L32" s="33"/>
      <c r="M32" s="35">
        <v>192922014152</v>
      </c>
      <c r="N32" s="33"/>
      <c r="O32" s="35">
        <v>232727760680</v>
      </c>
      <c r="P32" s="33"/>
      <c r="Q32" s="36">
        <v>-39805746527</v>
      </c>
      <c r="R32" s="36"/>
    </row>
    <row r="33" spans="1:18" ht="21.75" customHeight="1">
      <c r="A33" s="6" t="s">
        <v>73</v>
      </c>
      <c r="C33" s="35">
        <v>1091658</v>
      </c>
      <c r="D33" s="33"/>
      <c r="E33" s="35">
        <v>15083760625</v>
      </c>
      <c r="F33" s="33"/>
      <c r="G33" s="35">
        <v>15409309415</v>
      </c>
      <c r="H33" s="33"/>
      <c r="I33" s="35">
        <v>-325548789</v>
      </c>
      <c r="J33" s="33"/>
      <c r="K33" s="35">
        <v>1091658</v>
      </c>
      <c r="L33" s="33"/>
      <c r="M33" s="35">
        <v>15083760625</v>
      </c>
      <c r="N33" s="33"/>
      <c r="O33" s="35">
        <v>20628941702</v>
      </c>
      <c r="P33" s="33"/>
      <c r="Q33" s="36">
        <v>-5545181076</v>
      </c>
      <c r="R33" s="36"/>
    </row>
    <row r="34" spans="1:18" ht="21.75" customHeight="1">
      <c r="A34" s="6" t="s">
        <v>67</v>
      </c>
      <c r="C34" s="35">
        <v>55125046</v>
      </c>
      <c r="D34" s="33"/>
      <c r="E34" s="35">
        <v>62578233356</v>
      </c>
      <c r="F34" s="33"/>
      <c r="G34" s="35">
        <v>70140226529</v>
      </c>
      <c r="H34" s="33"/>
      <c r="I34" s="35">
        <v>-7561993172</v>
      </c>
      <c r="J34" s="33"/>
      <c r="K34" s="35">
        <v>55125046</v>
      </c>
      <c r="L34" s="33"/>
      <c r="M34" s="35">
        <v>62578233356</v>
      </c>
      <c r="N34" s="33"/>
      <c r="O34" s="35">
        <v>103511631512</v>
      </c>
      <c r="P34" s="33"/>
      <c r="Q34" s="36">
        <v>-40933398155</v>
      </c>
      <c r="R34" s="36"/>
    </row>
    <row r="35" spans="1:18" ht="21.75" customHeight="1">
      <c r="A35" s="6" t="s">
        <v>60</v>
      </c>
      <c r="C35" s="35">
        <v>290864842</v>
      </c>
      <c r="D35" s="33"/>
      <c r="E35" s="35">
        <v>441507917582</v>
      </c>
      <c r="F35" s="33"/>
      <c r="G35" s="35">
        <v>493962553792</v>
      </c>
      <c r="H35" s="33"/>
      <c r="I35" s="35">
        <v>-52454636209</v>
      </c>
      <c r="J35" s="33"/>
      <c r="K35" s="35">
        <v>290864842</v>
      </c>
      <c r="L35" s="33"/>
      <c r="M35" s="35">
        <v>441507917582</v>
      </c>
      <c r="N35" s="33"/>
      <c r="O35" s="35">
        <v>556868212682</v>
      </c>
      <c r="P35" s="33"/>
      <c r="Q35" s="36">
        <v>-115360295099</v>
      </c>
      <c r="R35" s="36"/>
    </row>
    <row r="36" spans="1:18" ht="21.75" customHeight="1">
      <c r="A36" s="6" t="s">
        <v>81</v>
      </c>
      <c r="C36" s="35">
        <v>30089696</v>
      </c>
      <c r="D36" s="33"/>
      <c r="E36" s="35">
        <v>218347834854</v>
      </c>
      <c r="F36" s="33"/>
      <c r="G36" s="35">
        <v>257411159719</v>
      </c>
      <c r="H36" s="33"/>
      <c r="I36" s="35">
        <v>-39063324864</v>
      </c>
      <c r="J36" s="33"/>
      <c r="K36" s="35">
        <v>30089696</v>
      </c>
      <c r="L36" s="33"/>
      <c r="M36" s="35">
        <v>218347834854</v>
      </c>
      <c r="N36" s="33"/>
      <c r="O36" s="35">
        <v>260748735155</v>
      </c>
      <c r="P36" s="33"/>
      <c r="Q36" s="36">
        <v>-42400900300</v>
      </c>
      <c r="R36" s="36"/>
    </row>
    <row r="37" spans="1:18" ht="21.75" customHeight="1">
      <c r="A37" s="6" t="s">
        <v>24</v>
      </c>
      <c r="C37" s="35">
        <v>256962591</v>
      </c>
      <c r="D37" s="33"/>
      <c r="E37" s="35">
        <v>153515631813</v>
      </c>
      <c r="F37" s="33"/>
      <c r="G37" s="35">
        <v>161689509048</v>
      </c>
      <c r="H37" s="33"/>
      <c r="I37" s="35">
        <v>-8173877234</v>
      </c>
      <c r="J37" s="33"/>
      <c r="K37" s="35">
        <v>256962591</v>
      </c>
      <c r="L37" s="33"/>
      <c r="M37" s="35">
        <v>153515631813</v>
      </c>
      <c r="N37" s="33"/>
      <c r="O37" s="35">
        <v>156580835777</v>
      </c>
      <c r="P37" s="33"/>
      <c r="Q37" s="36">
        <v>-3065203963</v>
      </c>
      <c r="R37" s="36"/>
    </row>
    <row r="38" spans="1:18" ht="21.75" customHeight="1">
      <c r="A38" s="6" t="s">
        <v>34</v>
      </c>
      <c r="C38" s="35">
        <v>8131764</v>
      </c>
      <c r="D38" s="33"/>
      <c r="E38" s="35">
        <v>43811919622</v>
      </c>
      <c r="F38" s="33"/>
      <c r="G38" s="35">
        <v>46883604024</v>
      </c>
      <c r="H38" s="33"/>
      <c r="I38" s="35">
        <v>-3071684401</v>
      </c>
      <c r="J38" s="33"/>
      <c r="K38" s="35">
        <v>8131764</v>
      </c>
      <c r="L38" s="33"/>
      <c r="M38" s="35">
        <v>43811919622</v>
      </c>
      <c r="N38" s="33"/>
      <c r="O38" s="35">
        <v>41670570876</v>
      </c>
      <c r="P38" s="33"/>
      <c r="Q38" s="36">
        <v>2141348746</v>
      </c>
      <c r="R38" s="36"/>
    </row>
    <row r="39" spans="1:18" ht="21.75" customHeight="1">
      <c r="A39" s="6" t="s">
        <v>50</v>
      </c>
      <c r="C39" s="35">
        <v>12812975</v>
      </c>
      <c r="D39" s="33"/>
      <c r="E39" s="35">
        <v>201367824598</v>
      </c>
      <c r="F39" s="33"/>
      <c r="G39" s="35">
        <v>187230045641</v>
      </c>
      <c r="H39" s="33"/>
      <c r="I39" s="35">
        <v>14137778957</v>
      </c>
      <c r="J39" s="33"/>
      <c r="K39" s="35">
        <v>12812975</v>
      </c>
      <c r="L39" s="33"/>
      <c r="M39" s="35">
        <v>201367824598</v>
      </c>
      <c r="N39" s="33"/>
      <c r="O39" s="35">
        <v>134627318532</v>
      </c>
      <c r="P39" s="33"/>
      <c r="Q39" s="36">
        <v>66740506066</v>
      </c>
      <c r="R39" s="36"/>
    </row>
    <row r="40" spans="1:18" ht="21.75" customHeight="1">
      <c r="A40" s="6" t="s">
        <v>66</v>
      </c>
      <c r="C40" s="35">
        <v>150061360</v>
      </c>
      <c r="D40" s="33"/>
      <c r="E40" s="35">
        <v>286403510223</v>
      </c>
      <c r="F40" s="33"/>
      <c r="G40" s="35">
        <v>300574517239</v>
      </c>
      <c r="H40" s="33"/>
      <c r="I40" s="35">
        <v>-14171007015</v>
      </c>
      <c r="J40" s="33"/>
      <c r="K40" s="35">
        <v>150061360</v>
      </c>
      <c r="L40" s="33"/>
      <c r="M40" s="35">
        <v>286403510223</v>
      </c>
      <c r="N40" s="33"/>
      <c r="O40" s="35">
        <v>322904904859</v>
      </c>
      <c r="P40" s="33"/>
      <c r="Q40" s="36">
        <v>-36501394635</v>
      </c>
      <c r="R40" s="36"/>
    </row>
    <row r="41" spans="1:18" ht="21.75" customHeight="1">
      <c r="A41" s="6" t="s">
        <v>63</v>
      </c>
      <c r="C41" s="35">
        <v>177334399</v>
      </c>
      <c r="D41" s="33"/>
      <c r="E41" s="35">
        <v>552282919468</v>
      </c>
      <c r="F41" s="33"/>
      <c r="G41" s="35">
        <v>596036119374</v>
      </c>
      <c r="H41" s="33"/>
      <c r="I41" s="35">
        <v>-43753199905</v>
      </c>
      <c r="J41" s="33"/>
      <c r="K41" s="35">
        <v>177334399</v>
      </c>
      <c r="L41" s="33"/>
      <c r="M41" s="35">
        <v>552282919468</v>
      </c>
      <c r="N41" s="33"/>
      <c r="O41" s="35">
        <v>712689025143</v>
      </c>
      <c r="P41" s="33"/>
      <c r="Q41" s="36">
        <v>-160406105674</v>
      </c>
      <c r="R41" s="36"/>
    </row>
    <row r="42" spans="1:18" ht="21.75" customHeight="1">
      <c r="A42" s="6" t="s">
        <v>178</v>
      </c>
      <c r="C42" s="35">
        <v>25134</v>
      </c>
      <c r="D42" s="33"/>
      <c r="E42" s="35">
        <v>240707563376</v>
      </c>
      <c r="F42" s="33"/>
      <c r="G42" s="35">
        <v>223907948112</v>
      </c>
      <c r="H42" s="33"/>
      <c r="I42" s="35">
        <v>16799615264</v>
      </c>
      <c r="J42" s="33"/>
      <c r="K42" s="35">
        <v>25134</v>
      </c>
      <c r="L42" s="33"/>
      <c r="M42" s="35">
        <v>240707563376</v>
      </c>
      <c r="N42" s="33"/>
      <c r="O42" s="35">
        <v>175137136256</v>
      </c>
      <c r="P42" s="33"/>
      <c r="Q42" s="36">
        <v>65570427120</v>
      </c>
      <c r="R42" s="36"/>
    </row>
    <row r="43" spans="1:18" ht="21.75" customHeight="1">
      <c r="A43" s="6" t="s">
        <v>32</v>
      </c>
      <c r="C43" s="35">
        <v>3310000</v>
      </c>
      <c r="D43" s="33"/>
      <c r="E43" s="35">
        <v>56856479040</v>
      </c>
      <c r="F43" s="33"/>
      <c r="G43" s="35">
        <v>68577024356</v>
      </c>
      <c r="H43" s="33"/>
      <c r="I43" s="35">
        <v>-11720545316</v>
      </c>
      <c r="J43" s="33"/>
      <c r="K43" s="35">
        <v>3310000</v>
      </c>
      <c r="L43" s="33"/>
      <c r="M43" s="35">
        <v>56856479040</v>
      </c>
      <c r="N43" s="33"/>
      <c r="O43" s="35">
        <v>72386720981</v>
      </c>
      <c r="P43" s="33"/>
      <c r="Q43" s="36">
        <v>-15530241941</v>
      </c>
      <c r="R43" s="36"/>
    </row>
    <row r="44" spans="1:18" ht="21.75" customHeight="1">
      <c r="A44" s="6" t="s">
        <v>38</v>
      </c>
      <c r="C44" s="35">
        <v>14177333</v>
      </c>
      <c r="D44" s="33"/>
      <c r="E44" s="35">
        <v>103301527777</v>
      </c>
      <c r="F44" s="33"/>
      <c r="G44" s="35">
        <v>122749837235</v>
      </c>
      <c r="H44" s="33"/>
      <c r="I44" s="35">
        <v>-19448309457</v>
      </c>
      <c r="J44" s="33"/>
      <c r="K44" s="35">
        <v>14177333</v>
      </c>
      <c r="L44" s="33"/>
      <c r="M44" s="35">
        <v>103301527777</v>
      </c>
      <c r="N44" s="33"/>
      <c r="O44" s="35">
        <v>99637353544</v>
      </c>
      <c r="P44" s="33"/>
      <c r="Q44" s="36">
        <v>3664174233</v>
      </c>
      <c r="R44" s="36"/>
    </row>
    <row r="45" spans="1:18" ht="21.75" customHeight="1">
      <c r="A45" s="6" t="s">
        <v>54</v>
      </c>
      <c r="C45" s="35">
        <v>24452273</v>
      </c>
      <c r="D45" s="33"/>
      <c r="E45" s="35">
        <v>35803889850</v>
      </c>
      <c r="F45" s="33"/>
      <c r="G45" s="35">
        <v>41006605853</v>
      </c>
      <c r="H45" s="33"/>
      <c r="I45" s="35">
        <v>-5202716002</v>
      </c>
      <c r="J45" s="33"/>
      <c r="K45" s="35">
        <v>24452273</v>
      </c>
      <c r="L45" s="33"/>
      <c r="M45" s="35">
        <v>35803889850</v>
      </c>
      <c r="N45" s="33"/>
      <c r="O45" s="35">
        <v>48850444683</v>
      </c>
      <c r="P45" s="33"/>
      <c r="Q45" s="36">
        <v>-13046554832</v>
      </c>
      <c r="R45" s="36"/>
    </row>
    <row r="46" spans="1:18" ht="21.75" customHeight="1">
      <c r="A46" s="6" t="s">
        <v>37</v>
      </c>
      <c r="C46" s="35">
        <v>38552407</v>
      </c>
      <c r="D46" s="33"/>
      <c r="E46" s="35">
        <v>57867760469</v>
      </c>
      <c r="F46" s="33"/>
      <c r="G46" s="35">
        <v>65915594706</v>
      </c>
      <c r="H46" s="33"/>
      <c r="I46" s="35">
        <v>-8047834236</v>
      </c>
      <c r="J46" s="33"/>
      <c r="K46" s="35">
        <v>38552407</v>
      </c>
      <c r="L46" s="33"/>
      <c r="M46" s="35">
        <v>57867760469</v>
      </c>
      <c r="N46" s="33"/>
      <c r="O46" s="35">
        <v>63424598395</v>
      </c>
      <c r="P46" s="33"/>
      <c r="Q46" s="36">
        <v>-5556837925</v>
      </c>
      <c r="R46" s="36"/>
    </row>
    <row r="47" spans="1:18" ht="21.75" customHeight="1">
      <c r="A47" s="6" t="s">
        <v>56</v>
      </c>
      <c r="C47" s="35">
        <v>249997</v>
      </c>
      <c r="D47" s="33"/>
      <c r="E47" s="35">
        <v>1740063643</v>
      </c>
      <c r="F47" s="33"/>
      <c r="G47" s="35">
        <v>1925948763</v>
      </c>
      <c r="H47" s="33"/>
      <c r="I47" s="35">
        <v>-185885119</v>
      </c>
      <c r="J47" s="33"/>
      <c r="K47" s="35">
        <v>249997</v>
      </c>
      <c r="L47" s="33"/>
      <c r="M47" s="35">
        <v>1740063643</v>
      </c>
      <c r="N47" s="33"/>
      <c r="O47" s="35">
        <v>2500005761</v>
      </c>
      <c r="P47" s="33"/>
      <c r="Q47" s="36">
        <v>-759942117</v>
      </c>
      <c r="R47" s="36"/>
    </row>
    <row r="48" spans="1:18" ht="21.75" customHeight="1">
      <c r="A48" s="6" t="s">
        <v>80</v>
      </c>
      <c r="C48" s="35">
        <v>13033488</v>
      </c>
      <c r="D48" s="33"/>
      <c r="E48" s="35">
        <v>44374090206</v>
      </c>
      <c r="F48" s="33"/>
      <c r="G48" s="35">
        <v>46317481018</v>
      </c>
      <c r="H48" s="33"/>
      <c r="I48" s="35">
        <v>-1943390811</v>
      </c>
      <c r="J48" s="33"/>
      <c r="K48" s="35">
        <v>13033488</v>
      </c>
      <c r="L48" s="33"/>
      <c r="M48" s="35">
        <v>44374090206</v>
      </c>
      <c r="N48" s="33"/>
      <c r="O48" s="35">
        <v>46962868230</v>
      </c>
      <c r="P48" s="33"/>
      <c r="Q48" s="36">
        <v>-2588778023</v>
      </c>
      <c r="R48" s="36"/>
    </row>
    <row r="49" spans="1:18" ht="21.75" customHeight="1">
      <c r="A49" s="6" t="s">
        <v>65</v>
      </c>
      <c r="C49" s="35">
        <v>9664687</v>
      </c>
      <c r="D49" s="33"/>
      <c r="E49" s="35">
        <v>27937685582</v>
      </c>
      <c r="F49" s="33"/>
      <c r="G49" s="35">
        <v>34777999246</v>
      </c>
      <c r="H49" s="33"/>
      <c r="I49" s="35">
        <v>-6840313663</v>
      </c>
      <c r="J49" s="33"/>
      <c r="K49" s="35">
        <v>9664687</v>
      </c>
      <c r="L49" s="33"/>
      <c r="M49" s="35">
        <v>27937685582</v>
      </c>
      <c r="N49" s="33"/>
      <c r="O49" s="35">
        <v>41729817063</v>
      </c>
      <c r="P49" s="33"/>
      <c r="Q49" s="36">
        <v>-13792131480</v>
      </c>
      <c r="R49" s="36"/>
    </row>
    <row r="50" spans="1:18" ht="21.75" customHeight="1">
      <c r="A50" s="6" t="s">
        <v>64</v>
      </c>
      <c r="C50" s="35">
        <v>20428571</v>
      </c>
      <c r="D50" s="33"/>
      <c r="E50" s="35">
        <v>30744829797</v>
      </c>
      <c r="F50" s="33"/>
      <c r="G50" s="35">
        <v>34461014641</v>
      </c>
      <c r="H50" s="33"/>
      <c r="I50" s="35">
        <v>-3716184843</v>
      </c>
      <c r="J50" s="33"/>
      <c r="K50" s="35">
        <v>20428571</v>
      </c>
      <c r="L50" s="33"/>
      <c r="M50" s="35">
        <v>30744829797</v>
      </c>
      <c r="N50" s="33"/>
      <c r="O50" s="35">
        <v>43222087124</v>
      </c>
      <c r="P50" s="33"/>
      <c r="Q50" s="36">
        <v>-12477257326</v>
      </c>
      <c r="R50" s="36"/>
    </row>
    <row r="51" spans="1:18" ht="21.75" customHeight="1">
      <c r="A51" s="6" t="s">
        <v>75</v>
      </c>
      <c r="C51" s="35">
        <v>7850000</v>
      </c>
      <c r="D51" s="33"/>
      <c r="E51" s="35">
        <v>117907749675</v>
      </c>
      <c r="F51" s="33"/>
      <c r="G51" s="35">
        <v>144829108800</v>
      </c>
      <c r="H51" s="33"/>
      <c r="I51" s="35">
        <v>-26921359125</v>
      </c>
      <c r="J51" s="33"/>
      <c r="K51" s="35">
        <v>7850000</v>
      </c>
      <c r="L51" s="33"/>
      <c r="M51" s="35">
        <v>117907749675</v>
      </c>
      <c r="N51" s="33"/>
      <c r="O51" s="35">
        <v>131563511550</v>
      </c>
      <c r="P51" s="33"/>
      <c r="Q51" s="36">
        <v>-13655761875</v>
      </c>
      <c r="R51" s="36"/>
    </row>
    <row r="52" spans="1:18" ht="21.75" customHeight="1">
      <c r="A52" s="6" t="s">
        <v>27</v>
      </c>
      <c r="C52" s="35">
        <v>19795867</v>
      </c>
      <c r="D52" s="33"/>
      <c r="E52" s="35">
        <v>26073458108</v>
      </c>
      <c r="F52" s="33"/>
      <c r="G52" s="35">
        <v>32114629157</v>
      </c>
      <c r="H52" s="33"/>
      <c r="I52" s="35">
        <v>-6041171048</v>
      </c>
      <c r="J52" s="33"/>
      <c r="K52" s="35">
        <v>19795867</v>
      </c>
      <c r="L52" s="33"/>
      <c r="M52" s="35">
        <v>26073458108</v>
      </c>
      <c r="N52" s="33"/>
      <c r="O52" s="35">
        <v>33799832104</v>
      </c>
      <c r="P52" s="33"/>
      <c r="Q52" s="36">
        <v>-7726373995</v>
      </c>
      <c r="R52" s="36"/>
    </row>
    <row r="53" spans="1:18" ht="21.75" customHeight="1">
      <c r="A53" s="6" t="s">
        <v>21</v>
      </c>
      <c r="C53" s="35">
        <v>179507048</v>
      </c>
      <c r="D53" s="33"/>
      <c r="E53" s="35">
        <v>82974126194</v>
      </c>
      <c r="F53" s="33"/>
      <c r="G53" s="35">
        <v>100643363162</v>
      </c>
      <c r="H53" s="33"/>
      <c r="I53" s="35">
        <v>-17669236967</v>
      </c>
      <c r="J53" s="33"/>
      <c r="K53" s="35">
        <v>179507048</v>
      </c>
      <c r="L53" s="33"/>
      <c r="M53" s="35">
        <v>82974126194</v>
      </c>
      <c r="N53" s="33"/>
      <c r="O53" s="35">
        <v>73697909718</v>
      </c>
      <c r="P53" s="33"/>
      <c r="Q53" s="36">
        <v>9276216476</v>
      </c>
      <c r="R53" s="36"/>
    </row>
    <row r="54" spans="1:18" ht="21.75" customHeight="1">
      <c r="A54" s="6" t="s">
        <v>72</v>
      </c>
      <c r="C54" s="35">
        <v>44012789</v>
      </c>
      <c r="D54" s="33"/>
      <c r="E54" s="35">
        <v>85926792946</v>
      </c>
      <c r="F54" s="33"/>
      <c r="G54" s="35">
        <v>103777165411</v>
      </c>
      <c r="H54" s="33"/>
      <c r="I54" s="35">
        <v>-17850372464</v>
      </c>
      <c r="J54" s="33"/>
      <c r="K54" s="35">
        <v>44012789</v>
      </c>
      <c r="L54" s="33"/>
      <c r="M54" s="35">
        <v>85926792946</v>
      </c>
      <c r="N54" s="33"/>
      <c r="O54" s="35">
        <v>125608842613</v>
      </c>
      <c r="P54" s="33"/>
      <c r="Q54" s="36">
        <v>-39682049666</v>
      </c>
      <c r="R54" s="36"/>
    </row>
    <row r="55" spans="1:18" ht="21.75" customHeight="1">
      <c r="A55" s="6" t="s">
        <v>55</v>
      </c>
      <c r="C55" s="35">
        <v>24500000</v>
      </c>
      <c r="D55" s="33"/>
      <c r="E55" s="35">
        <v>61786668825</v>
      </c>
      <c r="F55" s="33"/>
      <c r="G55" s="35">
        <v>71309170800</v>
      </c>
      <c r="H55" s="33"/>
      <c r="I55" s="35">
        <v>-9522501975</v>
      </c>
      <c r="J55" s="33"/>
      <c r="K55" s="35">
        <v>24500000</v>
      </c>
      <c r="L55" s="33"/>
      <c r="M55" s="35">
        <v>61786668825</v>
      </c>
      <c r="N55" s="33"/>
      <c r="O55" s="35">
        <v>116656737750</v>
      </c>
      <c r="P55" s="33"/>
      <c r="Q55" s="36">
        <v>-54870068925</v>
      </c>
      <c r="R55" s="36"/>
    </row>
    <row r="56" spans="1:18" ht="21.75" customHeight="1">
      <c r="A56" s="6" t="s">
        <v>79</v>
      </c>
      <c r="C56" s="35">
        <v>9700000</v>
      </c>
      <c r="D56" s="33"/>
      <c r="E56" s="35">
        <v>81284462550</v>
      </c>
      <c r="F56" s="33"/>
      <c r="G56" s="35">
        <v>105583020750</v>
      </c>
      <c r="H56" s="33"/>
      <c r="I56" s="35">
        <v>-24298558200</v>
      </c>
      <c r="J56" s="33"/>
      <c r="K56" s="35">
        <v>9700000</v>
      </c>
      <c r="L56" s="33"/>
      <c r="M56" s="35">
        <v>81284462550</v>
      </c>
      <c r="N56" s="33"/>
      <c r="O56" s="35">
        <v>116285957176</v>
      </c>
      <c r="P56" s="33"/>
      <c r="Q56" s="36">
        <v>-35001494626</v>
      </c>
      <c r="R56" s="36"/>
    </row>
    <row r="57" spans="1:18" ht="21.75" customHeight="1">
      <c r="A57" s="6" t="s">
        <v>36</v>
      </c>
      <c r="C57" s="35">
        <v>37370844</v>
      </c>
      <c r="D57" s="33"/>
      <c r="E57" s="35">
        <v>110256710835</v>
      </c>
      <c r="F57" s="33"/>
      <c r="G57" s="35">
        <v>116646250681</v>
      </c>
      <c r="H57" s="33"/>
      <c r="I57" s="35">
        <v>-6389539845</v>
      </c>
      <c r="J57" s="33"/>
      <c r="K57" s="35">
        <v>37370844</v>
      </c>
      <c r="L57" s="33"/>
      <c r="M57" s="35">
        <v>110256710835</v>
      </c>
      <c r="N57" s="33"/>
      <c r="O57" s="35">
        <v>105105453904</v>
      </c>
      <c r="P57" s="33"/>
      <c r="Q57" s="36">
        <v>5151256931</v>
      </c>
      <c r="R57" s="36"/>
    </row>
    <row r="58" spans="1:18" ht="21.75" customHeight="1">
      <c r="A58" s="6" t="s">
        <v>43</v>
      </c>
      <c r="C58" s="35">
        <v>124300000</v>
      </c>
      <c r="D58" s="33"/>
      <c r="E58" s="35">
        <v>160628539500</v>
      </c>
      <c r="F58" s="33"/>
      <c r="G58" s="35">
        <v>181573670221</v>
      </c>
      <c r="H58" s="33"/>
      <c r="I58" s="35">
        <v>-20945130721</v>
      </c>
      <c r="J58" s="33"/>
      <c r="K58" s="35">
        <v>124300000</v>
      </c>
      <c r="L58" s="33"/>
      <c r="M58" s="35">
        <v>160628539500</v>
      </c>
      <c r="N58" s="33"/>
      <c r="O58" s="35">
        <v>167547922925</v>
      </c>
      <c r="P58" s="33"/>
      <c r="Q58" s="36">
        <v>-6919383425</v>
      </c>
      <c r="R58" s="36"/>
    </row>
    <row r="59" spans="1:18" ht="21.75" customHeight="1">
      <c r="A59" s="6" t="s">
        <v>59</v>
      </c>
      <c r="C59" s="35">
        <v>3255758</v>
      </c>
      <c r="D59" s="33"/>
      <c r="E59" s="35">
        <v>34046783243</v>
      </c>
      <c r="F59" s="33"/>
      <c r="G59" s="35">
        <v>39289728952</v>
      </c>
      <c r="H59" s="33"/>
      <c r="I59" s="35">
        <v>-5242945708</v>
      </c>
      <c r="J59" s="33"/>
      <c r="K59" s="35">
        <v>3255758</v>
      </c>
      <c r="L59" s="33"/>
      <c r="M59" s="35">
        <v>34046783243</v>
      </c>
      <c r="N59" s="33"/>
      <c r="O59" s="35">
        <v>46215595505</v>
      </c>
      <c r="P59" s="33"/>
      <c r="Q59" s="36">
        <v>-12168812261</v>
      </c>
      <c r="R59" s="36"/>
    </row>
    <row r="60" spans="1:18" ht="21.75" customHeight="1">
      <c r="A60" s="6" t="s">
        <v>53</v>
      </c>
      <c r="C60" s="35">
        <v>920000</v>
      </c>
      <c r="D60" s="33"/>
      <c r="E60" s="35">
        <v>126259459560</v>
      </c>
      <c r="F60" s="33"/>
      <c r="G60" s="35">
        <v>129423719520</v>
      </c>
      <c r="H60" s="33"/>
      <c r="I60" s="35">
        <v>-3164259960</v>
      </c>
      <c r="J60" s="33"/>
      <c r="K60" s="35">
        <v>920000</v>
      </c>
      <c r="L60" s="33"/>
      <c r="M60" s="35">
        <v>126259459560</v>
      </c>
      <c r="N60" s="33"/>
      <c r="O60" s="35">
        <v>89312609160</v>
      </c>
      <c r="P60" s="33"/>
      <c r="Q60" s="36">
        <v>36946850400</v>
      </c>
      <c r="R60" s="36"/>
    </row>
    <row r="61" spans="1:18" ht="21.75" customHeight="1">
      <c r="A61" s="6" t="s">
        <v>29</v>
      </c>
      <c r="C61" s="35">
        <v>17338322</v>
      </c>
      <c r="D61" s="33"/>
      <c r="E61" s="35">
        <v>66027894068</v>
      </c>
      <c r="F61" s="33"/>
      <c r="G61" s="35">
        <v>74007772677</v>
      </c>
      <c r="H61" s="33"/>
      <c r="I61" s="35">
        <v>-7979878608</v>
      </c>
      <c r="J61" s="33"/>
      <c r="K61" s="35">
        <v>17338322</v>
      </c>
      <c r="L61" s="33"/>
      <c r="M61" s="35">
        <v>66027894068</v>
      </c>
      <c r="N61" s="33"/>
      <c r="O61" s="35">
        <v>75489996352</v>
      </c>
      <c r="P61" s="33"/>
      <c r="Q61" s="36">
        <v>-9462102283</v>
      </c>
      <c r="R61" s="36"/>
    </row>
    <row r="62" spans="1:18" ht="21.75" customHeight="1">
      <c r="A62" s="6" t="s">
        <v>22</v>
      </c>
      <c r="C62" s="35">
        <v>51064000</v>
      </c>
      <c r="D62" s="33"/>
      <c r="E62" s="35">
        <v>121063003542</v>
      </c>
      <c r="F62" s="33"/>
      <c r="G62" s="35">
        <v>137121389247</v>
      </c>
      <c r="H62" s="33"/>
      <c r="I62" s="35">
        <v>-16058385705</v>
      </c>
      <c r="J62" s="33"/>
      <c r="K62" s="35">
        <v>51064000</v>
      </c>
      <c r="L62" s="33"/>
      <c r="M62" s="35">
        <v>121063003542</v>
      </c>
      <c r="N62" s="33"/>
      <c r="O62" s="35">
        <v>99838907801</v>
      </c>
      <c r="P62" s="33"/>
      <c r="Q62" s="36">
        <v>21224095741</v>
      </c>
      <c r="R62" s="36"/>
    </row>
    <row r="63" spans="1:18" ht="21.75" customHeight="1">
      <c r="A63" s="6" t="s">
        <v>48</v>
      </c>
      <c r="C63" s="35">
        <v>10230000</v>
      </c>
      <c r="D63" s="33"/>
      <c r="E63" s="35">
        <v>46157687878</v>
      </c>
      <c r="F63" s="33"/>
      <c r="G63" s="35">
        <v>45822106539</v>
      </c>
      <c r="H63" s="33"/>
      <c r="I63" s="35">
        <v>335581339</v>
      </c>
      <c r="J63" s="33"/>
      <c r="K63" s="35">
        <v>10230000</v>
      </c>
      <c r="L63" s="33"/>
      <c r="M63" s="35">
        <v>46157687878</v>
      </c>
      <c r="N63" s="33"/>
      <c r="O63" s="35">
        <v>34334482815</v>
      </c>
      <c r="P63" s="33"/>
      <c r="Q63" s="36">
        <v>11823205063</v>
      </c>
      <c r="R63" s="36"/>
    </row>
    <row r="64" spans="1:18" ht="21.75" customHeight="1">
      <c r="A64" s="6" t="s">
        <v>31</v>
      </c>
      <c r="C64" s="35">
        <v>18600000</v>
      </c>
      <c r="D64" s="33"/>
      <c r="E64" s="35">
        <v>197096257800</v>
      </c>
      <c r="F64" s="33"/>
      <c r="G64" s="35">
        <v>197319919050</v>
      </c>
      <c r="H64" s="33"/>
      <c r="I64" s="35">
        <v>-223661250</v>
      </c>
      <c r="J64" s="33"/>
      <c r="K64" s="35">
        <v>18600000</v>
      </c>
      <c r="L64" s="33"/>
      <c r="M64" s="35">
        <v>197096257800</v>
      </c>
      <c r="N64" s="33"/>
      <c r="O64" s="35">
        <v>183229260300</v>
      </c>
      <c r="P64" s="33"/>
      <c r="Q64" s="36">
        <v>13866997500</v>
      </c>
      <c r="R64" s="36"/>
    </row>
    <row r="65" spans="1:18" ht="21.75" customHeight="1">
      <c r="A65" s="6" t="s">
        <v>76</v>
      </c>
      <c r="C65" s="35">
        <v>7000000</v>
      </c>
      <c r="D65" s="33"/>
      <c r="E65" s="35">
        <v>43489687500</v>
      </c>
      <c r="F65" s="33"/>
      <c r="G65" s="35">
        <v>50517621000</v>
      </c>
      <c r="H65" s="33"/>
      <c r="I65" s="35">
        <v>-7027933500</v>
      </c>
      <c r="J65" s="33"/>
      <c r="K65" s="35">
        <v>7000000</v>
      </c>
      <c r="L65" s="33"/>
      <c r="M65" s="35">
        <v>43489687500</v>
      </c>
      <c r="N65" s="33"/>
      <c r="O65" s="35">
        <v>68678914500</v>
      </c>
      <c r="P65" s="33"/>
      <c r="Q65" s="36">
        <v>-25189227000</v>
      </c>
      <c r="R65" s="36"/>
    </row>
    <row r="66" spans="1:18" ht="21.75" customHeight="1">
      <c r="A66" s="6" t="s">
        <v>69</v>
      </c>
      <c r="C66" s="35">
        <v>5000000</v>
      </c>
      <c r="D66" s="33"/>
      <c r="E66" s="35">
        <v>16362063000</v>
      </c>
      <c r="F66" s="33"/>
      <c r="G66" s="35">
        <v>18519151500</v>
      </c>
      <c r="H66" s="33"/>
      <c r="I66" s="35">
        <v>-2157088500</v>
      </c>
      <c r="J66" s="33"/>
      <c r="K66" s="35">
        <v>5000000</v>
      </c>
      <c r="L66" s="33"/>
      <c r="M66" s="35">
        <v>16362063000</v>
      </c>
      <c r="N66" s="33"/>
      <c r="O66" s="35">
        <v>22500321750</v>
      </c>
      <c r="P66" s="33"/>
      <c r="Q66" s="36">
        <v>-6138258750</v>
      </c>
      <c r="R66" s="36"/>
    </row>
    <row r="67" spans="1:18" ht="21.75" customHeight="1">
      <c r="A67" s="6" t="s">
        <v>57</v>
      </c>
      <c r="C67" s="35">
        <v>18300829</v>
      </c>
      <c r="D67" s="33"/>
      <c r="E67" s="35">
        <v>55922020693</v>
      </c>
      <c r="F67" s="33"/>
      <c r="G67" s="35">
        <v>69274903968</v>
      </c>
      <c r="H67" s="33"/>
      <c r="I67" s="35">
        <v>-13352883274</v>
      </c>
      <c r="J67" s="33"/>
      <c r="K67" s="35">
        <v>18300829</v>
      </c>
      <c r="L67" s="33"/>
      <c r="M67" s="35">
        <v>55922020693</v>
      </c>
      <c r="N67" s="33"/>
      <c r="O67" s="35">
        <v>97690712792</v>
      </c>
      <c r="P67" s="33"/>
      <c r="Q67" s="36">
        <v>-41768692098</v>
      </c>
      <c r="R67" s="36"/>
    </row>
    <row r="68" spans="1:18" ht="21.75" customHeight="1">
      <c r="A68" s="6" t="s">
        <v>45</v>
      </c>
      <c r="C68" s="35">
        <v>15686273</v>
      </c>
      <c r="D68" s="33"/>
      <c r="E68" s="35">
        <v>59876888354</v>
      </c>
      <c r="F68" s="33"/>
      <c r="G68" s="35">
        <v>66238808081</v>
      </c>
      <c r="H68" s="33"/>
      <c r="I68" s="35">
        <v>-6361919726</v>
      </c>
      <c r="J68" s="33"/>
      <c r="K68" s="35">
        <v>15686273</v>
      </c>
      <c r="L68" s="33"/>
      <c r="M68" s="35">
        <v>59876888354</v>
      </c>
      <c r="N68" s="33"/>
      <c r="O68" s="35">
        <v>60915897201</v>
      </c>
      <c r="P68" s="33"/>
      <c r="Q68" s="36">
        <v>-1039008846</v>
      </c>
      <c r="R68" s="36"/>
    </row>
    <row r="69" spans="1:18" ht="21.75" customHeight="1">
      <c r="A69" s="7" t="s">
        <v>111</v>
      </c>
      <c r="C69" s="37">
        <v>51500</v>
      </c>
      <c r="D69" s="33"/>
      <c r="E69" s="37">
        <v>138470019899</v>
      </c>
      <c r="F69" s="33"/>
      <c r="G69" s="37">
        <v>134322695391</v>
      </c>
      <c r="H69" s="33"/>
      <c r="I69" s="37">
        <v>4147324508</v>
      </c>
      <c r="J69" s="33"/>
      <c r="K69" s="37">
        <v>51500</v>
      </c>
      <c r="L69" s="33"/>
      <c r="M69" s="37">
        <v>138470019899</v>
      </c>
      <c r="N69" s="33"/>
      <c r="O69" s="37">
        <v>131356304324</v>
      </c>
      <c r="P69" s="33"/>
      <c r="Q69" s="38">
        <v>7113715575</v>
      </c>
      <c r="R69" s="38"/>
    </row>
    <row r="70" spans="1:18" ht="21.75" customHeight="1">
      <c r="A70" s="9" t="s">
        <v>82</v>
      </c>
      <c r="C70" s="39">
        <v>2278765325</v>
      </c>
      <c r="D70" s="33"/>
      <c r="E70" s="39">
        <v>7479621067527</v>
      </c>
      <c r="F70" s="33"/>
      <c r="G70" s="39">
        <v>8086360089286</v>
      </c>
      <c r="H70" s="33"/>
      <c r="I70" s="39">
        <v>-606739021720</v>
      </c>
      <c r="J70" s="33"/>
      <c r="K70" s="39">
        <v>2278765325</v>
      </c>
      <c r="L70" s="33"/>
      <c r="M70" s="39">
        <v>7479621067527</v>
      </c>
      <c r="N70" s="33"/>
      <c r="O70" s="39">
        <v>8008151327371</v>
      </c>
      <c r="P70" s="33"/>
      <c r="Q70" s="40">
        <v>-528530259811</v>
      </c>
      <c r="R70" s="40"/>
    </row>
    <row r="73" spans="1:18">
      <c r="E73" s="14"/>
      <c r="I73" s="14"/>
    </row>
    <row r="74" spans="1:18">
      <c r="G74" s="14"/>
    </row>
    <row r="78" spans="1:18">
      <c r="E78" s="14"/>
    </row>
    <row r="79" spans="1:18">
      <c r="E79" s="14"/>
    </row>
    <row r="80" spans="1:18">
      <c r="E80" s="14"/>
    </row>
    <row r="82" spans="5:5">
      <c r="E82" s="15">
        <v>7384230652418</v>
      </c>
    </row>
  </sheetData>
  <mergeCells count="71">
    <mergeCell ref="Q68:R68"/>
    <mergeCell ref="Q69:R69"/>
    <mergeCell ref="Q70:R70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7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</row>
    <row r="4" spans="1:49" ht="14.45" customHeight="1"/>
    <row r="5" spans="1:49" ht="14.45" customHeight="1">
      <c r="A5" s="18" t="s">
        <v>83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 spans="1:49" ht="14.45" customHeight="1">
      <c r="I6" s="19" t="s">
        <v>7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C6" s="19" t="s">
        <v>9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9" t="s">
        <v>84</v>
      </c>
      <c r="B8" s="19"/>
      <c r="C8" s="19"/>
      <c r="D8" s="19"/>
      <c r="E8" s="19"/>
      <c r="F8" s="19"/>
      <c r="G8" s="19"/>
      <c r="I8" s="19" t="s">
        <v>85</v>
      </c>
      <c r="J8" s="19"/>
      <c r="K8" s="19"/>
      <c r="M8" s="19" t="s">
        <v>86</v>
      </c>
      <c r="N8" s="19"/>
      <c r="O8" s="19"/>
      <c r="Q8" s="19" t="s">
        <v>87</v>
      </c>
      <c r="R8" s="19"/>
      <c r="S8" s="19"/>
      <c r="T8" s="19"/>
      <c r="U8" s="19"/>
      <c r="W8" s="19" t="s">
        <v>88</v>
      </c>
      <c r="X8" s="19"/>
      <c r="Y8" s="19"/>
      <c r="Z8" s="19"/>
      <c r="AA8" s="19"/>
      <c r="AC8" s="19" t="s">
        <v>85</v>
      </c>
      <c r="AD8" s="19"/>
      <c r="AE8" s="19"/>
      <c r="AF8" s="19"/>
      <c r="AG8" s="19"/>
      <c r="AI8" s="19" t="s">
        <v>86</v>
      </c>
      <c r="AJ8" s="19"/>
      <c r="AK8" s="19"/>
      <c r="AM8" s="19" t="s">
        <v>87</v>
      </c>
      <c r="AN8" s="19"/>
      <c r="AO8" s="19"/>
      <c r="AQ8" s="19" t="s">
        <v>88</v>
      </c>
      <c r="AR8" s="19"/>
      <c r="AS8" s="19"/>
    </row>
    <row r="9" spans="1:49" ht="14.45" customHeight="1">
      <c r="A9" s="18" t="s">
        <v>89</v>
      </c>
      <c r="B9" s="25"/>
      <c r="C9" s="25"/>
      <c r="D9" s="25"/>
      <c r="E9" s="25"/>
      <c r="F9" s="25"/>
      <c r="G9" s="25"/>
      <c r="H9" s="18"/>
      <c r="I9" s="25"/>
      <c r="J9" s="25"/>
      <c r="K9" s="25"/>
      <c r="L9" s="18"/>
      <c r="M9" s="25"/>
      <c r="N9" s="25"/>
      <c r="O9" s="25"/>
      <c r="P9" s="18"/>
      <c r="Q9" s="25"/>
      <c r="R9" s="25"/>
      <c r="S9" s="25"/>
      <c r="T9" s="25"/>
      <c r="U9" s="25"/>
      <c r="V9" s="18"/>
      <c r="W9" s="25"/>
      <c r="X9" s="25"/>
      <c r="Y9" s="25"/>
      <c r="Z9" s="25"/>
      <c r="AA9" s="25"/>
      <c r="AB9" s="18"/>
      <c r="AC9" s="25"/>
      <c r="AD9" s="25"/>
      <c r="AE9" s="25"/>
      <c r="AF9" s="25"/>
      <c r="AG9" s="25"/>
      <c r="AH9" s="18"/>
      <c r="AI9" s="25"/>
      <c r="AJ9" s="25"/>
      <c r="AK9" s="25"/>
      <c r="AL9" s="18"/>
      <c r="AM9" s="25"/>
      <c r="AN9" s="25"/>
      <c r="AO9" s="25"/>
      <c r="AP9" s="18"/>
      <c r="AQ9" s="25"/>
      <c r="AR9" s="25"/>
      <c r="AS9" s="25"/>
      <c r="AT9" s="18"/>
      <c r="AU9" s="18"/>
      <c r="AV9" s="18"/>
      <c r="AW9" s="18"/>
    </row>
    <row r="10" spans="1:49" ht="14.45" customHeight="1">
      <c r="C10" s="19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19" t="s">
        <v>9</v>
      </c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9" ht="14.45" customHeight="1">
      <c r="A11" s="2" t="s">
        <v>84</v>
      </c>
      <c r="C11" s="4" t="s">
        <v>90</v>
      </c>
      <c r="D11" s="3"/>
      <c r="E11" s="4" t="s">
        <v>91</v>
      </c>
      <c r="F11" s="3"/>
      <c r="G11" s="20" t="s">
        <v>92</v>
      </c>
      <c r="H11" s="20"/>
      <c r="I11" s="20"/>
      <c r="J11" s="3"/>
      <c r="K11" s="20" t="s">
        <v>93</v>
      </c>
      <c r="L11" s="20"/>
      <c r="M11" s="20"/>
      <c r="N11" s="3"/>
      <c r="O11" s="20" t="s">
        <v>86</v>
      </c>
      <c r="P11" s="20"/>
      <c r="Q11" s="20"/>
      <c r="R11" s="3"/>
      <c r="S11" s="20" t="s">
        <v>87</v>
      </c>
      <c r="T11" s="20"/>
      <c r="U11" s="20"/>
      <c r="V11" s="20"/>
      <c r="W11" s="20"/>
      <c r="Y11" s="20" t="s">
        <v>90</v>
      </c>
      <c r="Z11" s="20"/>
      <c r="AA11" s="20"/>
      <c r="AB11" s="20"/>
      <c r="AC11" s="20"/>
      <c r="AD11" s="3"/>
      <c r="AE11" s="20" t="s">
        <v>91</v>
      </c>
      <c r="AF11" s="20"/>
      <c r="AG11" s="20"/>
      <c r="AH11" s="20"/>
      <c r="AI11" s="20"/>
      <c r="AJ11" s="3"/>
      <c r="AK11" s="20" t="s">
        <v>92</v>
      </c>
      <c r="AL11" s="20"/>
      <c r="AM11" s="20"/>
      <c r="AN11" s="3"/>
      <c r="AO11" s="20" t="s">
        <v>93</v>
      </c>
      <c r="AP11" s="20"/>
      <c r="AQ11" s="20"/>
      <c r="AR11" s="3"/>
      <c r="AS11" s="20" t="s">
        <v>86</v>
      </c>
      <c r="AT11" s="20"/>
      <c r="AU11" s="3"/>
      <c r="AV11" s="4" t="s">
        <v>87</v>
      </c>
    </row>
    <row r="12" spans="1:49" ht="14.45" customHeight="1">
      <c r="A12" s="18" t="s">
        <v>94</v>
      </c>
      <c r="B12" s="18"/>
      <c r="C12" s="25"/>
      <c r="D12" s="18"/>
      <c r="E12" s="25"/>
      <c r="F12" s="18"/>
      <c r="G12" s="25"/>
      <c r="H12" s="25"/>
      <c r="I12" s="25"/>
      <c r="J12" s="18"/>
      <c r="K12" s="25"/>
      <c r="L12" s="25"/>
      <c r="M12" s="25"/>
      <c r="N12" s="18"/>
      <c r="O12" s="25"/>
      <c r="P12" s="25"/>
      <c r="Q12" s="25"/>
      <c r="R12" s="18"/>
      <c r="S12" s="25"/>
      <c r="T12" s="25"/>
      <c r="U12" s="25"/>
      <c r="V12" s="25"/>
      <c r="W12" s="25"/>
      <c r="X12" s="18"/>
      <c r="Y12" s="25"/>
      <c r="Z12" s="25"/>
      <c r="AA12" s="25"/>
      <c r="AB12" s="25"/>
      <c r="AC12" s="25"/>
      <c r="AD12" s="18"/>
      <c r="AE12" s="25"/>
      <c r="AF12" s="25"/>
      <c r="AG12" s="25"/>
      <c r="AH12" s="25"/>
      <c r="AI12" s="25"/>
      <c r="AJ12" s="18"/>
      <c r="AK12" s="25"/>
      <c r="AL12" s="25"/>
      <c r="AM12" s="25"/>
      <c r="AN12" s="18"/>
      <c r="AO12" s="25"/>
      <c r="AP12" s="25"/>
      <c r="AQ12" s="25"/>
      <c r="AR12" s="18"/>
      <c r="AS12" s="25"/>
      <c r="AT12" s="25"/>
      <c r="AU12" s="18"/>
      <c r="AV12" s="25"/>
      <c r="AW12" s="18"/>
    </row>
    <row r="13" spans="1:49" ht="14.45" customHeight="1">
      <c r="C13" s="19" t="s">
        <v>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O13" s="19" t="s">
        <v>9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</row>
    <row r="14" spans="1:49" ht="14.45" customHeight="1">
      <c r="A14" s="2" t="s">
        <v>84</v>
      </c>
      <c r="C14" s="4" t="s">
        <v>91</v>
      </c>
      <c r="D14" s="3"/>
      <c r="E14" s="4" t="s">
        <v>93</v>
      </c>
      <c r="F14" s="3"/>
      <c r="G14" s="20" t="s">
        <v>86</v>
      </c>
      <c r="H14" s="20"/>
      <c r="I14" s="20"/>
      <c r="J14" s="3"/>
      <c r="K14" s="20" t="s">
        <v>87</v>
      </c>
      <c r="L14" s="20"/>
      <c r="M14" s="20"/>
      <c r="O14" s="20" t="s">
        <v>91</v>
      </c>
      <c r="P14" s="20"/>
      <c r="Q14" s="20"/>
      <c r="R14" s="20"/>
      <c r="S14" s="20"/>
      <c r="T14" s="3"/>
      <c r="U14" s="20" t="s">
        <v>93</v>
      </c>
      <c r="V14" s="20"/>
      <c r="W14" s="20"/>
      <c r="X14" s="20"/>
      <c r="Y14" s="20"/>
      <c r="Z14" s="3"/>
      <c r="AA14" s="20" t="s">
        <v>86</v>
      </c>
      <c r="AB14" s="20"/>
      <c r="AC14" s="20"/>
      <c r="AD14" s="20"/>
      <c r="AE14" s="20"/>
      <c r="AF14" s="3"/>
      <c r="AG14" s="20" t="s">
        <v>87</v>
      </c>
      <c r="AH14" s="20"/>
      <c r="AI14" s="20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4.45" customHeight="1"/>
    <row r="5" spans="1:27" ht="14.45" customHeight="1">
      <c r="A5" s="1" t="s">
        <v>95</v>
      </c>
      <c r="B5" s="18" t="s">
        <v>96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4.45" customHeight="1">
      <c r="E6" s="19" t="s">
        <v>7</v>
      </c>
      <c r="F6" s="19"/>
      <c r="G6" s="19"/>
      <c r="H6" s="19"/>
      <c r="I6" s="19"/>
      <c r="K6" s="19" t="s">
        <v>8</v>
      </c>
      <c r="L6" s="19"/>
      <c r="M6" s="19"/>
      <c r="N6" s="19"/>
      <c r="O6" s="19"/>
      <c r="P6" s="19"/>
      <c r="Q6" s="19"/>
      <c r="S6" s="19" t="s">
        <v>9</v>
      </c>
      <c r="T6" s="19"/>
      <c r="U6" s="19"/>
      <c r="V6" s="19"/>
      <c r="W6" s="19"/>
      <c r="X6" s="19"/>
      <c r="Y6" s="19"/>
      <c r="Z6" s="19"/>
      <c r="AA6" s="19"/>
    </row>
    <row r="7" spans="1:27" ht="14.45" customHeight="1">
      <c r="E7" s="3"/>
      <c r="F7" s="3"/>
      <c r="G7" s="3"/>
      <c r="H7" s="3"/>
      <c r="I7" s="3"/>
      <c r="K7" s="20" t="s">
        <v>97</v>
      </c>
      <c r="L7" s="20"/>
      <c r="M7" s="20"/>
      <c r="N7" s="3"/>
      <c r="O7" s="20" t="s">
        <v>98</v>
      </c>
      <c r="P7" s="20"/>
      <c r="Q7" s="2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19" t="s">
        <v>99</v>
      </c>
      <c r="B8" s="19"/>
      <c r="D8" s="19" t="s">
        <v>100</v>
      </c>
      <c r="E8" s="1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101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workbookViewId="0">
      <selection activeCell="P11" sqref="P1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" bestFit="1" customWidth="1"/>
    <col min="35" max="35" width="1.28515625" customWidth="1"/>
    <col min="36" max="36" width="16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14.45" customHeight="1"/>
    <row r="5" spans="1:38" ht="14.45" customHeight="1">
      <c r="A5" s="1" t="s">
        <v>102</v>
      </c>
      <c r="B5" s="18" t="s">
        <v>103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ht="14.45" customHeight="1">
      <c r="A6" s="19" t="s">
        <v>104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 t="s">
        <v>7</v>
      </c>
      <c r="Q6" s="19"/>
      <c r="R6" s="19"/>
      <c r="S6" s="19"/>
      <c r="T6" s="19"/>
      <c r="V6" s="19" t="s">
        <v>8</v>
      </c>
      <c r="W6" s="19"/>
      <c r="X6" s="19"/>
      <c r="Y6" s="19"/>
      <c r="Z6" s="19"/>
      <c r="AA6" s="19"/>
      <c r="AB6" s="19"/>
      <c r="AD6" s="19" t="s">
        <v>9</v>
      </c>
      <c r="AE6" s="19"/>
      <c r="AF6" s="19"/>
      <c r="AG6" s="19"/>
      <c r="AH6" s="19"/>
      <c r="AI6" s="19"/>
      <c r="AJ6" s="19"/>
      <c r="AK6" s="19"/>
      <c r="AL6" s="1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0" t="s">
        <v>10</v>
      </c>
      <c r="W7" s="20"/>
      <c r="X7" s="20"/>
      <c r="Y7" s="3"/>
      <c r="Z7" s="20" t="s">
        <v>11</v>
      </c>
      <c r="AA7" s="20"/>
      <c r="AB7" s="2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19" t="s">
        <v>105</v>
      </c>
      <c r="B8" s="19"/>
      <c r="D8" s="2" t="s">
        <v>106</v>
      </c>
      <c r="F8" s="2" t="s">
        <v>107</v>
      </c>
      <c r="H8" s="2" t="s">
        <v>108</v>
      </c>
      <c r="J8" s="2" t="s">
        <v>109</v>
      </c>
      <c r="L8" s="2" t="s">
        <v>110</v>
      </c>
      <c r="N8" s="2" t="s">
        <v>88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26" t="s">
        <v>111</v>
      </c>
      <c r="B9" s="26"/>
      <c r="D9" s="11" t="s">
        <v>112</v>
      </c>
      <c r="F9" s="11" t="s">
        <v>112</v>
      </c>
      <c r="H9" s="11" t="s">
        <v>113</v>
      </c>
      <c r="J9" s="11" t="s">
        <v>114</v>
      </c>
      <c r="L9" s="50">
        <v>0</v>
      </c>
      <c r="M9" s="33"/>
      <c r="N9" s="50">
        <v>0</v>
      </c>
      <c r="O9" s="33"/>
      <c r="P9" s="44">
        <v>51500</v>
      </c>
      <c r="Q9" s="33"/>
      <c r="R9" s="44">
        <v>131356304324</v>
      </c>
      <c r="S9" s="33"/>
      <c r="T9" s="44">
        <v>134322695391</v>
      </c>
      <c r="U9" s="33"/>
      <c r="V9" s="44">
        <v>0</v>
      </c>
      <c r="W9" s="33"/>
      <c r="X9" s="44">
        <v>0</v>
      </c>
      <c r="Y9" s="33"/>
      <c r="Z9" s="44">
        <v>0</v>
      </c>
      <c r="AA9" s="33"/>
      <c r="AB9" s="44">
        <v>0</v>
      </c>
      <c r="AC9" s="33"/>
      <c r="AD9" s="44">
        <v>51500</v>
      </c>
      <c r="AE9" s="33"/>
      <c r="AF9" s="44">
        <v>2690689</v>
      </c>
      <c r="AG9" s="33"/>
      <c r="AH9" s="44">
        <v>131356304324</v>
      </c>
      <c r="AI9" s="33"/>
      <c r="AJ9" s="44">
        <v>138470019899</v>
      </c>
      <c r="AK9" s="33"/>
      <c r="AL9" s="50">
        <v>1.68</v>
      </c>
    </row>
    <row r="10" spans="1:38" ht="21.75" customHeight="1">
      <c r="A10" s="23" t="s">
        <v>82</v>
      </c>
      <c r="B10" s="23"/>
      <c r="D10" s="10"/>
      <c r="F10" s="10"/>
      <c r="H10" s="10"/>
      <c r="J10" s="10"/>
      <c r="L10" s="39"/>
      <c r="M10" s="33"/>
      <c r="N10" s="39"/>
      <c r="O10" s="33"/>
      <c r="P10" s="39">
        <v>51500</v>
      </c>
      <c r="Q10" s="33"/>
      <c r="R10" s="39">
        <v>131356304324</v>
      </c>
      <c r="S10" s="33"/>
      <c r="T10" s="39">
        <v>134322695391</v>
      </c>
      <c r="U10" s="33"/>
      <c r="V10" s="39">
        <v>0</v>
      </c>
      <c r="W10" s="33"/>
      <c r="X10" s="39">
        <v>0</v>
      </c>
      <c r="Y10" s="33"/>
      <c r="Z10" s="39">
        <v>0</v>
      </c>
      <c r="AA10" s="33"/>
      <c r="AB10" s="39">
        <v>0</v>
      </c>
      <c r="AC10" s="33"/>
      <c r="AD10" s="39">
        <v>51500</v>
      </c>
      <c r="AE10" s="33"/>
      <c r="AF10" s="39"/>
      <c r="AG10" s="33"/>
      <c r="AH10" s="39">
        <v>131356304324</v>
      </c>
      <c r="AI10" s="33"/>
      <c r="AJ10" s="39">
        <v>138470019899</v>
      </c>
      <c r="AK10" s="33"/>
      <c r="AL10" s="45">
        <v>1.68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4.45" customHeight="1">
      <c r="A4" s="18" t="s">
        <v>115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4.45" customHeight="1">
      <c r="A5" s="18" t="s">
        <v>116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/>
    <row r="7" spans="1:13" ht="14.45" customHeight="1">
      <c r="C7" s="19" t="s">
        <v>9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14.45" customHeight="1">
      <c r="A8" s="2" t="s">
        <v>117</v>
      </c>
      <c r="C8" s="4" t="s">
        <v>13</v>
      </c>
      <c r="D8" s="3"/>
      <c r="E8" s="4" t="s">
        <v>118</v>
      </c>
      <c r="F8" s="3"/>
      <c r="G8" s="4" t="s">
        <v>119</v>
      </c>
      <c r="H8" s="3"/>
      <c r="I8" s="4" t="s">
        <v>120</v>
      </c>
      <c r="J8" s="3"/>
      <c r="K8" s="4" t="s">
        <v>121</v>
      </c>
      <c r="L8" s="3"/>
      <c r="M8" s="4" t="s">
        <v>122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topLeftCell="A4" workbookViewId="0">
      <selection activeCell="L21" sqref="L2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42578125" bestFit="1" customWidth="1"/>
    <col min="7" max="7" width="1.28515625" customWidth="1"/>
    <col min="8" max="8" width="16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4.45" customHeight="1"/>
    <row r="5" spans="1:12" ht="14.45" customHeight="1">
      <c r="A5" s="1" t="s">
        <v>123</v>
      </c>
      <c r="B5" s="18" t="s">
        <v>124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4.45" customHeight="1">
      <c r="D6" s="2" t="s">
        <v>7</v>
      </c>
      <c r="F6" s="19" t="s">
        <v>8</v>
      </c>
      <c r="G6" s="19"/>
      <c r="H6" s="19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19" t="s">
        <v>125</v>
      </c>
      <c r="B8" s="19"/>
      <c r="D8" s="2" t="s">
        <v>126</v>
      </c>
      <c r="F8" s="2" t="s">
        <v>127</v>
      </c>
      <c r="H8" s="2" t="s">
        <v>128</v>
      </c>
      <c r="J8" s="2" t="s">
        <v>126</v>
      </c>
      <c r="L8" s="2" t="s">
        <v>18</v>
      </c>
    </row>
    <row r="9" spans="1:12" ht="21.75" customHeight="1">
      <c r="A9" s="21" t="s">
        <v>129</v>
      </c>
      <c r="B9" s="21"/>
      <c r="D9" s="32">
        <v>6836256</v>
      </c>
      <c r="E9" s="33"/>
      <c r="F9" s="32">
        <v>58060</v>
      </c>
      <c r="G9" s="33"/>
      <c r="H9" s="32">
        <v>0</v>
      </c>
      <c r="I9" s="33"/>
      <c r="J9" s="32">
        <v>6894316</v>
      </c>
      <c r="K9" s="33"/>
      <c r="L9" s="47">
        <v>0</v>
      </c>
    </row>
    <row r="10" spans="1:12" ht="21.75" customHeight="1">
      <c r="A10" s="22" t="s">
        <v>130</v>
      </c>
      <c r="B10" s="22"/>
      <c r="D10" s="35">
        <v>136452210</v>
      </c>
      <c r="E10" s="33"/>
      <c r="F10" s="35">
        <v>579455</v>
      </c>
      <c r="G10" s="33"/>
      <c r="H10" s="35">
        <v>0</v>
      </c>
      <c r="I10" s="33"/>
      <c r="J10" s="35">
        <v>137031665</v>
      </c>
      <c r="K10" s="33"/>
      <c r="L10" s="46">
        <v>0</v>
      </c>
    </row>
    <row r="11" spans="1:12" ht="21.75" customHeight="1">
      <c r="A11" s="22" t="s">
        <v>131</v>
      </c>
      <c r="B11" s="22"/>
      <c r="D11" s="35">
        <v>16406669</v>
      </c>
      <c r="E11" s="33"/>
      <c r="F11" s="35">
        <v>69378</v>
      </c>
      <c r="G11" s="33"/>
      <c r="H11" s="35">
        <v>0</v>
      </c>
      <c r="I11" s="33"/>
      <c r="J11" s="35">
        <v>16476047</v>
      </c>
      <c r="K11" s="33"/>
      <c r="L11" s="46">
        <v>0</v>
      </c>
    </row>
    <row r="12" spans="1:12" ht="21.75" customHeight="1">
      <c r="A12" s="22" t="s">
        <v>132</v>
      </c>
      <c r="B12" s="22"/>
      <c r="D12" s="35">
        <v>30674230</v>
      </c>
      <c r="E12" s="33"/>
      <c r="F12" s="35">
        <v>129710</v>
      </c>
      <c r="G12" s="33"/>
      <c r="H12" s="35">
        <v>0</v>
      </c>
      <c r="I12" s="33"/>
      <c r="J12" s="35">
        <v>30803940</v>
      </c>
      <c r="K12" s="33"/>
      <c r="L12" s="46">
        <v>0</v>
      </c>
    </row>
    <row r="13" spans="1:12" ht="21.75" customHeight="1">
      <c r="A13" s="22" t="s">
        <v>133</v>
      </c>
      <c r="B13" s="22"/>
      <c r="D13" s="35">
        <v>4389295337</v>
      </c>
      <c r="E13" s="33"/>
      <c r="F13" s="35">
        <v>501535711586</v>
      </c>
      <c r="G13" s="33"/>
      <c r="H13" s="35">
        <v>286559317659</v>
      </c>
      <c r="I13" s="33"/>
      <c r="J13" s="35">
        <v>219365689264</v>
      </c>
      <c r="K13" s="33"/>
      <c r="L13" s="46">
        <v>2.6599999999999999E-2</v>
      </c>
    </row>
    <row r="14" spans="1:12" ht="21.75" customHeight="1">
      <c r="A14" s="22" t="s">
        <v>134</v>
      </c>
      <c r="B14" s="22"/>
      <c r="D14" s="35">
        <v>22613364</v>
      </c>
      <c r="E14" s="33"/>
      <c r="F14" s="35">
        <v>96029</v>
      </c>
      <c r="G14" s="33"/>
      <c r="H14" s="35">
        <v>0</v>
      </c>
      <c r="I14" s="33"/>
      <c r="J14" s="35">
        <v>22709393</v>
      </c>
      <c r="K14" s="33"/>
      <c r="L14" s="46">
        <v>0</v>
      </c>
    </row>
    <row r="15" spans="1:12" ht="21.75" customHeight="1">
      <c r="A15" s="22" t="s">
        <v>135</v>
      </c>
      <c r="B15" s="22"/>
      <c r="D15" s="35">
        <v>357275105</v>
      </c>
      <c r="E15" s="33"/>
      <c r="F15" s="35">
        <v>283264825286</v>
      </c>
      <c r="G15" s="33"/>
      <c r="H15" s="35">
        <v>283360040000</v>
      </c>
      <c r="I15" s="33"/>
      <c r="J15" s="35">
        <v>262060391</v>
      </c>
      <c r="K15" s="33"/>
      <c r="L15" s="46">
        <v>0</v>
      </c>
    </row>
    <row r="16" spans="1:12" ht="21.75" customHeight="1">
      <c r="A16" s="22" t="s">
        <v>136</v>
      </c>
      <c r="B16" s="22"/>
      <c r="D16" s="35">
        <v>10000000000</v>
      </c>
      <c r="E16" s="33"/>
      <c r="F16" s="35">
        <v>0</v>
      </c>
      <c r="G16" s="33"/>
      <c r="H16" s="35">
        <v>0</v>
      </c>
      <c r="I16" s="33"/>
      <c r="J16" s="35">
        <v>10000000000</v>
      </c>
      <c r="K16" s="33"/>
      <c r="L16" s="46">
        <v>1.1999999999999999E-3</v>
      </c>
    </row>
    <row r="17" spans="1:12" ht="21.75" customHeight="1">
      <c r="A17" s="22" t="s">
        <v>136</v>
      </c>
      <c r="B17" s="22"/>
      <c r="D17" s="35">
        <v>0</v>
      </c>
      <c r="E17" s="33"/>
      <c r="F17" s="35">
        <v>32650000000</v>
      </c>
      <c r="G17" s="33"/>
      <c r="H17" s="35">
        <v>0</v>
      </c>
      <c r="I17" s="33"/>
      <c r="J17" s="35">
        <v>32650000000</v>
      </c>
      <c r="K17" s="33"/>
      <c r="L17" s="46">
        <v>4.0000000000000001E-3</v>
      </c>
    </row>
    <row r="18" spans="1:12" ht="21.75" customHeight="1">
      <c r="A18" s="22" t="s">
        <v>136</v>
      </c>
      <c r="B18" s="22"/>
      <c r="D18" s="35">
        <v>0</v>
      </c>
      <c r="E18" s="33"/>
      <c r="F18" s="35">
        <v>215980000000</v>
      </c>
      <c r="G18" s="33"/>
      <c r="H18" s="35">
        <v>0</v>
      </c>
      <c r="I18" s="33"/>
      <c r="J18" s="35">
        <v>215980000000</v>
      </c>
      <c r="K18" s="33"/>
      <c r="L18" s="46">
        <v>2.6200000000000001E-2</v>
      </c>
    </row>
    <row r="19" spans="1:12" ht="21.75" customHeight="1">
      <c r="A19" s="22" t="s">
        <v>136</v>
      </c>
      <c r="B19" s="22"/>
      <c r="D19" s="35">
        <v>0</v>
      </c>
      <c r="E19" s="33"/>
      <c r="F19" s="35">
        <v>20400000000</v>
      </c>
      <c r="G19" s="33"/>
      <c r="H19" s="35">
        <v>0</v>
      </c>
      <c r="I19" s="33"/>
      <c r="J19" s="35">
        <v>20400000000</v>
      </c>
      <c r="K19" s="33"/>
      <c r="L19" s="46">
        <v>2.5000000000000001E-3</v>
      </c>
    </row>
    <row r="20" spans="1:12" ht="21.75" customHeight="1">
      <c r="A20" s="24" t="s">
        <v>136</v>
      </c>
      <c r="B20" s="24"/>
      <c r="D20" s="37">
        <v>0</v>
      </c>
      <c r="E20" s="33"/>
      <c r="F20" s="37">
        <v>14330000000</v>
      </c>
      <c r="G20" s="33"/>
      <c r="H20" s="37">
        <v>0</v>
      </c>
      <c r="I20" s="33"/>
      <c r="J20" s="37">
        <v>14330000000</v>
      </c>
      <c r="K20" s="33"/>
      <c r="L20" s="48">
        <v>1.6999999999999999E-3</v>
      </c>
    </row>
    <row r="21" spans="1:12" ht="21.75" customHeight="1">
      <c r="A21" s="23" t="s">
        <v>82</v>
      </c>
      <c r="B21" s="23"/>
      <c r="D21" s="39">
        <v>14959553171</v>
      </c>
      <c r="E21" s="33"/>
      <c r="F21" s="39">
        <v>1068161469504</v>
      </c>
      <c r="G21" s="33"/>
      <c r="H21" s="39">
        <v>569919357659</v>
      </c>
      <c r="I21" s="33"/>
      <c r="J21" s="39">
        <v>513201665016</v>
      </c>
      <c r="K21" s="33"/>
      <c r="L21" s="49">
        <f>SUM(L9:L20)</f>
        <v>6.2199999999999998E-2</v>
      </c>
    </row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8" sqref="F8:J1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4.45" customHeight="1"/>
    <row r="5" spans="1:10" ht="29.1" customHeight="1">
      <c r="A5" s="1" t="s">
        <v>138</v>
      </c>
      <c r="B5" s="18" t="s">
        <v>139</v>
      </c>
      <c r="C5" s="18"/>
      <c r="D5" s="18"/>
      <c r="E5" s="18"/>
      <c r="F5" s="18"/>
      <c r="G5" s="18"/>
      <c r="H5" s="18"/>
      <c r="I5" s="18"/>
      <c r="J5" s="18"/>
    </row>
    <row r="6" spans="1:10" ht="14.45" customHeight="1"/>
    <row r="7" spans="1:10" ht="14.45" customHeight="1">
      <c r="A7" s="19" t="s">
        <v>140</v>
      </c>
      <c r="B7" s="19"/>
      <c r="D7" s="2" t="s">
        <v>141</v>
      </c>
      <c r="F7" s="2" t="s">
        <v>126</v>
      </c>
      <c r="H7" s="2" t="s">
        <v>142</v>
      </c>
      <c r="J7" s="2" t="s">
        <v>143</v>
      </c>
    </row>
    <row r="8" spans="1:10" ht="21.75" customHeight="1">
      <c r="A8" s="21" t="s">
        <v>144</v>
      </c>
      <c r="B8" s="21"/>
      <c r="D8" s="5" t="s">
        <v>145</v>
      </c>
      <c r="F8" s="32">
        <v>-479899221995</v>
      </c>
      <c r="G8" s="33"/>
      <c r="H8" s="41">
        <v>96.43</v>
      </c>
      <c r="I8" s="33"/>
      <c r="J8" s="41">
        <v>-5.82</v>
      </c>
    </row>
    <row r="9" spans="1:10" ht="21.75" customHeight="1">
      <c r="A9" s="22" t="s">
        <v>146</v>
      </c>
      <c r="B9" s="22"/>
      <c r="D9" s="6" t="s">
        <v>147</v>
      </c>
      <c r="F9" s="35">
        <v>0</v>
      </c>
      <c r="G9" s="33"/>
      <c r="H9" s="42">
        <v>0</v>
      </c>
      <c r="I9" s="33"/>
      <c r="J9" s="42">
        <v>0</v>
      </c>
    </row>
    <row r="10" spans="1:10" ht="21.75" customHeight="1">
      <c r="A10" s="22" t="s">
        <v>148</v>
      </c>
      <c r="B10" s="22"/>
      <c r="D10" s="6" t="s">
        <v>149</v>
      </c>
      <c r="F10" s="35">
        <v>4147324508</v>
      </c>
      <c r="G10" s="33"/>
      <c r="H10" s="42">
        <v>-0.83</v>
      </c>
      <c r="I10" s="33"/>
      <c r="J10" s="42">
        <v>0.05</v>
      </c>
    </row>
    <row r="11" spans="1:10" ht="21.75" customHeight="1">
      <c r="A11" s="22" t="s">
        <v>150</v>
      </c>
      <c r="B11" s="22"/>
      <c r="D11" s="6" t="s">
        <v>151</v>
      </c>
      <c r="F11" s="35">
        <v>3846056062</v>
      </c>
      <c r="G11" s="33"/>
      <c r="H11" s="42">
        <v>-0.77</v>
      </c>
      <c r="I11" s="33"/>
      <c r="J11" s="42">
        <v>0.05</v>
      </c>
    </row>
    <row r="12" spans="1:10" ht="21.75" customHeight="1">
      <c r="A12" s="24" t="s">
        <v>152</v>
      </c>
      <c r="B12" s="24"/>
      <c r="D12" s="7" t="s">
        <v>153</v>
      </c>
      <c r="F12" s="37">
        <v>3106265491</v>
      </c>
      <c r="G12" s="33"/>
      <c r="H12" s="43">
        <v>-0.62</v>
      </c>
      <c r="I12" s="33"/>
      <c r="J12" s="43">
        <v>0.04</v>
      </c>
    </row>
    <row r="13" spans="1:10" ht="21.75" customHeight="1">
      <c r="A13" s="23" t="s">
        <v>82</v>
      </c>
      <c r="B13" s="23"/>
      <c r="D13" s="10"/>
      <c r="F13" s="39">
        <v>-468799575934</v>
      </c>
      <c r="G13" s="33"/>
      <c r="H13" s="45">
        <v>94.21</v>
      </c>
      <c r="I13" s="33"/>
      <c r="J13" s="45">
        <v>-5.68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8"/>
  <sheetViews>
    <sheetView rightToLeft="1" workbookViewId="0">
      <selection activeCell="N84" sqref="N8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.5703125" bestFit="1" customWidth="1"/>
    <col min="7" max="7" width="1.28515625" customWidth="1"/>
    <col min="8" max="8" width="15.85546875" bestFit="1" customWidth="1"/>
    <col min="9" max="9" width="1.28515625" customWidth="1"/>
    <col min="10" max="10" width="17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6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7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1.75" customHeight="1">
      <c r="A2" s="16" t="s">
        <v>137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1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4.45" customHeight="1"/>
    <row r="5" spans="1:23" ht="14.45" customHeight="1">
      <c r="A5" s="1" t="s">
        <v>154</v>
      </c>
      <c r="B5" s="18" t="s">
        <v>155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4.45" customHeight="1">
      <c r="D6" s="19" t="s">
        <v>156</v>
      </c>
      <c r="E6" s="19"/>
      <c r="F6" s="19"/>
      <c r="G6" s="19"/>
      <c r="H6" s="19"/>
      <c r="I6" s="19"/>
      <c r="J6" s="19"/>
      <c r="K6" s="19"/>
      <c r="L6" s="19"/>
      <c r="N6" s="19" t="s">
        <v>157</v>
      </c>
      <c r="O6" s="19"/>
      <c r="P6" s="19"/>
      <c r="Q6" s="19"/>
      <c r="R6" s="19"/>
      <c r="S6" s="19"/>
      <c r="T6" s="19"/>
      <c r="U6" s="19"/>
      <c r="V6" s="19"/>
      <c r="W6" s="19"/>
    </row>
    <row r="7" spans="1:23" ht="14.45" customHeight="1">
      <c r="D7" s="3"/>
      <c r="E7" s="3"/>
      <c r="F7" s="3"/>
      <c r="G7" s="3"/>
      <c r="H7" s="3"/>
      <c r="I7" s="3"/>
      <c r="J7" s="20" t="s">
        <v>82</v>
      </c>
      <c r="K7" s="20"/>
      <c r="L7" s="20"/>
      <c r="N7" s="3"/>
      <c r="O7" s="3"/>
      <c r="P7" s="3"/>
      <c r="Q7" s="3"/>
      <c r="R7" s="3"/>
      <c r="S7" s="3"/>
      <c r="T7" s="3"/>
      <c r="U7" s="20" t="s">
        <v>82</v>
      </c>
      <c r="V7" s="20"/>
      <c r="W7" s="20"/>
    </row>
    <row r="8" spans="1:23" ht="14.45" customHeight="1">
      <c r="A8" s="19" t="s">
        <v>158</v>
      </c>
      <c r="B8" s="19"/>
      <c r="D8" s="2" t="s">
        <v>159</v>
      </c>
      <c r="F8" s="2" t="s">
        <v>160</v>
      </c>
      <c r="H8" s="2" t="s">
        <v>161</v>
      </c>
      <c r="J8" s="4" t="s">
        <v>126</v>
      </c>
      <c r="K8" s="3"/>
      <c r="L8" s="4" t="s">
        <v>142</v>
      </c>
      <c r="N8" s="2" t="s">
        <v>159</v>
      </c>
      <c r="P8" s="19" t="s">
        <v>160</v>
      </c>
      <c r="Q8" s="19"/>
      <c r="S8" s="2" t="s">
        <v>161</v>
      </c>
      <c r="U8" s="4" t="s">
        <v>126</v>
      </c>
      <c r="V8" s="3"/>
      <c r="W8" s="4" t="s">
        <v>142</v>
      </c>
    </row>
    <row r="9" spans="1:23" ht="21.75" customHeight="1">
      <c r="A9" s="21" t="s">
        <v>44</v>
      </c>
      <c r="B9" s="21"/>
      <c r="D9" s="32">
        <v>0</v>
      </c>
      <c r="E9" s="33"/>
      <c r="F9" s="32">
        <v>3020235011</v>
      </c>
      <c r="G9" s="33"/>
      <c r="H9" s="32">
        <v>3276346852</v>
      </c>
      <c r="I9" s="33"/>
      <c r="J9" s="32">
        <v>6296581863</v>
      </c>
      <c r="K9" s="33"/>
      <c r="L9" s="41">
        <v>-1.27</v>
      </c>
      <c r="M9" s="33"/>
      <c r="N9" s="32">
        <v>0</v>
      </c>
      <c r="O9" s="33"/>
      <c r="P9" s="34">
        <v>27023195177</v>
      </c>
      <c r="Q9" s="34"/>
      <c r="R9" s="33"/>
      <c r="S9" s="32">
        <v>2246919472</v>
      </c>
      <c r="T9" s="33"/>
      <c r="U9" s="32">
        <v>29270114649</v>
      </c>
      <c r="V9" s="33"/>
      <c r="W9" s="41">
        <v>-51.24</v>
      </c>
    </row>
    <row r="10" spans="1:23" ht="21.75" customHeight="1">
      <c r="A10" s="22" t="s">
        <v>60</v>
      </c>
      <c r="B10" s="22"/>
      <c r="D10" s="35">
        <v>0</v>
      </c>
      <c r="E10" s="33"/>
      <c r="F10" s="35">
        <v>-52454636209</v>
      </c>
      <c r="G10" s="33"/>
      <c r="H10" s="35">
        <v>-3639488512</v>
      </c>
      <c r="I10" s="33"/>
      <c r="J10" s="35">
        <v>-56094124721</v>
      </c>
      <c r="K10" s="33"/>
      <c r="L10" s="42">
        <v>11.27</v>
      </c>
      <c r="M10" s="33"/>
      <c r="N10" s="35">
        <v>0</v>
      </c>
      <c r="O10" s="33"/>
      <c r="P10" s="36">
        <v>-115360295099</v>
      </c>
      <c r="Q10" s="36"/>
      <c r="R10" s="33"/>
      <c r="S10" s="35">
        <v>-3418576795</v>
      </c>
      <c r="T10" s="33"/>
      <c r="U10" s="35">
        <v>-118778871894</v>
      </c>
      <c r="V10" s="33"/>
      <c r="W10" s="42">
        <v>207.93</v>
      </c>
    </row>
    <row r="11" spans="1:23" ht="21.75" customHeight="1">
      <c r="A11" s="22" t="s">
        <v>32</v>
      </c>
      <c r="B11" s="22"/>
      <c r="D11" s="35">
        <v>5232337592</v>
      </c>
      <c r="E11" s="33"/>
      <c r="F11" s="35">
        <v>-11720545316</v>
      </c>
      <c r="G11" s="33"/>
      <c r="H11" s="35">
        <v>-1125273250</v>
      </c>
      <c r="I11" s="33"/>
      <c r="J11" s="35">
        <v>-7613480974</v>
      </c>
      <c r="K11" s="33"/>
      <c r="L11" s="42">
        <v>1.53</v>
      </c>
      <c r="M11" s="33"/>
      <c r="N11" s="35">
        <v>5232337592</v>
      </c>
      <c r="O11" s="33"/>
      <c r="P11" s="36">
        <v>-15530241941</v>
      </c>
      <c r="Q11" s="36"/>
      <c r="R11" s="33"/>
      <c r="S11" s="35">
        <v>-1125273250</v>
      </c>
      <c r="T11" s="33"/>
      <c r="U11" s="35">
        <v>-11423177599</v>
      </c>
      <c r="V11" s="33"/>
      <c r="W11" s="42">
        <v>20</v>
      </c>
    </row>
    <row r="12" spans="1:23" ht="21.75" customHeight="1">
      <c r="A12" s="22" t="s">
        <v>54</v>
      </c>
      <c r="B12" s="22"/>
      <c r="D12" s="35">
        <v>0</v>
      </c>
      <c r="E12" s="33"/>
      <c r="F12" s="35">
        <v>-5202716002</v>
      </c>
      <c r="G12" s="33"/>
      <c r="H12" s="35">
        <v>-410042506</v>
      </c>
      <c r="I12" s="33"/>
      <c r="J12" s="35">
        <v>-5612758508</v>
      </c>
      <c r="K12" s="33"/>
      <c r="L12" s="42">
        <v>1.1299999999999999</v>
      </c>
      <c r="M12" s="33"/>
      <c r="N12" s="35">
        <v>0</v>
      </c>
      <c r="O12" s="33"/>
      <c r="P12" s="36">
        <v>-13046554832</v>
      </c>
      <c r="Q12" s="36"/>
      <c r="R12" s="33"/>
      <c r="S12" s="35">
        <v>-1632888315</v>
      </c>
      <c r="T12" s="33"/>
      <c r="U12" s="35">
        <v>-14679443147</v>
      </c>
      <c r="V12" s="33"/>
      <c r="W12" s="42">
        <v>25.7</v>
      </c>
    </row>
    <row r="13" spans="1:23" ht="21.75" customHeight="1">
      <c r="A13" s="22" t="s">
        <v>43</v>
      </c>
      <c r="B13" s="22"/>
      <c r="D13" s="35">
        <v>0</v>
      </c>
      <c r="E13" s="33"/>
      <c r="F13" s="35">
        <v>-20945130721</v>
      </c>
      <c r="G13" s="33"/>
      <c r="H13" s="35">
        <v>-876746883</v>
      </c>
      <c r="I13" s="33"/>
      <c r="J13" s="35">
        <v>-21821877604</v>
      </c>
      <c r="K13" s="33"/>
      <c r="L13" s="42">
        <v>4.38</v>
      </c>
      <c r="M13" s="33"/>
      <c r="N13" s="35">
        <v>0</v>
      </c>
      <c r="O13" s="33"/>
      <c r="P13" s="36">
        <v>-6919383425</v>
      </c>
      <c r="Q13" s="36"/>
      <c r="R13" s="33"/>
      <c r="S13" s="35">
        <v>7373380944</v>
      </c>
      <c r="T13" s="33"/>
      <c r="U13" s="35">
        <v>453997519</v>
      </c>
      <c r="V13" s="33"/>
      <c r="W13" s="42">
        <v>-0.79</v>
      </c>
    </row>
    <row r="14" spans="1:23" ht="21.75" customHeight="1">
      <c r="A14" s="22" t="s">
        <v>74</v>
      </c>
      <c r="B14" s="22"/>
      <c r="D14" s="35">
        <v>0</v>
      </c>
      <c r="E14" s="33"/>
      <c r="F14" s="35">
        <v>26622107094</v>
      </c>
      <c r="G14" s="33"/>
      <c r="H14" s="35">
        <v>-13734970507</v>
      </c>
      <c r="I14" s="33"/>
      <c r="J14" s="35">
        <v>12887136587</v>
      </c>
      <c r="K14" s="33"/>
      <c r="L14" s="42">
        <v>-2.59</v>
      </c>
      <c r="M14" s="33"/>
      <c r="N14" s="35">
        <v>0</v>
      </c>
      <c r="O14" s="33"/>
      <c r="P14" s="36">
        <v>-37126313063</v>
      </c>
      <c r="Q14" s="36"/>
      <c r="R14" s="33"/>
      <c r="S14" s="35">
        <v>-13726251101</v>
      </c>
      <c r="T14" s="33"/>
      <c r="U14" s="35">
        <v>-50852564164</v>
      </c>
      <c r="V14" s="33"/>
      <c r="W14" s="42">
        <v>89.02</v>
      </c>
    </row>
    <row r="15" spans="1:23" ht="21.75" customHeight="1">
      <c r="A15" s="22" t="s">
        <v>68</v>
      </c>
      <c r="B15" s="22"/>
      <c r="D15" s="35">
        <v>0</v>
      </c>
      <c r="E15" s="33"/>
      <c r="F15" s="35">
        <v>0</v>
      </c>
      <c r="G15" s="33"/>
      <c r="H15" s="35">
        <v>2671395937</v>
      </c>
      <c r="I15" s="33"/>
      <c r="J15" s="35">
        <v>2671395937</v>
      </c>
      <c r="K15" s="33"/>
      <c r="L15" s="42">
        <v>-0.54</v>
      </c>
      <c r="M15" s="33"/>
      <c r="N15" s="35">
        <v>0</v>
      </c>
      <c r="O15" s="33"/>
      <c r="P15" s="36">
        <v>0</v>
      </c>
      <c r="Q15" s="36"/>
      <c r="R15" s="33"/>
      <c r="S15" s="35">
        <v>16841050524</v>
      </c>
      <c r="T15" s="33"/>
      <c r="U15" s="35">
        <v>16841050524</v>
      </c>
      <c r="V15" s="33"/>
      <c r="W15" s="42">
        <v>-29.48</v>
      </c>
    </row>
    <row r="16" spans="1:23" ht="21.75" customHeight="1">
      <c r="A16" s="22" t="s">
        <v>25</v>
      </c>
      <c r="B16" s="22"/>
      <c r="D16" s="35">
        <v>0</v>
      </c>
      <c r="E16" s="33"/>
      <c r="F16" s="35">
        <v>0</v>
      </c>
      <c r="G16" s="33"/>
      <c r="H16" s="35">
        <v>12234341098</v>
      </c>
      <c r="I16" s="33"/>
      <c r="J16" s="35">
        <v>12234341098</v>
      </c>
      <c r="K16" s="33"/>
      <c r="L16" s="42">
        <v>-2.46</v>
      </c>
      <c r="M16" s="33"/>
      <c r="N16" s="35">
        <v>0</v>
      </c>
      <c r="O16" s="33"/>
      <c r="P16" s="36">
        <v>0</v>
      </c>
      <c r="Q16" s="36"/>
      <c r="R16" s="33"/>
      <c r="S16" s="35">
        <v>60669548122</v>
      </c>
      <c r="T16" s="33"/>
      <c r="U16" s="35">
        <v>60669548122</v>
      </c>
      <c r="V16" s="33"/>
      <c r="W16" s="42">
        <v>-106.2</v>
      </c>
    </row>
    <row r="17" spans="1:23" ht="21.75" customHeight="1">
      <c r="A17" s="22" t="s">
        <v>81</v>
      </c>
      <c r="B17" s="22"/>
      <c r="D17" s="35">
        <v>0</v>
      </c>
      <c r="E17" s="33"/>
      <c r="F17" s="35">
        <v>-39063324864</v>
      </c>
      <c r="G17" s="33"/>
      <c r="H17" s="35">
        <v>-8664</v>
      </c>
      <c r="I17" s="33"/>
      <c r="J17" s="35">
        <v>-39063333528</v>
      </c>
      <c r="K17" s="33"/>
      <c r="L17" s="42">
        <v>7.85</v>
      </c>
      <c r="M17" s="33"/>
      <c r="N17" s="35">
        <v>0</v>
      </c>
      <c r="O17" s="33"/>
      <c r="P17" s="36">
        <v>-42400900300</v>
      </c>
      <c r="Q17" s="36"/>
      <c r="R17" s="33"/>
      <c r="S17" s="35">
        <v>-1747320087</v>
      </c>
      <c r="T17" s="33"/>
      <c r="U17" s="35">
        <v>-44148220387</v>
      </c>
      <c r="V17" s="33"/>
      <c r="W17" s="42">
        <v>77.28</v>
      </c>
    </row>
    <row r="18" spans="1:23" ht="21.75" customHeight="1">
      <c r="A18" s="22" t="s">
        <v>21</v>
      </c>
      <c r="B18" s="22"/>
      <c r="D18" s="35">
        <v>1947894048</v>
      </c>
      <c r="E18" s="33"/>
      <c r="F18" s="35">
        <v>-17669236967</v>
      </c>
      <c r="G18" s="33"/>
      <c r="H18" s="35">
        <v>4348811809</v>
      </c>
      <c r="I18" s="33"/>
      <c r="J18" s="35">
        <v>-11372531110</v>
      </c>
      <c r="K18" s="33"/>
      <c r="L18" s="42">
        <v>2.29</v>
      </c>
      <c r="M18" s="33"/>
      <c r="N18" s="35">
        <v>1947894048</v>
      </c>
      <c r="O18" s="33"/>
      <c r="P18" s="36">
        <v>9276216476</v>
      </c>
      <c r="Q18" s="36"/>
      <c r="R18" s="33"/>
      <c r="S18" s="35">
        <v>4348811399</v>
      </c>
      <c r="T18" s="33"/>
      <c r="U18" s="35">
        <v>15572921923</v>
      </c>
      <c r="V18" s="33"/>
      <c r="W18" s="42">
        <v>-27.26</v>
      </c>
    </row>
    <row r="19" spans="1:23" ht="21.75" customHeight="1">
      <c r="A19" s="22" t="s">
        <v>30</v>
      </c>
      <c r="B19" s="22"/>
      <c r="D19" s="35">
        <v>18460876040</v>
      </c>
      <c r="E19" s="33"/>
      <c r="F19" s="35">
        <v>-32074437335</v>
      </c>
      <c r="G19" s="33"/>
      <c r="H19" s="35">
        <v>248280459</v>
      </c>
      <c r="I19" s="33"/>
      <c r="J19" s="35">
        <v>-13365280836</v>
      </c>
      <c r="K19" s="33"/>
      <c r="L19" s="42">
        <v>2.69</v>
      </c>
      <c r="M19" s="33"/>
      <c r="N19" s="35">
        <v>18460876040</v>
      </c>
      <c r="O19" s="33"/>
      <c r="P19" s="36">
        <v>1222099941</v>
      </c>
      <c r="Q19" s="36"/>
      <c r="R19" s="33"/>
      <c r="S19" s="35">
        <v>248280459</v>
      </c>
      <c r="T19" s="33"/>
      <c r="U19" s="35">
        <v>19931256440</v>
      </c>
      <c r="V19" s="33"/>
      <c r="W19" s="42">
        <v>-34.89</v>
      </c>
    </row>
    <row r="20" spans="1:23" ht="21.75" customHeight="1">
      <c r="A20" s="22" t="s">
        <v>63</v>
      </c>
      <c r="B20" s="22"/>
      <c r="D20" s="35">
        <v>0</v>
      </c>
      <c r="E20" s="33"/>
      <c r="F20" s="35">
        <v>-43753199905</v>
      </c>
      <c r="G20" s="33"/>
      <c r="H20" s="35">
        <v>-33849630339</v>
      </c>
      <c r="I20" s="33"/>
      <c r="J20" s="35">
        <v>-77602830244</v>
      </c>
      <c r="K20" s="33"/>
      <c r="L20" s="42">
        <v>15.59</v>
      </c>
      <c r="M20" s="33"/>
      <c r="N20" s="35">
        <v>0</v>
      </c>
      <c r="O20" s="33"/>
      <c r="P20" s="36">
        <v>-160406105674</v>
      </c>
      <c r="Q20" s="36"/>
      <c r="R20" s="33"/>
      <c r="S20" s="35">
        <v>-34149099017</v>
      </c>
      <c r="T20" s="33"/>
      <c r="U20" s="35">
        <v>-194555204691</v>
      </c>
      <c r="V20" s="33"/>
      <c r="W20" s="42">
        <v>340.57</v>
      </c>
    </row>
    <row r="21" spans="1:23" ht="21.75" customHeight="1">
      <c r="A21" s="22" t="s">
        <v>22</v>
      </c>
      <c r="B21" s="22"/>
      <c r="D21" s="35">
        <v>7935269074</v>
      </c>
      <c r="E21" s="33"/>
      <c r="F21" s="35">
        <v>-16058385705</v>
      </c>
      <c r="G21" s="33"/>
      <c r="H21" s="35">
        <v>4602994947</v>
      </c>
      <c r="I21" s="33"/>
      <c r="J21" s="35">
        <v>-3520121684</v>
      </c>
      <c r="K21" s="33"/>
      <c r="L21" s="42">
        <v>0.71</v>
      </c>
      <c r="M21" s="33"/>
      <c r="N21" s="35">
        <v>7935269074</v>
      </c>
      <c r="O21" s="33"/>
      <c r="P21" s="36">
        <v>21224095741</v>
      </c>
      <c r="Q21" s="36"/>
      <c r="R21" s="33"/>
      <c r="S21" s="35">
        <v>10609838951</v>
      </c>
      <c r="T21" s="33"/>
      <c r="U21" s="35">
        <v>39769203766</v>
      </c>
      <c r="V21" s="33"/>
      <c r="W21" s="42">
        <v>-69.62</v>
      </c>
    </row>
    <row r="22" spans="1:23" ht="21.75" customHeight="1">
      <c r="A22" s="22" t="s">
        <v>31</v>
      </c>
      <c r="B22" s="22"/>
      <c r="D22" s="35">
        <v>0</v>
      </c>
      <c r="E22" s="33"/>
      <c r="F22" s="35">
        <v>-223661250</v>
      </c>
      <c r="G22" s="33"/>
      <c r="H22" s="35">
        <v>8946455</v>
      </c>
      <c r="I22" s="33"/>
      <c r="J22" s="35">
        <v>-214714795</v>
      </c>
      <c r="K22" s="33"/>
      <c r="L22" s="42">
        <v>0.04</v>
      </c>
      <c r="M22" s="33"/>
      <c r="N22" s="35">
        <v>0</v>
      </c>
      <c r="O22" s="33"/>
      <c r="P22" s="36">
        <v>13866997500</v>
      </c>
      <c r="Q22" s="36"/>
      <c r="R22" s="33"/>
      <c r="S22" s="35">
        <v>8946455</v>
      </c>
      <c r="T22" s="33"/>
      <c r="U22" s="35">
        <v>13875943955</v>
      </c>
      <c r="V22" s="33"/>
      <c r="W22" s="42">
        <v>-24.29</v>
      </c>
    </row>
    <row r="23" spans="1:23" ht="21.75" customHeight="1">
      <c r="A23" s="22" t="s">
        <v>45</v>
      </c>
      <c r="B23" s="22"/>
      <c r="D23" s="35">
        <v>0</v>
      </c>
      <c r="E23" s="33"/>
      <c r="F23" s="35">
        <v>-6361919726</v>
      </c>
      <c r="G23" s="33"/>
      <c r="H23" s="35">
        <v>-3882</v>
      </c>
      <c r="I23" s="33"/>
      <c r="J23" s="35">
        <v>-6361923608</v>
      </c>
      <c r="K23" s="33"/>
      <c r="L23" s="42">
        <v>1.28</v>
      </c>
      <c r="M23" s="33"/>
      <c r="N23" s="35">
        <v>0</v>
      </c>
      <c r="O23" s="33"/>
      <c r="P23" s="36">
        <v>-1039008846</v>
      </c>
      <c r="Q23" s="36"/>
      <c r="R23" s="33"/>
      <c r="S23" s="35">
        <v>-3882</v>
      </c>
      <c r="T23" s="33"/>
      <c r="U23" s="35">
        <v>-1039012728</v>
      </c>
      <c r="V23" s="33"/>
      <c r="W23" s="42">
        <v>1.82</v>
      </c>
    </row>
    <row r="24" spans="1:23" ht="21.75" customHeight="1">
      <c r="A24" s="22" t="s">
        <v>162</v>
      </c>
      <c r="B24" s="22"/>
      <c r="D24" s="35">
        <v>0</v>
      </c>
      <c r="E24" s="33"/>
      <c r="F24" s="35">
        <v>0</v>
      </c>
      <c r="G24" s="33"/>
      <c r="H24" s="35">
        <v>0</v>
      </c>
      <c r="I24" s="33"/>
      <c r="J24" s="35">
        <v>0</v>
      </c>
      <c r="K24" s="33"/>
      <c r="L24" s="42">
        <v>0</v>
      </c>
      <c r="M24" s="33"/>
      <c r="N24" s="35">
        <v>0</v>
      </c>
      <c r="O24" s="33"/>
      <c r="P24" s="36">
        <v>0</v>
      </c>
      <c r="Q24" s="36"/>
      <c r="R24" s="33"/>
      <c r="S24" s="35">
        <v>-7944722661</v>
      </c>
      <c r="T24" s="33"/>
      <c r="U24" s="35">
        <v>-7944722661</v>
      </c>
      <c r="V24" s="33"/>
      <c r="W24" s="42">
        <v>13.91</v>
      </c>
    </row>
    <row r="25" spans="1:23" ht="21.75" customHeight="1">
      <c r="A25" s="22" t="s">
        <v>163</v>
      </c>
      <c r="B25" s="22"/>
      <c r="D25" s="35">
        <v>0</v>
      </c>
      <c r="E25" s="33"/>
      <c r="F25" s="35">
        <v>0</v>
      </c>
      <c r="G25" s="33"/>
      <c r="H25" s="35">
        <v>0</v>
      </c>
      <c r="I25" s="33"/>
      <c r="J25" s="35">
        <v>0</v>
      </c>
      <c r="K25" s="33"/>
      <c r="L25" s="42">
        <v>0</v>
      </c>
      <c r="M25" s="33"/>
      <c r="N25" s="35">
        <v>449748856</v>
      </c>
      <c r="O25" s="33"/>
      <c r="P25" s="36">
        <v>0</v>
      </c>
      <c r="Q25" s="36"/>
      <c r="R25" s="33"/>
      <c r="S25" s="35">
        <v>-5727708332</v>
      </c>
      <c r="T25" s="33"/>
      <c r="U25" s="35">
        <v>-5277959476</v>
      </c>
      <c r="V25" s="33"/>
      <c r="W25" s="42">
        <v>9.24</v>
      </c>
    </row>
    <row r="26" spans="1:23" ht="21.75" customHeight="1">
      <c r="A26" s="22" t="s">
        <v>47</v>
      </c>
      <c r="B26" s="22"/>
      <c r="D26" s="35">
        <v>0</v>
      </c>
      <c r="E26" s="33"/>
      <c r="F26" s="35">
        <v>-15518607001</v>
      </c>
      <c r="G26" s="33"/>
      <c r="H26" s="35">
        <v>0</v>
      </c>
      <c r="I26" s="33"/>
      <c r="J26" s="35">
        <v>-15518607001</v>
      </c>
      <c r="K26" s="33"/>
      <c r="L26" s="42">
        <v>3.12</v>
      </c>
      <c r="M26" s="33"/>
      <c r="N26" s="35">
        <v>0</v>
      </c>
      <c r="O26" s="33"/>
      <c r="P26" s="36">
        <v>-27761063644</v>
      </c>
      <c r="Q26" s="36"/>
      <c r="R26" s="33"/>
      <c r="S26" s="35">
        <v>847972438</v>
      </c>
      <c r="T26" s="33"/>
      <c r="U26" s="35">
        <v>-26913091206</v>
      </c>
      <c r="V26" s="33"/>
      <c r="W26" s="42">
        <v>47.11</v>
      </c>
    </row>
    <row r="27" spans="1:23" ht="21.75" customHeight="1">
      <c r="A27" s="22" t="s">
        <v>42</v>
      </c>
      <c r="B27" s="22"/>
      <c r="D27" s="35">
        <v>29107960688</v>
      </c>
      <c r="E27" s="33"/>
      <c r="F27" s="35">
        <v>-49403144157</v>
      </c>
      <c r="G27" s="33"/>
      <c r="H27" s="35">
        <v>0</v>
      </c>
      <c r="I27" s="33"/>
      <c r="J27" s="35">
        <v>-20295183469</v>
      </c>
      <c r="K27" s="33"/>
      <c r="L27" s="42">
        <v>4.08</v>
      </c>
      <c r="M27" s="33"/>
      <c r="N27" s="35">
        <v>29107960688</v>
      </c>
      <c r="O27" s="33"/>
      <c r="P27" s="36">
        <v>-21287533668</v>
      </c>
      <c r="Q27" s="36"/>
      <c r="R27" s="33"/>
      <c r="S27" s="35">
        <v>333555925</v>
      </c>
      <c r="T27" s="33"/>
      <c r="U27" s="35">
        <v>8153982945</v>
      </c>
      <c r="V27" s="33"/>
      <c r="W27" s="42">
        <v>-14.27</v>
      </c>
    </row>
    <row r="28" spans="1:23" ht="21.75" customHeight="1">
      <c r="A28" s="22" t="s">
        <v>73</v>
      </c>
      <c r="B28" s="22"/>
      <c r="D28" s="35">
        <v>0</v>
      </c>
      <c r="E28" s="33"/>
      <c r="F28" s="35">
        <v>-325548789</v>
      </c>
      <c r="G28" s="33"/>
      <c r="H28" s="35">
        <v>0</v>
      </c>
      <c r="I28" s="33"/>
      <c r="J28" s="35">
        <v>-325548789</v>
      </c>
      <c r="K28" s="33"/>
      <c r="L28" s="42">
        <v>7.0000000000000007E-2</v>
      </c>
      <c r="M28" s="33"/>
      <c r="N28" s="35">
        <v>2019602952</v>
      </c>
      <c r="O28" s="33"/>
      <c r="P28" s="36">
        <v>-5545181076</v>
      </c>
      <c r="Q28" s="36"/>
      <c r="R28" s="33"/>
      <c r="S28" s="35">
        <v>-924387311</v>
      </c>
      <c r="T28" s="33"/>
      <c r="U28" s="35">
        <v>-4449965435</v>
      </c>
      <c r="V28" s="33"/>
      <c r="W28" s="42">
        <v>7.79</v>
      </c>
    </row>
    <row r="29" spans="1:23" ht="21.75" customHeight="1">
      <c r="A29" s="22" t="s">
        <v>67</v>
      </c>
      <c r="B29" s="22"/>
      <c r="D29" s="35">
        <v>0</v>
      </c>
      <c r="E29" s="33"/>
      <c r="F29" s="35">
        <v>-7561993172</v>
      </c>
      <c r="G29" s="33"/>
      <c r="H29" s="35">
        <v>0</v>
      </c>
      <c r="I29" s="33"/>
      <c r="J29" s="35">
        <v>-7561993172</v>
      </c>
      <c r="K29" s="33"/>
      <c r="L29" s="42">
        <v>1.52</v>
      </c>
      <c r="M29" s="33"/>
      <c r="N29" s="35">
        <v>14332511960</v>
      </c>
      <c r="O29" s="33"/>
      <c r="P29" s="36">
        <v>-40933398155</v>
      </c>
      <c r="Q29" s="36"/>
      <c r="R29" s="33"/>
      <c r="S29" s="35">
        <v>-2657675999</v>
      </c>
      <c r="T29" s="33"/>
      <c r="U29" s="35">
        <v>-29258562194</v>
      </c>
      <c r="V29" s="33"/>
      <c r="W29" s="42">
        <v>51.22</v>
      </c>
    </row>
    <row r="30" spans="1:23" ht="21.75" customHeight="1">
      <c r="A30" s="22" t="s">
        <v>164</v>
      </c>
      <c r="B30" s="22"/>
      <c r="D30" s="35">
        <v>0</v>
      </c>
      <c r="E30" s="33"/>
      <c r="F30" s="35">
        <v>0</v>
      </c>
      <c r="G30" s="33"/>
      <c r="H30" s="35">
        <v>0</v>
      </c>
      <c r="I30" s="33"/>
      <c r="J30" s="35">
        <v>0</v>
      </c>
      <c r="K30" s="33"/>
      <c r="L30" s="42">
        <v>0</v>
      </c>
      <c r="M30" s="33"/>
      <c r="N30" s="35">
        <v>0</v>
      </c>
      <c r="O30" s="33"/>
      <c r="P30" s="36">
        <v>0</v>
      </c>
      <c r="Q30" s="36"/>
      <c r="R30" s="33"/>
      <c r="S30" s="35">
        <v>17889125056</v>
      </c>
      <c r="T30" s="33"/>
      <c r="U30" s="35">
        <v>17889125056</v>
      </c>
      <c r="V30" s="33"/>
      <c r="W30" s="42">
        <v>-31.32</v>
      </c>
    </row>
    <row r="31" spans="1:23" ht="21.75" customHeight="1">
      <c r="A31" s="22" t="s">
        <v>38</v>
      </c>
      <c r="B31" s="22"/>
      <c r="D31" s="35">
        <v>13985747419</v>
      </c>
      <c r="E31" s="33"/>
      <c r="F31" s="35">
        <v>-19448309457</v>
      </c>
      <c r="G31" s="33"/>
      <c r="H31" s="35">
        <v>0</v>
      </c>
      <c r="I31" s="33"/>
      <c r="J31" s="35">
        <v>-5462562038</v>
      </c>
      <c r="K31" s="33"/>
      <c r="L31" s="42">
        <v>1.1000000000000001</v>
      </c>
      <c r="M31" s="33"/>
      <c r="N31" s="35">
        <v>13985747419</v>
      </c>
      <c r="O31" s="33"/>
      <c r="P31" s="36">
        <v>3664174233</v>
      </c>
      <c r="Q31" s="36"/>
      <c r="R31" s="33"/>
      <c r="S31" s="35">
        <v>3425926967</v>
      </c>
      <c r="T31" s="33"/>
      <c r="U31" s="35">
        <v>21075848619</v>
      </c>
      <c r="V31" s="33"/>
      <c r="W31" s="42">
        <v>-36.89</v>
      </c>
    </row>
    <row r="32" spans="1:23" ht="21.75" customHeight="1">
      <c r="A32" s="22" t="s">
        <v>29</v>
      </c>
      <c r="B32" s="22"/>
      <c r="D32" s="35">
        <v>0</v>
      </c>
      <c r="E32" s="33"/>
      <c r="F32" s="35">
        <v>-7979878608</v>
      </c>
      <c r="G32" s="33"/>
      <c r="H32" s="35">
        <v>0</v>
      </c>
      <c r="I32" s="33"/>
      <c r="J32" s="35">
        <v>-7979878608</v>
      </c>
      <c r="K32" s="33"/>
      <c r="L32" s="42">
        <v>1.6</v>
      </c>
      <c r="M32" s="33"/>
      <c r="N32" s="35">
        <v>0</v>
      </c>
      <c r="O32" s="33"/>
      <c r="P32" s="36">
        <v>-9462102283</v>
      </c>
      <c r="Q32" s="36"/>
      <c r="R32" s="33"/>
      <c r="S32" s="35">
        <v>-5367801849</v>
      </c>
      <c r="T32" s="33"/>
      <c r="U32" s="35">
        <v>-14829904132</v>
      </c>
      <c r="V32" s="33"/>
      <c r="W32" s="42">
        <v>25.96</v>
      </c>
    </row>
    <row r="33" spans="1:23" ht="21.75" customHeight="1">
      <c r="A33" s="22" t="s">
        <v>165</v>
      </c>
      <c r="B33" s="22"/>
      <c r="D33" s="35">
        <v>0</v>
      </c>
      <c r="E33" s="33"/>
      <c r="F33" s="35">
        <v>0</v>
      </c>
      <c r="G33" s="33"/>
      <c r="H33" s="35">
        <v>0</v>
      </c>
      <c r="I33" s="33"/>
      <c r="J33" s="35">
        <v>0</v>
      </c>
      <c r="K33" s="33"/>
      <c r="L33" s="42">
        <v>0</v>
      </c>
      <c r="M33" s="33"/>
      <c r="N33" s="35">
        <v>0</v>
      </c>
      <c r="O33" s="33"/>
      <c r="P33" s="36">
        <v>0</v>
      </c>
      <c r="Q33" s="36"/>
      <c r="R33" s="33"/>
      <c r="S33" s="35">
        <v>-304704999</v>
      </c>
      <c r="T33" s="33"/>
      <c r="U33" s="35">
        <v>-304704999</v>
      </c>
      <c r="V33" s="33"/>
      <c r="W33" s="42">
        <v>0.53</v>
      </c>
    </row>
    <row r="34" spans="1:23" ht="21.75" customHeight="1">
      <c r="A34" s="22" t="s">
        <v>58</v>
      </c>
      <c r="B34" s="22"/>
      <c r="D34" s="35">
        <v>8732438773</v>
      </c>
      <c r="E34" s="33"/>
      <c r="F34" s="35">
        <v>-11127706113</v>
      </c>
      <c r="G34" s="33"/>
      <c r="H34" s="35">
        <v>0</v>
      </c>
      <c r="I34" s="33"/>
      <c r="J34" s="35">
        <v>-2395267340</v>
      </c>
      <c r="K34" s="33"/>
      <c r="L34" s="42">
        <v>0.48</v>
      </c>
      <c r="M34" s="33"/>
      <c r="N34" s="35">
        <v>8732438773</v>
      </c>
      <c r="O34" s="33"/>
      <c r="P34" s="36">
        <v>-20400794841</v>
      </c>
      <c r="Q34" s="36"/>
      <c r="R34" s="33"/>
      <c r="S34" s="35">
        <v>1050742391</v>
      </c>
      <c r="T34" s="33"/>
      <c r="U34" s="35">
        <v>-10617613677</v>
      </c>
      <c r="V34" s="33"/>
      <c r="W34" s="42">
        <v>18.59</v>
      </c>
    </row>
    <row r="35" spans="1:23" ht="21.75" customHeight="1">
      <c r="A35" s="22" t="s">
        <v>166</v>
      </c>
      <c r="B35" s="22"/>
      <c r="D35" s="35">
        <v>0</v>
      </c>
      <c r="E35" s="33"/>
      <c r="F35" s="35">
        <v>0</v>
      </c>
      <c r="G35" s="33"/>
      <c r="H35" s="35">
        <v>0</v>
      </c>
      <c r="I35" s="33"/>
      <c r="J35" s="35">
        <v>0</v>
      </c>
      <c r="K35" s="33"/>
      <c r="L35" s="42">
        <v>0</v>
      </c>
      <c r="M35" s="33"/>
      <c r="N35" s="35">
        <v>0</v>
      </c>
      <c r="O35" s="33"/>
      <c r="P35" s="36">
        <v>0</v>
      </c>
      <c r="Q35" s="36"/>
      <c r="R35" s="33"/>
      <c r="S35" s="35">
        <v>-21555838692</v>
      </c>
      <c r="T35" s="33"/>
      <c r="U35" s="35">
        <v>-21555838692</v>
      </c>
      <c r="V35" s="33"/>
      <c r="W35" s="42">
        <v>37.729999999999997</v>
      </c>
    </row>
    <row r="36" spans="1:23" ht="21.75" customHeight="1">
      <c r="A36" s="22" t="s">
        <v>167</v>
      </c>
      <c r="B36" s="22"/>
      <c r="D36" s="35">
        <v>0</v>
      </c>
      <c r="E36" s="33"/>
      <c r="F36" s="35">
        <v>0</v>
      </c>
      <c r="G36" s="33"/>
      <c r="H36" s="35">
        <v>0</v>
      </c>
      <c r="I36" s="33"/>
      <c r="J36" s="35">
        <v>0</v>
      </c>
      <c r="K36" s="33"/>
      <c r="L36" s="42">
        <v>0</v>
      </c>
      <c r="M36" s="33"/>
      <c r="N36" s="35">
        <v>0</v>
      </c>
      <c r="O36" s="33"/>
      <c r="P36" s="36">
        <v>0</v>
      </c>
      <c r="Q36" s="36"/>
      <c r="R36" s="33"/>
      <c r="S36" s="35">
        <v>-1891</v>
      </c>
      <c r="T36" s="33"/>
      <c r="U36" s="35">
        <v>-1891</v>
      </c>
      <c r="V36" s="33"/>
      <c r="W36" s="42">
        <v>0</v>
      </c>
    </row>
    <row r="37" spans="1:23" ht="21.75" customHeight="1">
      <c r="A37" s="22" t="s">
        <v>168</v>
      </c>
      <c r="B37" s="22"/>
      <c r="D37" s="35">
        <v>0</v>
      </c>
      <c r="E37" s="33"/>
      <c r="F37" s="35">
        <v>0</v>
      </c>
      <c r="G37" s="33"/>
      <c r="H37" s="35">
        <v>0</v>
      </c>
      <c r="I37" s="33"/>
      <c r="J37" s="35">
        <v>0</v>
      </c>
      <c r="K37" s="33"/>
      <c r="L37" s="42">
        <v>0</v>
      </c>
      <c r="M37" s="33"/>
      <c r="N37" s="35">
        <v>0</v>
      </c>
      <c r="O37" s="33"/>
      <c r="P37" s="36">
        <v>0</v>
      </c>
      <c r="Q37" s="36"/>
      <c r="R37" s="33"/>
      <c r="S37" s="35">
        <v>-9310540567</v>
      </c>
      <c r="T37" s="33"/>
      <c r="U37" s="35">
        <v>-9310540567</v>
      </c>
      <c r="V37" s="33"/>
      <c r="W37" s="42">
        <v>16.3</v>
      </c>
    </row>
    <row r="38" spans="1:23" ht="21.75" customHeight="1">
      <c r="A38" s="22" t="s">
        <v>56</v>
      </c>
      <c r="B38" s="22"/>
      <c r="D38" s="35">
        <v>28983501</v>
      </c>
      <c r="E38" s="33"/>
      <c r="F38" s="35">
        <v>-185885119</v>
      </c>
      <c r="G38" s="33"/>
      <c r="H38" s="35">
        <v>0</v>
      </c>
      <c r="I38" s="33"/>
      <c r="J38" s="35">
        <v>-156901618</v>
      </c>
      <c r="K38" s="33"/>
      <c r="L38" s="42">
        <v>0.03</v>
      </c>
      <c r="M38" s="33"/>
      <c r="N38" s="35">
        <v>28983501</v>
      </c>
      <c r="O38" s="33"/>
      <c r="P38" s="36">
        <v>-759942117</v>
      </c>
      <c r="Q38" s="36"/>
      <c r="R38" s="33"/>
      <c r="S38" s="35">
        <v>-171476119</v>
      </c>
      <c r="T38" s="33"/>
      <c r="U38" s="35">
        <v>-902434735</v>
      </c>
      <c r="V38" s="33"/>
      <c r="W38" s="42">
        <v>1.58</v>
      </c>
    </row>
    <row r="39" spans="1:23" ht="21.75" customHeight="1">
      <c r="A39" s="22" t="s">
        <v>169</v>
      </c>
      <c r="B39" s="22"/>
      <c r="D39" s="35">
        <v>0</v>
      </c>
      <c r="E39" s="33"/>
      <c r="F39" s="35">
        <v>0</v>
      </c>
      <c r="G39" s="33"/>
      <c r="H39" s="35">
        <v>0</v>
      </c>
      <c r="I39" s="33"/>
      <c r="J39" s="35">
        <v>0</v>
      </c>
      <c r="K39" s="33"/>
      <c r="L39" s="42">
        <v>0</v>
      </c>
      <c r="M39" s="33"/>
      <c r="N39" s="35">
        <v>0</v>
      </c>
      <c r="O39" s="33"/>
      <c r="P39" s="36">
        <v>0</v>
      </c>
      <c r="Q39" s="36"/>
      <c r="R39" s="33"/>
      <c r="S39" s="35">
        <v>-3312747289</v>
      </c>
      <c r="T39" s="33"/>
      <c r="U39" s="35">
        <v>-3312747289</v>
      </c>
      <c r="V39" s="33"/>
      <c r="W39" s="42">
        <v>5.8</v>
      </c>
    </row>
    <row r="40" spans="1:23" ht="21.75" customHeight="1">
      <c r="A40" s="22" t="s">
        <v>65</v>
      </c>
      <c r="B40" s="22"/>
      <c r="D40" s="35">
        <v>3843311328</v>
      </c>
      <c r="E40" s="33"/>
      <c r="F40" s="35">
        <v>-6840313663</v>
      </c>
      <c r="G40" s="33"/>
      <c r="H40" s="35">
        <v>0</v>
      </c>
      <c r="I40" s="33"/>
      <c r="J40" s="35">
        <v>-2997002335</v>
      </c>
      <c r="K40" s="33"/>
      <c r="L40" s="42">
        <v>0.6</v>
      </c>
      <c r="M40" s="33"/>
      <c r="N40" s="35">
        <v>3843311328</v>
      </c>
      <c r="O40" s="33"/>
      <c r="P40" s="36">
        <v>-13792131480</v>
      </c>
      <c r="Q40" s="36"/>
      <c r="R40" s="33"/>
      <c r="S40" s="35">
        <v>-4316</v>
      </c>
      <c r="T40" s="33"/>
      <c r="U40" s="35">
        <v>-9948824468</v>
      </c>
      <c r="V40" s="33"/>
      <c r="W40" s="42">
        <v>17.420000000000002</v>
      </c>
    </row>
    <row r="41" spans="1:23" ht="21.75" customHeight="1">
      <c r="A41" s="22" t="s">
        <v>20</v>
      </c>
      <c r="B41" s="22"/>
      <c r="D41" s="35">
        <v>0</v>
      </c>
      <c r="E41" s="33"/>
      <c r="F41" s="35">
        <v>-113073187</v>
      </c>
      <c r="G41" s="33"/>
      <c r="H41" s="35">
        <v>0</v>
      </c>
      <c r="I41" s="33"/>
      <c r="J41" s="35">
        <v>-113073187</v>
      </c>
      <c r="K41" s="33"/>
      <c r="L41" s="42">
        <v>0.02</v>
      </c>
      <c r="M41" s="33"/>
      <c r="N41" s="35">
        <v>684986595</v>
      </c>
      <c r="O41" s="33"/>
      <c r="P41" s="36">
        <v>2263972725</v>
      </c>
      <c r="Q41" s="36"/>
      <c r="R41" s="33"/>
      <c r="S41" s="35">
        <v>1017698938</v>
      </c>
      <c r="T41" s="33"/>
      <c r="U41" s="35">
        <v>3966658258</v>
      </c>
      <c r="V41" s="33"/>
      <c r="W41" s="42">
        <v>-6.94</v>
      </c>
    </row>
    <row r="42" spans="1:23" ht="21.75" customHeight="1">
      <c r="A42" s="22" t="s">
        <v>41</v>
      </c>
      <c r="B42" s="22"/>
      <c r="D42" s="35">
        <v>0</v>
      </c>
      <c r="E42" s="33"/>
      <c r="F42" s="35">
        <v>-5201656087</v>
      </c>
      <c r="G42" s="33"/>
      <c r="H42" s="35">
        <v>0</v>
      </c>
      <c r="I42" s="33"/>
      <c r="J42" s="35">
        <v>-5201656087</v>
      </c>
      <c r="K42" s="33"/>
      <c r="L42" s="42">
        <v>1.05</v>
      </c>
      <c r="M42" s="33"/>
      <c r="N42" s="35">
        <v>0</v>
      </c>
      <c r="O42" s="33"/>
      <c r="P42" s="36">
        <v>-11819844291</v>
      </c>
      <c r="Q42" s="36"/>
      <c r="R42" s="33"/>
      <c r="S42" s="35">
        <v>-2661</v>
      </c>
      <c r="T42" s="33"/>
      <c r="U42" s="35">
        <v>-11819846952</v>
      </c>
      <c r="V42" s="33"/>
      <c r="W42" s="42">
        <v>20.69</v>
      </c>
    </row>
    <row r="43" spans="1:23" ht="21.75" customHeight="1">
      <c r="A43" s="22" t="s">
        <v>170</v>
      </c>
      <c r="B43" s="22"/>
      <c r="D43" s="35">
        <v>0</v>
      </c>
      <c r="E43" s="33"/>
      <c r="F43" s="35">
        <v>0</v>
      </c>
      <c r="G43" s="33"/>
      <c r="H43" s="35">
        <v>0</v>
      </c>
      <c r="I43" s="33"/>
      <c r="J43" s="35">
        <v>0</v>
      </c>
      <c r="K43" s="33"/>
      <c r="L43" s="42">
        <v>0</v>
      </c>
      <c r="M43" s="33"/>
      <c r="N43" s="35">
        <v>0</v>
      </c>
      <c r="O43" s="33"/>
      <c r="P43" s="36">
        <v>0</v>
      </c>
      <c r="Q43" s="36"/>
      <c r="R43" s="33"/>
      <c r="S43" s="35">
        <v>15343161972</v>
      </c>
      <c r="T43" s="33"/>
      <c r="U43" s="35">
        <v>15343161972</v>
      </c>
      <c r="V43" s="33"/>
      <c r="W43" s="42">
        <v>-26.86</v>
      </c>
    </row>
    <row r="44" spans="1:23" ht="21.75" customHeight="1">
      <c r="A44" s="22" t="s">
        <v>171</v>
      </c>
      <c r="B44" s="22"/>
      <c r="D44" s="35">
        <v>0</v>
      </c>
      <c r="E44" s="33"/>
      <c r="F44" s="35">
        <v>0</v>
      </c>
      <c r="G44" s="33"/>
      <c r="H44" s="35">
        <v>0</v>
      </c>
      <c r="I44" s="33"/>
      <c r="J44" s="35">
        <v>0</v>
      </c>
      <c r="K44" s="33"/>
      <c r="L44" s="42">
        <v>0</v>
      </c>
      <c r="M44" s="33"/>
      <c r="N44" s="35">
        <v>0</v>
      </c>
      <c r="O44" s="33"/>
      <c r="P44" s="36">
        <v>0</v>
      </c>
      <c r="Q44" s="36"/>
      <c r="R44" s="33"/>
      <c r="S44" s="35">
        <v>58810028563</v>
      </c>
      <c r="T44" s="33"/>
      <c r="U44" s="35">
        <v>58810028563</v>
      </c>
      <c r="V44" s="33"/>
      <c r="W44" s="42">
        <v>-102.95</v>
      </c>
    </row>
    <row r="45" spans="1:23" ht="21.75" customHeight="1">
      <c r="A45" s="22" t="s">
        <v>52</v>
      </c>
      <c r="B45" s="22"/>
      <c r="D45" s="35">
        <v>0</v>
      </c>
      <c r="E45" s="33"/>
      <c r="F45" s="35">
        <v>-14963757686</v>
      </c>
      <c r="G45" s="33"/>
      <c r="H45" s="35">
        <v>0</v>
      </c>
      <c r="I45" s="33"/>
      <c r="J45" s="35">
        <v>-14963757686</v>
      </c>
      <c r="K45" s="33"/>
      <c r="L45" s="42">
        <v>3.01</v>
      </c>
      <c r="M45" s="33"/>
      <c r="N45" s="35">
        <v>24096845000</v>
      </c>
      <c r="O45" s="33"/>
      <c r="P45" s="36">
        <v>13577339239</v>
      </c>
      <c r="Q45" s="36"/>
      <c r="R45" s="33"/>
      <c r="S45" s="35">
        <v>-27038156</v>
      </c>
      <c r="T45" s="33"/>
      <c r="U45" s="35">
        <v>37647146083</v>
      </c>
      <c r="V45" s="33"/>
      <c r="W45" s="42">
        <v>-65.900000000000006</v>
      </c>
    </row>
    <row r="46" spans="1:23" ht="21.75" customHeight="1">
      <c r="A46" s="22" t="s">
        <v>172</v>
      </c>
      <c r="B46" s="22"/>
      <c r="D46" s="35">
        <v>0</v>
      </c>
      <c r="E46" s="33"/>
      <c r="F46" s="35">
        <v>0</v>
      </c>
      <c r="G46" s="33"/>
      <c r="H46" s="35">
        <v>0</v>
      </c>
      <c r="I46" s="33"/>
      <c r="J46" s="35">
        <v>0</v>
      </c>
      <c r="K46" s="33"/>
      <c r="L46" s="42">
        <v>0</v>
      </c>
      <c r="M46" s="33"/>
      <c r="N46" s="35">
        <v>0</v>
      </c>
      <c r="O46" s="33"/>
      <c r="P46" s="36">
        <v>0</v>
      </c>
      <c r="Q46" s="36"/>
      <c r="R46" s="33"/>
      <c r="S46" s="35">
        <v>665182254</v>
      </c>
      <c r="T46" s="33"/>
      <c r="U46" s="35">
        <v>665182254</v>
      </c>
      <c r="V46" s="33"/>
      <c r="W46" s="42">
        <v>-1.1599999999999999</v>
      </c>
    </row>
    <row r="47" spans="1:23" ht="21.75" customHeight="1">
      <c r="A47" s="22" t="s">
        <v>173</v>
      </c>
      <c r="B47" s="22"/>
      <c r="D47" s="35">
        <v>0</v>
      </c>
      <c r="E47" s="33"/>
      <c r="F47" s="35">
        <v>0</v>
      </c>
      <c r="G47" s="33"/>
      <c r="H47" s="35">
        <v>0</v>
      </c>
      <c r="I47" s="33"/>
      <c r="J47" s="35">
        <v>0</v>
      </c>
      <c r="K47" s="33"/>
      <c r="L47" s="42">
        <v>0</v>
      </c>
      <c r="M47" s="33"/>
      <c r="N47" s="35">
        <v>0</v>
      </c>
      <c r="O47" s="33"/>
      <c r="P47" s="36">
        <v>0</v>
      </c>
      <c r="Q47" s="36"/>
      <c r="R47" s="33"/>
      <c r="S47" s="35">
        <v>3250580379</v>
      </c>
      <c r="T47" s="33"/>
      <c r="U47" s="35">
        <v>3250580379</v>
      </c>
      <c r="V47" s="33"/>
      <c r="W47" s="42">
        <v>-5.69</v>
      </c>
    </row>
    <row r="48" spans="1:23" ht="21.75" customHeight="1">
      <c r="A48" s="22" t="s">
        <v>24</v>
      </c>
      <c r="B48" s="22"/>
      <c r="D48" s="35">
        <v>3841283784</v>
      </c>
      <c r="E48" s="33"/>
      <c r="F48" s="35">
        <v>-8173877234</v>
      </c>
      <c r="G48" s="33"/>
      <c r="H48" s="35">
        <v>0</v>
      </c>
      <c r="I48" s="33"/>
      <c r="J48" s="35">
        <v>-4332593450</v>
      </c>
      <c r="K48" s="33"/>
      <c r="L48" s="42">
        <v>0.87</v>
      </c>
      <c r="M48" s="33"/>
      <c r="N48" s="35">
        <v>3841283784</v>
      </c>
      <c r="O48" s="33"/>
      <c r="P48" s="36">
        <v>-3065203963</v>
      </c>
      <c r="Q48" s="36"/>
      <c r="R48" s="33"/>
      <c r="S48" s="35">
        <v>-608</v>
      </c>
      <c r="T48" s="33"/>
      <c r="U48" s="35">
        <v>776079213</v>
      </c>
      <c r="V48" s="33"/>
      <c r="W48" s="42">
        <v>-1.36</v>
      </c>
    </row>
    <row r="49" spans="1:23" ht="21.75" customHeight="1">
      <c r="A49" s="22" t="s">
        <v>34</v>
      </c>
      <c r="B49" s="22"/>
      <c r="D49" s="35">
        <v>0</v>
      </c>
      <c r="E49" s="33"/>
      <c r="F49" s="35">
        <v>-3071684401</v>
      </c>
      <c r="G49" s="33"/>
      <c r="H49" s="35">
        <v>0</v>
      </c>
      <c r="I49" s="33"/>
      <c r="J49" s="35">
        <v>-3071684401</v>
      </c>
      <c r="K49" s="33"/>
      <c r="L49" s="42">
        <v>0.62</v>
      </c>
      <c r="M49" s="33"/>
      <c r="N49" s="35">
        <v>2187784172</v>
      </c>
      <c r="O49" s="33"/>
      <c r="P49" s="36">
        <v>2141348746</v>
      </c>
      <c r="Q49" s="36"/>
      <c r="R49" s="33"/>
      <c r="S49" s="35">
        <v>-5123</v>
      </c>
      <c r="T49" s="33"/>
      <c r="U49" s="35">
        <v>4329127795</v>
      </c>
      <c r="V49" s="33"/>
      <c r="W49" s="42">
        <v>-7.58</v>
      </c>
    </row>
    <row r="50" spans="1:23" ht="21.75" customHeight="1">
      <c r="A50" s="22" t="s">
        <v>64</v>
      </c>
      <c r="B50" s="22"/>
      <c r="D50" s="35">
        <v>1219785123</v>
      </c>
      <c r="E50" s="33"/>
      <c r="F50" s="35">
        <v>-3716184843</v>
      </c>
      <c r="G50" s="33"/>
      <c r="H50" s="35">
        <v>0</v>
      </c>
      <c r="I50" s="33"/>
      <c r="J50" s="35">
        <v>-2496399720</v>
      </c>
      <c r="K50" s="33"/>
      <c r="L50" s="42">
        <v>0.5</v>
      </c>
      <c r="M50" s="33"/>
      <c r="N50" s="35">
        <v>1219785123</v>
      </c>
      <c r="O50" s="33"/>
      <c r="P50" s="36">
        <v>-12477257326</v>
      </c>
      <c r="Q50" s="36"/>
      <c r="R50" s="33"/>
      <c r="S50" s="35">
        <v>-2115</v>
      </c>
      <c r="T50" s="33"/>
      <c r="U50" s="35">
        <v>-11257474318</v>
      </c>
      <c r="V50" s="33"/>
      <c r="W50" s="42">
        <v>19.71</v>
      </c>
    </row>
    <row r="51" spans="1:23" ht="21.75" customHeight="1">
      <c r="A51" s="22" t="s">
        <v>27</v>
      </c>
      <c r="B51" s="22"/>
      <c r="D51" s="35">
        <v>2230376784</v>
      </c>
      <c r="E51" s="33"/>
      <c r="F51" s="35">
        <v>-6041171048</v>
      </c>
      <c r="G51" s="33"/>
      <c r="H51" s="35">
        <v>0</v>
      </c>
      <c r="I51" s="33"/>
      <c r="J51" s="35">
        <v>-3810794264</v>
      </c>
      <c r="K51" s="33"/>
      <c r="L51" s="42">
        <v>0.77</v>
      </c>
      <c r="M51" s="33"/>
      <c r="N51" s="35">
        <v>2230376784</v>
      </c>
      <c r="O51" s="33"/>
      <c r="P51" s="36">
        <v>-7726373995</v>
      </c>
      <c r="Q51" s="36"/>
      <c r="R51" s="33"/>
      <c r="S51" s="35">
        <v>-1706</v>
      </c>
      <c r="T51" s="33"/>
      <c r="U51" s="35">
        <v>-5495998917</v>
      </c>
      <c r="V51" s="33"/>
      <c r="W51" s="42">
        <v>9.6199999999999992</v>
      </c>
    </row>
    <row r="52" spans="1:23" ht="21.75" customHeight="1">
      <c r="A52" s="22" t="s">
        <v>79</v>
      </c>
      <c r="B52" s="22"/>
      <c r="D52" s="35">
        <v>0</v>
      </c>
      <c r="E52" s="33"/>
      <c r="F52" s="35">
        <v>-24298558200</v>
      </c>
      <c r="G52" s="33"/>
      <c r="H52" s="35">
        <v>0</v>
      </c>
      <c r="I52" s="33"/>
      <c r="J52" s="35">
        <v>-24298558200</v>
      </c>
      <c r="K52" s="33"/>
      <c r="L52" s="42">
        <v>4.88</v>
      </c>
      <c r="M52" s="33"/>
      <c r="N52" s="35">
        <v>0</v>
      </c>
      <c r="O52" s="33"/>
      <c r="P52" s="36">
        <v>-35001494626</v>
      </c>
      <c r="Q52" s="36"/>
      <c r="R52" s="33"/>
      <c r="S52" s="35">
        <v>-3340007776</v>
      </c>
      <c r="T52" s="33"/>
      <c r="U52" s="35">
        <v>-38341502402</v>
      </c>
      <c r="V52" s="33"/>
      <c r="W52" s="42">
        <v>67.12</v>
      </c>
    </row>
    <row r="53" spans="1:23" ht="21.75" customHeight="1">
      <c r="A53" s="22" t="s">
        <v>174</v>
      </c>
      <c r="B53" s="22"/>
      <c r="D53" s="35">
        <v>0</v>
      </c>
      <c r="E53" s="33"/>
      <c r="F53" s="35">
        <v>0</v>
      </c>
      <c r="G53" s="33"/>
      <c r="H53" s="35">
        <v>0</v>
      </c>
      <c r="I53" s="33"/>
      <c r="J53" s="35">
        <v>0</v>
      </c>
      <c r="K53" s="33"/>
      <c r="L53" s="42">
        <v>0</v>
      </c>
      <c r="M53" s="33"/>
      <c r="N53" s="35">
        <v>0</v>
      </c>
      <c r="O53" s="33"/>
      <c r="P53" s="36">
        <v>0</v>
      </c>
      <c r="Q53" s="36"/>
      <c r="R53" s="33"/>
      <c r="S53" s="35">
        <v>1383977409</v>
      </c>
      <c r="T53" s="33"/>
      <c r="U53" s="35">
        <v>1383977409</v>
      </c>
      <c r="V53" s="33"/>
      <c r="W53" s="42">
        <v>-2.42</v>
      </c>
    </row>
    <row r="54" spans="1:23" ht="21.75" customHeight="1">
      <c r="A54" s="22" t="s">
        <v>77</v>
      </c>
      <c r="B54" s="22"/>
      <c r="D54" s="35">
        <v>11509567000</v>
      </c>
      <c r="E54" s="33"/>
      <c r="F54" s="35">
        <v>-13500480389</v>
      </c>
      <c r="G54" s="33"/>
      <c r="H54" s="35">
        <v>0</v>
      </c>
      <c r="I54" s="33"/>
      <c r="J54" s="35">
        <v>-1990913389</v>
      </c>
      <c r="K54" s="33"/>
      <c r="L54" s="42">
        <v>0.4</v>
      </c>
      <c r="M54" s="33"/>
      <c r="N54" s="35">
        <v>11509567000</v>
      </c>
      <c r="O54" s="33"/>
      <c r="P54" s="36">
        <v>-3889968926</v>
      </c>
      <c r="Q54" s="36"/>
      <c r="R54" s="33"/>
      <c r="S54" s="35">
        <v>-6360</v>
      </c>
      <c r="T54" s="33"/>
      <c r="U54" s="35">
        <v>7619591714</v>
      </c>
      <c r="V54" s="33"/>
      <c r="W54" s="42">
        <v>-13.34</v>
      </c>
    </row>
    <row r="55" spans="1:23" ht="21.75" customHeight="1">
      <c r="A55" s="22" t="s">
        <v>71</v>
      </c>
      <c r="B55" s="22"/>
      <c r="D55" s="35">
        <v>0</v>
      </c>
      <c r="E55" s="33"/>
      <c r="F55" s="35">
        <v>-7700781093</v>
      </c>
      <c r="G55" s="33"/>
      <c r="H55" s="35">
        <v>0</v>
      </c>
      <c r="I55" s="33"/>
      <c r="J55" s="35">
        <v>-7700781093</v>
      </c>
      <c r="K55" s="33"/>
      <c r="L55" s="42">
        <v>1.55</v>
      </c>
      <c r="M55" s="33"/>
      <c r="N55" s="35">
        <v>8149016580</v>
      </c>
      <c r="O55" s="33"/>
      <c r="P55" s="36">
        <v>-26557288722</v>
      </c>
      <c r="Q55" s="36"/>
      <c r="R55" s="33"/>
      <c r="S55" s="35">
        <v>-7886955135</v>
      </c>
      <c r="T55" s="33"/>
      <c r="U55" s="35">
        <v>-26295227277</v>
      </c>
      <c r="V55" s="33"/>
      <c r="W55" s="42">
        <v>46.03</v>
      </c>
    </row>
    <row r="56" spans="1:23" ht="21.75" customHeight="1">
      <c r="A56" s="22" t="s">
        <v>175</v>
      </c>
      <c r="B56" s="22"/>
      <c r="D56" s="35">
        <v>0</v>
      </c>
      <c r="E56" s="33"/>
      <c r="F56" s="35">
        <v>0</v>
      </c>
      <c r="G56" s="33"/>
      <c r="H56" s="35">
        <v>0</v>
      </c>
      <c r="I56" s="33"/>
      <c r="J56" s="35">
        <v>0</v>
      </c>
      <c r="K56" s="33"/>
      <c r="L56" s="42">
        <v>0</v>
      </c>
      <c r="M56" s="33"/>
      <c r="N56" s="35">
        <v>6152858025</v>
      </c>
      <c r="O56" s="33"/>
      <c r="P56" s="36">
        <v>0</v>
      </c>
      <c r="Q56" s="36"/>
      <c r="R56" s="33"/>
      <c r="S56" s="35">
        <v>-4216304525</v>
      </c>
      <c r="T56" s="33"/>
      <c r="U56" s="35">
        <v>1936553500</v>
      </c>
      <c r="V56" s="33"/>
      <c r="W56" s="42">
        <v>-3.39</v>
      </c>
    </row>
    <row r="57" spans="1:23" ht="21.75" customHeight="1">
      <c r="A57" s="22" t="s">
        <v>39</v>
      </c>
      <c r="B57" s="22"/>
      <c r="D57" s="35">
        <v>0</v>
      </c>
      <c r="E57" s="33"/>
      <c r="F57" s="35">
        <v>-12060809523</v>
      </c>
      <c r="G57" s="33"/>
      <c r="H57" s="35">
        <v>0</v>
      </c>
      <c r="I57" s="33"/>
      <c r="J57" s="35">
        <v>-12060809523</v>
      </c>
      <c r="K57" s="33"/>
      <c r="L57" s="42">
        <v>2.42</v>
      </c>
      <c r="M57" s="33"/>
      <c r="N57" s="35">
        <v>0</v>
      </c>
      <c r="O57" s="33"/>
      <c r="P57" s="36">
        <v>-13042984143</v>
      </c>
      <c r="Q57" s="36"/>
      <c r="R57" s="33"/>
      <c r="S57" s="35">
        <v>-5269</v>
      </c>
      <c r="T57" s="33"/>
      <c r="U57" s="35">
        <v>-13042989412</v>
      </c>
      <c r="V57" s="33"/>
      <c r="W57" s="42">
        <v>22.83</v>
      </c>
    </row>
    <row r="58" spans="1:23" ht="21.75" customHeight="1">
      <c r="A58" s="22" t="s">
        <v>51</v>
      </c>
      <c r="B58" s="22"/>
      <c r="D58" s="35">
        <v>0</v>
      </c>
      <c r="E58" s="33"/>
      <c r="F58" s="35">
        <v>15322155992</v>
      </c>
      <c r="G58" s="33"/>
      <c r="H58" s="35">
        <v>0</v>
      </c>
      <c r="I58" s="33"/>
      <c r="J58" s="35">
        <v>15322155992</v>
      </c>
      <c r="K58" s="33"/>
      <c r="L58" s="42">
        <v>-3.08</v>
      </c>
      <c r="M58" s="33"/>
      <c r="N58" s="35">
        <v>26180445150</v>
      </c>
      <c r="O58" s="33"/>
      <c r="P58" s="36">
        <v>103701522363</v>
      </c>
      <c r="Q58" s="36"/>
      <c r="R58" s="33"/>
      <c r="S58" s="35">
        <v>10044527174</v>
      </c>
      <c r="T58" s="33"/>
      <c r="U58" s="35">
        <v>139926494687</v>
      </c>
      <c r="V58" s="33"/>
      <c r="W58" s="42">
        <v>-244.95</v>
      </c>
    </row>
    <row r="59" spans="1:23" ht="21.75" customHeight="1">
      <c r="A59" s="22" t="s">
        <v>19</v>
      </c>
      <c r="B59" s="22"/>
      <c r="D59" s="35">
        <v>0</v>
      </c>
      <c r="E59" s="33"/>
      <c r="F59" s="35">
        <v>-209446334</v>
      </c>
      <c r="G59" s="33"/>
      <c r="H59" s="35">
        <v>0</v>
      </c>
      <c r="I59" s="33"/>
      <c r="J59" s="35">
        <v>-209446334</v>
      </c>
      <c r="K59" s="33"/>
      <c r="L59" s="42">
        <v>0.04</v>
      </c>
      <c r="M59" s="33"/>
      <c r="N59" s="35">
        <v>0</v>
      </c>
      <c r="O59" s="33"/>
      <c r="P59" s="36">
        <v>-139831615</v>
      </c>
      <c r="Q59" s="36"/>
      <c r="R59" s="33"/>
      <c r="S59" s="35">
        <v>377864609</v>
      </c>
      <c r="T59" s="33"/>
      <c r="U59" s="35">
        <v>238032994</v>
      </c>
      <c r="V59" s="33"/>
      <c r="W59" s="42">
        <v>-0.42</v>
      </c>
    </row>
    <row r="60" spans="1:23" ht="21.75" customHeight="1">
      <c r="A60" s="22" t="s">
        <v>176</v>
      </c>
      <c r="B60" s="22"/>
      <c r="D60" s="35">
        <v>0</v>
      </c>
      <c r="E60" s="33"/>
      <c r="F60" s="35">
        <v>0</v>
      </c>
      <c r="G60" s="33"/>
      <c r="H60" s="35">
        <v>0</v>
      </c>
      <c r="I60" s="33"/>
      <c r="J60" s="35">
        <v>0</v>
      </c>
      <c r="K60" s="33"/>
      <c r="L60" s="42">
        <v>0</v>
      </c>
      <c r="M60" s="33"/>
      <c r="N60" s="35">
        <v>0</v>
      </c>
      <c r="O60" s="33"/>
      <c r="P60" s="36">
        <v>0</v>
      </c>
      <c r="Q60" s="36"/>
      <c r="R60" s="33"/>
      <c r="S60" s="35">
        <v>484581696</v>
      </c>
      <c r="T60" s="33"/>
      <c r="U60" s="35">
        <v>484581696</v>
      </c>
      <c r="V60" s="33"/>
      <c r="W60" s="42">
        <v>-0.85</v>
      </c>
    </row>
    <row r="61" spans="1:23" ht="21.75" customHeight="1">
      <c r="A61" s="22" t="s">
        <v>177</v>
      </c>
      <c r="B61" s="22"/>
      <c r="D61" s="35">
        <v>0</v>
      </c>
      <c r="E61" s="33"/>
      <c r="F61" s="35">
        <v>0</v>
      </c>
      <c r="G61" s="33"/>
      <c r="H61" s="35">
        <v>0</v>
      </c>
      <c r="I61" s="33"/>
      <c r="J61" s="35">
        <v>0</v>
      </c>
      <c r="K61" s="33"/>
      <c r="L61" s="42">
        <v>0</v>
      </c>
      <c r="M61" s="33"/>
      <c r="N61" s="35">
        <v>0</v>
      </c>
      <c r="O61" s="33"/>
      <c r="P61" s="36">
        <v>0</v>
      </c>
      <c r="Q61" s="36"/>
      <c r="R61" s="33"/>
      <c r="S61" s="35">
        <v>4151717939</v>
      </c>
      <c r="T61" s="33"/>
      <c r="U61" s="35">
        <v>4151717939</v>
      </c>
      <c r="V61" s="33"/>
      <c r="W61" s="42">
        <v>-7.27</v>
      </c>
    </row>
    <row r="62" spans="1:23" ht="21.75" customHeight="1">
      <c r="A62" s="22" t="s">
        <v>48</v>
      </c>
      <c r="B62" s="22"/>
      <c r="D62" s="35">
        <v>0</v>
      </c>
      <c r="E62" s="33"/>
      <c r="F62" s="35">
        <v>335581339</v>
      </c>
      <c r="G62" s="33"/>
      <c r="H62" s="35">
        <v>0</v>
      </c>
      <c r="I62" s="33"/>
      <c r="J62" s="35">
        <v>335581339</v>
      </c>
      <c r="K62" s="33"/>
      <c r="L62" s="42">
        <v>-7.0000000000000007E-2</v>
      </c>
      <c r="M62" s="33"/>
      <c r="N62" s="35">
        <v>4194300000</v>
      </c>
      <c r="O62" s="33"/>
      <c r="P62" s="36">
        <v>11823205063</v>
      </c>
      <c r="Q62" s="36"/>
      <c r="R62" s="33"/>
      <c r="S62" s="35">
        <v>0</v>
      </c>
      <c r="T62" s="33"/>
      <c r="U62" s="35">
        <v>16017505063</v>
      </c>
      <c r="V62" s="33"/>
      <c r="W62" s="42">
        <v>-28.04</v>
      </c>
    </row>
    <row r="63" spans="1:23" ht="21.75" customHeight="1">
      <c r="A63" s="22" t="s">
        <v>75</v>
      </c>
      <c r="B63" s="22"/>
      <c r="D63" s="35">
        <v>7906734560</v>
      </c>
      <c r="E63" s="33"/>
      <c r="F63" s="35">
        <v>-26921359125</v>
      </c>
      <c r="G63" s="33"/>
      <c r="H63" s="35">
        <v>0</v>
      </c>
      <c r="I63" s="33"/>
      <c r="J63" s="35">
        <v>-19014624565</v>
      </c>
      <c r="K63" s="33"/>
      <c r="L63" s="42">
        <v>3.82</v>
      </c>
      <c r="M63" s="33"/>
      <c r="N63" s="35">
        <v>7906734560</v>
      </c>
      <c r="O63" s="33"/>
      <c r="P63" s="36">
        <v>-13655761875</v>
      </c>
      <c r="Q63" s="36"/>
      <c r="R63" s="33"/>
      <c r="S63" s="35">
        <v>0</v>
      </c>
      <c r="T63" s="33"/>
      <c r="U63" s="35">
        <v>-5749027315</v>
      </c>
      <c r="V63" s="33"/>
      <c r="W63" s="42">
        <v>10.06</v>
      </c>
    </row>
    <row r="64" spans="1:23" ht="21.75" customHeight="1">
      <c r="A64" s="22" t="s">
        <v>46</v>
      </c>
      <c r="B64" s="22"/>
      <c r="D64" s="35">
        <v>0</v>
      </c>
      <c r="E64" s="33"/>
      <c r="F64" s="35">
        <v>-2044115606</v>
      </c>
      <c r="G64" s="33"/>
      <c r="H64" s="35">
        <v>0</v>
      </c>
      <c r="I64" s="33"/>
      <c r="J64" s="35">
        <v>-2044115606</v>
      </c>
      <c r="K64" s="33"/>
      <c r="L64" s="42">
        <v>0.41</v>
      </c>
      <c r="M64" s="33"/>
      <c r="N64" s="35">
        <v>9916371602</v>
      </c>
      <c r="O64" s="33"/>
      <c r="P64" s="36">
        <v>3313294795</v>
      </c>
      <c r="Q64" s="36"/>
      <c r="R64" s="33"/>
      <c r="S64" s="35">
        <v>0</v>
      </c>
      <c r="T64" s="33"/>
      <c r="U64" s="35">
        <v>13229666397</v>
      </c>
      <c r="V64" s="33"/>
      <c r="W64" s="42">
        <v>-23.16</v>
      </c>
    </row>
    <row r="65" spans="1:23" ht="21.75" customHeight="1">
      <c r="A65" s="22" t="s">
        <v>76</v>
      </c>
      <c r="B65" s="22"/>
      <c r="D65" s="35">
        <v>0</v>
      </c>
      <c r="E65" s="33"/>
      <c r="F65" s="35">
        <v>-7027933500</v>
      </c>
      <c r="G65" s="33"/>
      <c r="H65" s="35">
        <v>0</v>
      </c>
      <c r="I65" s="33"/>
      <c r="J65" s="35">
        <v>-7027933500</v>
      </c>
      <c r="K65" s="33"/>
      <c r="L65" s="42">
        <v>1.41</v>
      </c>
      <c r="M65" s="33"/>
      <c r="N65" s="35">
        <v>1468582626</v>
      </c>
      <c r="O65" s="33"/>
      <c r="P65" s="36">
        <v>-25189227000</v>
      </c>
      <c r="Q65" s="36"/>
      <c r="R65" s="33"/>
      <c r="S65" s="35">
        <v>0</v>
      </c>
      <c r="T65" s="33"/>
      <c r="U65" s="35">
        <v>-23720644374</v>
      </c>
      <c r="V65" s="33"/>
      <c r="W65" s="42">
        <v>41.52</v>
      </c>
    </row>
    <row r="66" spans="1:23" ht="21.75" customHeight="1">
      <c r="A66" s="22" t="s">
        <v>53</v>
      </c>
      <c r="B66" s="22"/>
      <c r="D66" s="35">
        <v>0</v>
      </c>
      <c r="E66" s="33"/>
      <c r="F66" s="35">
        <v>-3164259960</v>
      </c>
      <c r="G66" s="33"/>
      <c r="H66" s="35">
        <v>0</v>
      </c>
      <c r="I66" s="33"/>
      <c r="J66" s="35">
        <v>-3164259960</v>
      </c>
      <c r="K66" s="33"/>
      <c r="L66" s="42">
        <v>0.64</v>
      </c>
      <c r="M66" s="33"/>
      <c r="N66" s="35">
        <v>13556865870</v>
      </c>
      <c r="O66" s="33"/>
      <c r="P66" s="36">
        <v>36946850400</v>
      </c>
      <c r="Q66" s="36"/>
      <c r="R66" s="33"/>
      <c r="S66" s="35">
        <v>0</v>
      </c>
      <c r="T66" s="33"/>
      <c r="U66" s="35">
        <v>50503716270</v>
      </c>
      <c r="V66" s="33"/>
      <c r="W66" s="42">
        <v>-88.41</v>
      </c>
    </row>
    <row r="67" spans="1:23" ht="21.75" customHeight="1">
      <c r="A67" s="22" t="s">
        <v>72</v>
      </c>
      <c r="B67" s="22"/>
      <c r="D67" s="35">
        <v>10493334105</v>
      </c>
      <c r="E67" s="33"/>
      <c r="F67" s="35">
        <v>-17850372464</v>
      </c>
      <c r="G67" s="33"/>
      <c r="H67" s="35">
        <v>0</v>
      </c>
      <c r="I67" s="33"/>
      <c r="J67" s="35">
        <v>-7357038359</v>
      </c>
      <c r="K67" s="33"/>
      <c r="L67" s="42">
        <v>1.48</v>
      </c>
      <c r="M67" s="33"/>
      <c r="N67" s="35">
        <v>10493334105</v>
      </c>
      <c r="O67" s="33"/>
      <c r="P67" s="36">
        <v>-39682049666</v>
      </c>
      <c r="Q67" s="36"/>
      <c r="R67" s="33"/>
      <c r="S67" s="35">
        <v>0</v>
      </c>
      <c r="T67" s="33"/>
      <c r="U67" s="35">
        <v>-29188715561</v>
      </c>
      <c r="V67" s="33"/>
      <c r="W67" s="42">
        <v>51.1</v>
      </c>
    </row>
    <row r="68" spans="1:23" ht="21.75" customHeight="1">
      <c r="A68" s="22" t="s">
        <v>78</v>
      </c>
      <c r="B68" s="22"/>
      <c r="D68" s="35">
        <v>11120207254</v>
      </c>
      <c r="E68" s="33"/>
      <c r="F68" s="35">
        <v>-23672306700</v>
      </c>
      <c r="G68" s="33"/>
      <c r="H68" s="35">
        <v>0</v>
      </c>
      <c r="I68" s="33"/>
      <c r="J68" s="35">
        <v>-12552099446</v>
      </c>
      <c r="K68" s="33"/>
      <c r="L68" s="42">
        <v>2.52</v>
      </c>
      <c r="M68" s="33"/>
      <c r="N68" s="35">
        <v>11120207254</v>
      </c>
      <c r="O68" s="33"/>
      <c r="P68" s="36">
        <v>-8329144950</v>
      </c>
      <c r="Q68" s="36"/>
      <c r="R68" s="33"/>
      <c r="S68" s="35">
        <v>0</v>
      </c>
      <c r="T68" s="33"/>
      <c r="U68" s="35">
        <v>2791062304</v>
      </c>
      <c r="V68" s="33"/>
      <c r="W68" s="42">
        <v>-4.8899999999999997</v>
      </c>
    </row>
    <row r="69" spans="1:23" ht="21.75" customHeight="1">
      <c r="A69" s="22" t="s">
        <v>35</v>
      </c>
      <c r="B69" s="22"/>
      <c r="D69" s="35">
        <v>6434301221</v>
      </c>
      <c r="E69" s="33"/>
      <c r="F69" s="35">
        <v>-7769494800</v>
      </c>
      <c r="G69" s="33"/>
      <c r="H69" s="35">
        <v>0</v>
      </c>
      <c r="I69" s="33"/>
      <c r="J69" s="35">
        <v>-1335193579</v>
      </c>
      <c r="K69" s="33"/>
      <c r="L69" s="42">
        <v>0.27</v>
      </c>
      <c r="M69" s="33"/>
      <c r="N69" s="35">
        <v>6434301221</v>
      </c>
      <c r="O69" s="33"/>
      <c r="P69" s="36">
        <v>-642418828</v>
      </c>
      <c r="Q69" s="36"/>
      <c r="R69" s="33"/>
      <c r="S69" s="35">
        <v>0</v>
      </c>
      <c r="T69" s="33"/>
      <c r="U69" s="35">
        <f>N69+P69</f>
        <v>5791882393</v>
      </c>
      <c r="V69" s="33"/>
      <c r="W69" s="42">
        <v>-15.94</v>
      </c>
    </row>
    <row r="70" spans="1:23" ht="21.75" customHeight="1">
      <c r="A70" s="22" t="s">
        <v>28</v>
      </c>
      <c r="B70" s="22"/>
      <c r="D70" s="35">
        <v>651781381</v>
      </c>
      <c r="E70" s="33"/>
      <c r="F70" s="35">
        <v>-13336283931</v>
      </c>
      <c r="G70" s="33"/>
      <c r="H70" s="35">
        <v>0</v>
      </c>
      <c r="I70" s="33"/>
      <c r="J70" s="35">
        <v>-12684502550</v>
      </c>
      <c r="K70" s="33"/>
      <c r="L70" s="42">
        <v>2.5499999999999998</v>
      </c>
      <c r="M70" s="33"/>
      <c r="N70" s="35">
        <v>651781381</v>
      </c>
      <c r="O70" s="33"/>
      <c r="P70" s="36">
        <v>-39805746527</v>
      </c>
      <c r="Q70" s="36"/>
      <c r="R70" s="33"/>
      <c r="S70" s="35">
        <v>0</v>
      </c>
      <c r="T70" s="33"/>
      <c r="U70" s="35">
        <v>-39153965146</v>
      </c>
      <c r="V70" s="33"/>
      <c r="W70" s="42">
        <v>68.540000000000006</v>
      </c>
    </row>
    <row r="71" spans="1:23" ht="21.75" customHeight="1">
      <c r="A71" s="22" t="s">
        <v>33</v>
      </c>
      <c r="B71" s="22"/>
      <c r="D71" s="35">
        <v>8698585086</v>
      </c>
      <c r="E71" s="33"/>
      <c r="F71" s="35">
        <v>-25064970750</v>
      </c>
      <c r="G71" s="33"/>
      <c r="H71" s="35">
        <v>0</v>
      </c>
      <c r="I71" s="33"/>
      <c r="J71" s="35">
        <v>-16366385664</v>
      </c>
      <c r="K71" s="33"/>
      <c r="L71" s="42">
        <v>3.29</v>
      </c>
      <c r="M71" s="33"/>
      <c r="N71" s="35">
        <v>8698585086</v>
      </c>
      <c r="O71" s="33"/>
      <c r="P71" s="36">
        <v>9170111250</v>
      </c>
      <c r="Q71" s="36"/>
      <c r="R71" s="33"/>
      <c r="S71" s="35">
        <v>0</v>
      </c>
      <c r="T71" s="33"/>
      <c r="U71" s="35">
        <v>17868696336</v>
      </c>
      <c r="V71" s="33"/>
      <c r="W71" s="42">
        <v>-31.28</v>
      </c>
    </row>
    <row r="72" spans="1:23" ht="21.75" customHeight="1">
      <c r="A72" s="22" t="s">
        <v>37</v>
      </c>
      <c r="B72" s="22"/>
      <c r="D72" s="35">
        <v>0</v>
      </c>
      <c r="E72" s="33"/>
      <c r="F72" s="35">
        <v>-8047834236</v>
      </c>
      <c r="G72" s="33"/>
      <c r="H72" s="35">
        <v>0</v>
      </c>
      <c r="I72" s="33"/>
      <c r="J72" s="35">
        <v>-8047834236</v>
      </c>
      <c r="K72" s="33"/>
      <c r="L72" s="42">
        <v>1.62</v>
      </c>
      <c r="M72" s="33"/>
      <c r="N72" s="35">
        <v>10023625820</v>
      </c>
      <c r="O72" s="33"/>
      <c r="P72" s="36">
        <v>-5556837925</v>
      </c>
      <c r="Q72" s="36"/>
      <c r="R72" s="33"/>
      <c r="S72" s="35">
        <v>0</v>
      </c>
      <c r="T72" s="33"/>
      <c r="U72" s="35">
        <v>4466787895</v>
      </c>
      <c r="V72" s="33"/>
      <c r="W72" s="42">
        <v>-7.82</v>
      </c>
    </row>
    <row r="73" spans="1:23" ht="21.75" customHeight="1">
      <c r="A73" s="22" t="s">
        <v>26</v>
      </c>
      <c r="B73" s="22"/>
      <c r="D73" s="35">
        <v>0</v>
      </c>
      <c r="E73" s="33"/>
      <c r="F73" s="35">
        <v>-830584533</v>
      </c>
      <c r="G73" s="33"/>
      <c r="H73" s="35">
        <v>0</v>
      </c>
      <c r="I73" s="33"/>
      <c r="J73" s="35">
        <v>-830584533</v>
      </c>
      <c r="K73" s="33"/>
      <c r="L73" s="42">
        <v>0.17</v>
      </c>
      <c r="M73" s="33"/>
      <c r="N73" s="35">
        <v>9941755610</v>
      </c>
      <c r="O73" s="33"/>
      <c r="P73" s="36">
        <v>-2877382132</v>
      </c>
      <c r="Q73" s="36"/>
      <c r="R73" s="33"/>
      <c r="S73" s="35">
        <v>0</v>
      </c>
      <c r="T73" s="33"/>
      <c r="U73" s="35">
        <v>7064373478</v>
      </c>
      <c r="V73" s="33"/>
      <c r="W73" s="42">
        <v>-12.37</v>
      </c>
    </row>
    <row r="74" spans="1:23" ht="21.75" customHeight="1">
      <c r="A74" s="22" t="s">
        <v>69</v>
      </c>
      <c r="B74" s="22"/>
      <c r="D74" s="35">
        <v>0</v>
      </c>
      <c r="E74" s="33"/>
      <c r="F74" s="35">
        <v>-2157088500</v>
      </c>
      <c r="G74" s="33"/>
      <c r="H74" s="35">
        <v>0</v>
      </c>
      <c r="I74" s="33"/>
      <c r="J74" s="35">
        <v>-2157088500</v>
      </c>
      <c r="K74" s="33"/>
      <c r="L74" s="42">
        <v>0.43</v>
      </c>
      <c r="M74" s="33"/>
      <c r="N74" s="35">
        <v>2771525424</v>
      </c>
      <c r="O74" s="33"/>
      <c r="P74" s="36">
        <v>-6138258750</v>
      </c>
      <c r="Q74" s="36"/>
      <c r="R74" s="33"/>
      <c r="S74" s="35">
        <v>0</v>
      </c>
      <c r="T74" s="33"/>
      <c r="U74" s="35">
        <v>-3366733326</v>
      </c>
      <c r="V74" s="33"/>
      <c r="W74" s="42">
        <v>5.89</v>
      </c>
    </row>
    <row r="75" spans="1:23" ht="21.75" customHeight="1">
      <c r="A75" s="22" t="s">
        <v>66</v>
      </c>
      <c r="B75" s="22"/>
      <c r="D75" s="35">
        <v>0</v>
      </c>
      <c r="E75" s="33"/>
      <c r="F75" s="35">
        <v>-14171007015</v>
      </c>
      <c r="G75" s="33"/>
      <c r="H75" s="35">
        <v>0</v>
      </c>
      <c r="I75" s="33"/>
      <c r="J75" s="35">
        <v>-14171007015</v>
      </c>
      <c r="K75" s="33"/>
      <c r="L75" s="42">
        <v>2.85</v>
      </c>
      <c r="M75" s="33"/>
      <c r="N75" s="35">
        <v>30012272000</v>
      </c>
      <c r="O75" s="33"/>
      <c r="P75" s="36">
        <v>-36501394635</v>
      </c>
      <c r="Q75" s="36"/>
      <c r="R75" s="33"/>
      <c r="S75" s="35">
        <v>0</v>
      </c>
      <c r="T75" s="33"/>
      <c r="U75" s="35">
        <v>-6489122635</v>
      </c>
      <c r="V75" s="33"/>
      <c r="W75" s="42">
        <v>11.36</v>
      </c>
    </row>
    <row r="76" spans="1:23" ht="21.75" customHeight="1">
      <c r="A76" s="22" t="s">
        <v>62</v>
      </c>
      <c r="B76" s="22"/>
      <c r="D76" s="35">
        <v>0</v>
      </c>
      <c r="E76" s="33"/>
      <c r="F76" s="35">
        <v>-2139036760</v>
      </c>
      <c r="G76" s="33"/>
      <c r="H76" s="35">
        <v>0</v>
      </c>
      <c r="I76" s="33"/>
      <c r="J76" s="35">
        <v>-2139036760</v>
      </c>
      <c r="K76" s="33"/>
      <c r="L76" s="42">
        <v>0.43</v>
      </c>
      <c r="M76" s="33"/>
      <c r="N76" s="35">
        <v>3840033249</v>
      </c>
      <c r="O76" s="33"/>
      <c r="P76" s="36">
        <v>-12165085987</v>
      </c>
      <c r="Q76" s="36"/>
      <c r="R76" s="33"/>
      <c r="S76" s="35">
        <v>0</v>
      </c>
      <c r="T76" s="33"/>
      <c r="U76" s="35">
        <v>-8325052738</v>
      </c>
      <c r="V76" s="33"/>
      <c r="W76" s="42">
        <v>14.57</v>
      </c>
    </row>
    <row r="77" spans="1:23" ht="21.75" customHeight="1">
      <c r="A77" s="22" t="s">
        <v>55</v>
      </c>
      <c r="B77" s="22"/>
      <c r="D77" s="35">
        <v>0</v>
      </c>
      <c r="E77" s="33"/>
      <c r="F77" s="35">
        <v>-9522501975</v>
      </c>
      <c r="G77" s="33"/>
      <c r="H77" s="35">
        <v>0</v>
      </c>
      <c r="I77" s="33"/>
      <c r="J77" s="35">
        <v>-9522501975</v>
      </c>
      <c r="K77" s="33"/>
      <c r="L77" s="42">
        <v>1.91</v>
      </c>
      <c r="M77" s="33"/>
      <c r="N77" s="35">
        <v>13720000000</v>
      </c>
      <c r="O77" s="33"/>
      <c r="P77" s="36">
        <v>-54870068925</v>
      </c>
      <c r="Q77" s="36"/>
      <c r="R77" s="33"/>
      <c r="S77" s="35">
        <v>0</v>
      </c>
      <c r="T77" s="33"/>
      <c r="U77" s="35">
        <v>-41150068925</v>
      </c>
      <c r="V77" s="33"/>
      <c r="W77" s="42">
        <v>72.03</v>
      </c>
    </row>
    <row r="78" spans="1:23" ht="21.75" customHeight="1">
      <c r="A78" s="22" t="s">
        <v>23</v>
      </c>
      <c r="B78" s="22"/>
      <c r="D78" s="35">
        <v>3851396458</v>
      </c>
      <c r="E78" s="33"/>
      <c r="F78" s="35">
        <v>-3618491107</v>
      </c>
      <c r="G78" s="33"/>
      <c r="H78" s="35">
        <v>0</v>
      </c>
      <c r="I78" s="33"/>
      <c r="J78" s="35">
        <v>232905351</v>
      </c>
      <c r="K78" s="33"/>
      <c r="L78" s="42">
        <v>-0.05</v>
      </c>
      <c r="M78" s="33"/>
      <c r="N78" s="35">
        <v>3851396458</v>
      </c>
      <c r="O78" s="33"/>
      <c r="P78" s="36">
        <v>28255026308</v>
      </c>
      <c r="Q78" s="36"/>
      <c r="R78" s="33"/>
      <c r="S78" s="35">
        <v>0</v>
      </c>
      <c r="T78" s="33"/>
      <c r="U78" s="35">
        <v>32106422766</v>
      </c>
      <c r="V78" s="33"/>
      <c r="W78" s="42">
        <v>-56.2</v>
      </c>
    </row>
    <row r="79" spans="1:23" ht="21.75" customHeight="1">
      <c r="A79" s="22" t="s">
        <v>40</v>
      </c>
      <c r="B79" s="22"/>
      <c r="D79" s="35">
        <v>0</v>
      </c>
      <c r="E79" s="33"/>
      <c r="F79" s="35">
        <v>-9244046203</v>
      </c>
      <c r="G79" s="33"/>
      <c r="H79" s="35">
        <v>0</v>
      </c>
      <c r="I79" s="33"/>
      <c r="J79" s="35">
        <v>-9244046203</v>
      </c>
      <c r="K79" s="33"/>
      <c r="L79" s="42">
        <v>1.86</v>
      </c>
      <c r="M79" s="33"/>
      <c r="N79" s="35">
        <v>7793764000</v>
      </c>
      <c r="O79" s="33"/>
      <c r="P79" s="36">
        <v>-10872798282</v>
      </c>
      <c r="Q79" s="36"/>
      <c r="R79" s="33"/>
      <c r="S79" s="35">
        <v>0</v>
      </c>
      <c r="T79" s="33"/>
      <c r="U79" s="35">
        <v>-3079034282</v>
      </c>
      <c r="V79" s="33"/>
      <c r="W79" s="42">
        <v>5.39</v>
      </c>
    </row>
    <row r="80" spans="1:23" ht="21.75" customHeight="1">
      <c r="A80" s="22" t="s">
        <v>61</v>
      </c>
      <c r="B80" s="22"/>
      <c r="D80" s="35">
        <v>0</v>
      </c>
      <c r="E80" s="33"/>
      <c r="F80" s="35">
        <v>-5724610578</v>
      </c>
      <c r="G80" s="33"/>
      <c r="H80" s="35">
        <v>0</v>
      </c>
      <c r="I80" s="33"/>
      <c r="J80" s="35">
        <v>-5724610578</v>
      </c>
      <c r="K80" s="33"/>
      <c r="L80" s="42">
        <v>1.1499999999999999</v>
      </c>
      <c r="M80" s="33"/>
      <c r="N80" s="35">
        <v>0</v>
      </c>
      <c r="O80" s="33"/>
      <c r="P80" s="36">
        <v>-18860665945</v>
      </c>
      <c r="Q80" s="36"/>
      <c r="R80" s="33"/>
      <c r="S80" s="35">
        <v>0</v>
      </c>
      <c r="T80" s="33"/>
      <c r="U80" s="35">
        <v>-18860665945</v>
      </c>
      <c r="V80" s="33"/>
      <c r="W80" s="42">
        <v>33.020000000000003</v>
      </c>
    </row>
    <row r="81" spans="1:23" ht="21.75" customHeight="1">
      <c r="A81" s="22" t="s">
        <v>49</v>
      </c>
      <c r="B81" s="22"/>
      <c r="D81" s="35">
        <v>0</v>
      </c>
      <c r="E81" s="33"/>
      <c r="F81" s="35">
        <v>-14918702400</v>
      </c>
      <c r="G81" s="33"/>
      <c r="H81" s="35">
        <v>0</v>
      </c>
      <c r="I81" s="33"/>
      <c r="J81" s="35">
        <v>-14918702400</v>
      </c>
      <c r="K81" s="33"/>
      <c r="L81" s="42">
        <v>3</v>
      </c>
      <c r="M81" s="33"/>
      <c r="N81" s="35">
        <v>0</v>
      </c>
      <c r="O81" s="33"/>
      <c r="P81" s="36">
        <v>16588706400</v>
      </c>
      <c r="Q81" s="36"/>
      <c r="R81" s="33"/>
      <c r="S81" s="35">
        <v>0</v>
      </c>
      <c r="T81" s="33"/>
      <c r="U81" s="35">
        <v>16588706400</v>
      </c>
      <c r="V81" s="33"/>
      <c r="W81" s="42">
        <v>-29.04</v>
      </c>
    </row>
    <row r="82" spans="1:23" ht="21.75" customHeight="1">
      <c r="A82" s="22" t="s">
        <v>50</v>
      </c>
      <c r="B82" s="22"/>
      <c r="D82" s="35">
        <v>0</v>
      </c>
      <c r="E82" s="33"/>
      <c r="F82" s="35">
        <v>14137778957</v>
      </c>
      <c r="G82" s="33"/>
      <c r="H82" s="35">
        <v>0</v>
      </c>
      <c r="I82" s="33"/>
      <c r="J82" s="35">
        <v>14137778957</v>
      </c>
      <c r="K82" s="33"/>
      <c r="L82" s="42">
        <v>-2.84</v>
      </c>
      <c r="M82" s="33"/>
      <c r="N82" s="35">
        <v>0</v>
      </c>
      <c r="O82" s="33"/>
      <c r="P82" s="36">
        <v>66740506066</v>
      </c>
      <c r="Q82" s="36"/>
      <c r="R82" s="33"/>
      <c r="S82" s="35">
        <v>0</v>
      </c>
      <c r="T82" s="33"/>
      <c r="U82" s="35">
        <v>66740506066</v>
      </c>
      <c r="V82" s="33"/>
      <c r="W82" s="42">
        <v>-116.83</v>
      </c>
    </row>
    <row r="83" spans="1:23" ht="21.75" customHeight="1">
      <c r="A83" s="22" t="s">
        <v>178</v>
      </c>
      <c r="B83" s="22"/>
      <c r="D83" s="35">
        <v>0</v>
      </c>
      <c r="E83" s="33"/>
      <c r="F83" s="35">
        <v>16799615264</v>
      </c>
      <c r="G83" s="33"/>
      <c r="H83" s="35">
        <v>0</v>
      </c>
      <c r="I83" s="33"/>
      <c r="J83" s="35">
        <v>16799615264</v>
      </c>
      <c r="K83" s="33"/>
      <c r="L83" s="42">
        <v>-3.38</v>
      </c>
      <c r="M83" s="33"/>
      <c r="N83" s="35">
        <v>0</v>
      </c>
      <c r="O83" s="33"/>
      <c r="P83" s="36">
        <v>65570427120</v>
      </c>
      <c r="Q83" s="36"/>
      <c r="R83" s="33"/>
      <c r="S83" s="35">
        <v>0</v>
      </c>
      <c r="T83" s="33"/>
      <c r="U83" s="35">
        <v>65570427120</v>
      </c>
      <c r="V83" s="33"/>
      <c r="W83" s="42">
        <v>-114.78</v>
      </c>
    </row>
    <row r="84" spans="1:23" ht="21.75" customHeight="1">
      <c r="A84" s="22" t="s">
        <v>80</v>
      </c>
      <c r="B84" s="22"/>
      <c r="D84" s="35">
        <v>0</v>
      </c>
      <c r="E84" s="33"/>
      <c r="F84" s="35">
        <v>-1943390811</v>
      </c>
      <c r="G84" s="33"/>
      <c r="H84" s="35">
        <v>0</v>
      </c>
      <c r="I84" s="33"/>
      <c r="J84" s="35">
        <v>-1943390811</v>
      </c>
      <c r="K84" s="33"/>
      <c r="L84" s="42">
        <v>0.39</v>
      </c>
      <c r="M84" s="33"/>
      <c r="N84" s="35">
        <v>0</v>
      </c>
      <c r="O84" s="33"/>
      <c r="P84" s="36">
        <v>-2588778023</v>
      </c>
      <c r="Q84" s="36"/>
      <c r="R84" s="33"/>
      <c r="S84" s="35">
        <v>0</v>
      </c>
      <c r="T84" s="33"/>
      <c r="U84" s="35">
        <v>-2588778023</v>
      </c>
      <c r="V84" s="33"/>
      <c r="W84" s="42">
        <v>4.53</v>
      </c>
    </row>
    <row r="85" spans="1:23" ht="21.75" customHeight="1">
      <c r="A85" s="22" t="s">
        <v>36</v>
      </c>
      <c r="B85" s="22"/>
      <c r="D85" s="35">
        <v>0</v>
      </c>
      <c r="E85" s="33"/>
      <c r="F85" s="35">
        <v>-6389539845</v>
      </c>
      <c r="G85" s="33"/>
      <c r="H85" s="35">
        <v>0</v>
      </c>
      <c r="I85" s="33"/>
      <c r="J85" s="35">
        <v>-6389539845</v>
      </c>
      <c r="K85" s="33"/>
      <c r="L85" s="42">
        <v>1.28</v>
      </c>
      <c r="M85" s="33"/>
      <c r="N85" s="35">
        <v>0</v>
      </c>
      <c r="O85" s="33"/>
      <c r="P85" s="36">
        <v>5151256931</v>
      </c>
      <c r="Q85" s="36"/>
      <c r="R85" s="33"/>
      <c r="S85" s="35">
        <v>0</v>
      </c>
      <c r="T85" s="33"/>
      <c r="U85" s="35">
        <v>5151256931</v>
      </c>
      <c r="V85" s="33"/>
      <c r="W85" s="42">
        <v>-9.02</v>
      </c>
    </row>
    <row r="86" spans="1:23" ht="21.75" customHeight="1">
      <c r="A86" s="22" t="s">
        <v>59</v>
      </c>
      <c r="B86" s="22"/>
      <c r="D86" s="35">
        <v>0</v>
      </c>
      <c r="E86" s="33"/>
      <c r="F86" s="35">
        <v>-5242945708</v>
      </c>
      <c r="G86" s="33"/>
      <c r="H86" s="35">
        <v>0</v>
      </c>
      <c r="I86" s="33"/>
      <c r="J86" s="35">
        <v>-5242945708</v>
      </c>
      <c r="K86" s="33"/>
      <c r="L86" s="42">
        <v>1.05</v>
      </c>
      <c r="M86" s="33"/>
      <c r="N86" s="35">
        <v>0</v>
      </c>
      <c r="O86" s="33"/>
      <c r="P86" s="36">
        <v>-12168812261</v>
      </c>
      <c r="Q86" s="36"/>
      <c r="R86" s="33"/>
      <c r="S86" s="35">
        <v>0</v>
      </c>
      <c r="T86" s="33"/>
      <c r="U86" s="35">
        <v>-12168812261</v>
      </c>
      <c r="V86" s="33"/>
      <c r="W86" s="42">
        <v>21.3</v>
      </c>
    </row>
    <row r="87" spans="1:23" ht="21.75" customHeight="1">
      <c r="A87" s="24" t="s">
        <v>57</v>
      </c>
      <c r="B87" s="24"/>
      <c r="D87" s="37">
        <v>0</v>
      </c>
      <c r="E87" s="33"/>
      <c r="F87" s="37">
        <v>-13352883274</v>
      </c>
      <c r="G87" s="33"/>
      <c r="H87" s="37">
        <v>0</v>
      </c>
      <c r="I87" s="33"/>
      <c r="J87" s="37">
        <v>-13352883274</v>
      </c>
      <c r="K87" s="33"/>
      <c r="L87" s="43">
        <v>2.68</v>
      </c>
      <c r="M87" s="33"/>
      <c r="N87" s="37">
        <v>0</v>
      </c>
      <c r="O87" s="33"/>
      <c r="P87" s="36">
        <v>-41768692098</v>
      </c>
      <c r="Q87" s="38"/>
      <c r="R87" s="33"/>
      <c r="S87" s="37">
        <v>0</v>
      </c>
      <c r="T87" s="33"/>
      <c r="U87" s="37">
        <v>-41768692098</v>
      </c>
      <c r="V87" s="33"/>
      <c r="W87" s="43">
        <v>73.12</v>
      </c>
    </row>
    <row r="88" spans="1:23" ht="21.75" customHeight="1">
      <c r="A88" s="23" t="s">
        <v>82</v>
      </c>
      <c r="B88" s="23"/>
      <c r="D88" s="39">
        <v>157232171219</v>
      </c>
      <c r="E88" s="33"/>
      <c r="F88" s="39">
        <v>-610886346228</v>
      </c>
      <c r="G88" s="33"/>
      <c r="H88" s="39">
        <v>-26245046986</v>
      </c>
      <c r="I88" s="33"/>
      <c r="J88" s="39">
        <v>-479899221995</v>
      </c>
      <c r="K88" s="33"/>
      <c r="L88" s="45">
        <v>96.42</v>
      </c>
      <c r="M88" s="33"/>
      <c r="N88" s="39">
        <f>SUM(N9:N87)</f>
        <v>348725066710</v>
      </c>
      <c r="O88" s="33"/>
      <c r="P88" s="33"/>
      <c r="Q88" s="39">
        <v>-535643975386</v>
      </c>
      <c r="R88" s="33"/>
      <c r="S88" s="39">
        <v>92876068130</v>
      </c>
      <c r="T88" s="33"/>
      <c r="U88" s="39">
        <f>SUM(U9:U87)</f>
        <v>-94042840546</v>
      </c>
      <c r="V88" s="33"/>
      <c r="W88" s="45">
        <v>158.82</v>
      </c>
    </row>
  </sheetData>
  <mergeCells count="169"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cp:lastPrinted>2025-07-23T09:10:04Z</cp:lastPrinted>
  <dcterms:created xsi:type="dcterms:W3CDTF">2025-07-23T07:35:59Z</dcterms:created>
  <dcterms:modified xsi:type="dcterms:W3CDTF">2025-07-27T09:04:37Z</dcterms:modified>
</cp:coreProperties>
</file>