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631\"/>
    </mc:Choice>
  </mc:AlternateContent>
  <xr:revisionPtr revIDLastSave="0" documentId="13_ncr:1_{8BEFF19D-4622-4973-A305-DF971AD91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اوراق!$A$1:$AM$13</definedName>
    <definedName name="_xlnm.Print_Area" localSheetId="2">'اوراق مشتقه'!$A$1:$AX$82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بانکی'!$A$1:$K$31</definedName>
    <definedName name="_xlnm.Print_Area" localSheetId="10">'درآمد سرمایه گذاری در اوراق به'!$A$1:$S$13</definedName>
    <definedName name="_xlnm.Print_Area" localSheetId="8">'درآمد سرمایه گذاری در سهام'!$A$1:$X$95</definedName>
    <definedName name="_xlnm.Print_Area" localSheetId="9">'درآمد سرمایه گذاری در صندوق'!$A$1:$W$8</definedName>
    <definedName name="_xlnm.Print_Area" localSheetId="14">'درآمد سود سهام'!$A$1:$T$62</definedName>
    <definedName name="_xlnm.Print_Area" localSheetId="15">'درآمد سود صندوق'!$A$1:$L$7</definedName>
    <definedName name="_xlnm.Print_Area" localSheetId="20">'درآمد ناشی از تغییر قیمت اوراق'!$A$1:$S$80</definedName>
    <definedName name="_xlnm.Print_Area" localSheetId="18">'درآمد ناشی از فروش'!$A$1:$S$70</definedName>
    <definedName name="_xlnm.Print_Area" localSheetId="13">'سایر درآمدها'!$A$1:$G$11</definedName>
    <definedName name="_xlnm.Print_Area" localSheetId="6">سپرده!$A$1:$M$29</definedName>
    <definedName name="_xlnm.Print_Area" localSheetId="1">سهام!$A$1:$AC$77</definedName>
    <definedName name="_xlnm.Print_Area" localSheetId="16">'سود اوراق بهادار'!$A$1:$T$7</definedName>
    <definedName name="_xlnm.Print_Area" localSheetId="17">'سود سپرده بانکی'!$A$1:$N$31</definedName>
    <definedName name="_xlnm.Print_Area" localSheetId="0">'صورت وضعیت'!$A$1:$C$6</definedName>
    <definedName name="_xlnm.Print_Area" localSheetId="11">'مبالغ تخصیصی اوراق'!$A$1:$R$86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15" l="1"/>
  <c r="Q62" i="15"/>
  <c r="O62" i="15"/>
  <c r="J31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9" i="13"/>
  <c r="J8" i="13"/>
  <c r="F31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9" i="13"/>
  <c r="F8" i="13"/>
</calcChain>
</file>

<file path=xl/sharedStrings.xml><?xml version="1.0" encoding="utf-8"?>
<sst xmlns="http://schemas.openxmlformats.org/spreadsheetml/2006/main" count="908" uniqueCount="317">
  <si>
    <t>صندوق سرمایه‌گذاری مدیریت ثروت صندوق بازنشستگی کشوری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</si>
  <si>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</si>
  <si>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</si>
  <si>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</si>
  <si>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</si>
  <si>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</si>
  <si>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</si>
  <si>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</si>
  <si>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</si>
  <si>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</si>
  <si>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</si>
  <si>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</si>
  <si>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</si>
  <si>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</si>
  <si>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</si>
  <si>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</si>
  <si>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</si>
  <si>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</si>
  <si>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</si>
  <si>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</si>
  <si>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</si>
  <si>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</si>
  <si>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</si>
  <si>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</si>
  <si>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</si>
  <si>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بهساز کاشانه تهران</t>
  </si>
  <si>
    <t>بهمن  دیزل</t>
  </si>
  <si>
    <t>بیمه ملت</t>
  </si>
  <si>
    <t>بین المللی توسعه ص. معادن غدیر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</si>
  <si>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</si>
  <si>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</si>
  <si>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</si>
  <si>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</si>
  <si>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</si>
  <si>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پخش البرز</t>
  </si>
  <si>
    <t>پست بانک ایران</t>
  </si>
  <si>
    <t>پمپ‌ سازی‌ ایران‌</t>
  </si>
  <si>
    <t>تامین سرمایه نوین</t>
  </si>
  <si>
    <t>تایدواترخاورمیانه</t>
  </si>
  <si>
    <t>تراکتورسازی‌ایران‌</t>
  </si>
  <si>
    <t>توسعه نیشکر و  صنایع جانبی</t>
  </si>
  <si>
    <t>تکادو</t>
  </si>
  <si>
    <t>ح . کاشی‌ الوند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</si>
  <si>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</si>
  <si>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</si>
  <si>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</si>
  <si>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</si>
  <si>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</si>
  <si>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</si>
  <si>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</si>
  <si>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</si>
  <si>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</si>
  <si>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</si>
  <si>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</si>
  <si>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</si>
  <si>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شمش طلا CD1GOB0001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</si>
  <si>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</si>
  <si>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</si>
  <si>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</si>
  <si>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</si>
  <si>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</si>
  <si>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</si>
  <si>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</si>
  <si>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</si>
  <si>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</si>
  <si>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</si>
  <si>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</si>
  <si>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</si>
  <si>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</si>
  <si>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</si>
  <si>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سرمایه گذاری سپهر صادرات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</si>
  <si>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</si>
  <si>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</si>
  <si>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</si>
  <si>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</si>
  <si>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</si>
  <si>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</si>
  <si>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</si>
  <si>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</si>
  <si>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کربن‌ ایران‌</t>
  </si>
  <si>
    <t>کشت و صنعت جوین</t>
  </si>
  <si>
    <t>کشتیرانی جمهوری اسلامی ایران</t>
  </si>
  <si>
    <t>داروسازی‌ سینا</t>
  </si>
  <si>
    <t>کاشی‌ وسرامیک‌ حافظ‌</t>
  </si>
  <si>
    <t>گروه صنعتی پاکشو</t>
  </si>
  <si>
    <t>سیمان‌ بهبهان‌</t>
  </si>
  <si>
    <t>نفت ایرانول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</si>
  <si>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</si>
  <si>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</si>
  <si>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</si>
  <si>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</si>
  <si>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</si>
  <si>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</si>
  <si>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</si>
  <si>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</si>
  <si>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</si>
  <si>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</si>
  <si>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</si>
  <si>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</si>
  <si>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</si>
  <si>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</si>
  <si>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</si>
  <si>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</si>
  <si>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</si>
  <si>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</si>
  <si>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</si>
  <si>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</si>
  <si>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</si>
  <si>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</si>
  <si>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</si>
  <si>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</si>
  <si>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</si>
  <si>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</si>
  <si>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</si>
  <si>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</si>
  <si>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</si>
  <si>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</si>
  <si>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</si>
  <si>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</si>
  <si>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</si>
  <si>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اسنادخزانه-م9بودجه01-040826</t>
  </si>
  <si>
    <t>1401/12/28</t>
  </si>
  <si>
    <t>1404/08/26</t>
  </si>
  <si>
    <t>اسناد خزانه-م7بودجه02-040910</t>
  </si>
  <si>
    <t>1402/12/20</t>
  </si>
  <si>
    <t>1404/09/10</t>
  </si>
  <si>
    <t>اسنادخزانه-م4بودجه01-040917</t>
  </si>
  <si>
    <t>1401/12/08</t>
  </si>
  <si>
    <t>1404/09/17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</si>
  <si>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</si>
  <si>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</si>
  <si>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</si>
  <si>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</si>
  <si>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</si>
  <si>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</si>
  <si>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</si>
  <si>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</si>
  <si>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</si>
  <si>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</si>
  <si>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</si>
  <si>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</si>
  <si>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</si>
  <si>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</si>
  <si>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</si>
  <si>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0.00%</t>
  </si>
  <si>
    <t>سپرده کوتاه مدت بانک آینده شریعتی</t>
  </si>
  <si>
    <t>سپرده کوتاه مدت بانک شهر دیباجی جنوبی</t>
  </si>
  <si>
    <t>سپرده کوتاه مدت بانک سامان دفتر بانکداری اختصاصی زعفرانیه</t>
  </si>
  <si>
    <t>سپرده کوتاه مدت بانک خاورمیانه نیایش</t>
  </si>
  <si>
    <t>0.02%</t>
  </si>
  <si>
    <t>سپرده کوتاه مدت موسسه اعتباری ملل دادمان</t>
  </si>
  <si>
    <t>سپرده کوتاه مدت بانک گردشگری میدان هروی</t>
  </si>
  <si>
    <t>سپرده بلند مدت بانک گردشگری میدان هروی</t>
  </si>
  <si>
    <t>0.43%</t>
  </si>
  <si>
    <t>2.86%</t>
  </si>
  <si>
    <t>0.19%</t>
  </si>
  <si>
    <t>سپرده کوتاه مدت بانک تجارت شهرک قدس</t>
  </si>
  <si>
    <t>0.13%</t>
  </si>
  <si>
    <t>سپرده بلند مدت بانک تجارت شهرک قدس</t>
  </si>
  <si>
    <t>3.16%</t>
  </si>
  <si>
    <t>1.30%</t>
  </si>
  <si>
    <t>1.47%</t>
  </si>
  <si>
    <t>0.71%</t>
  </si>
  <si>
    <t>0.08%</t>
  </si>
  <si>
    <t>0.41%</t>
  </si>
  <si>
    <t>0.68%</t>
  </si>
  <si>
    <t>1.28%</t>
  </si>
  <si>
    <t>1.41%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</si>
  <si>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</si>
  <si>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</si>
  <si>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</si>
  <si>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</si>
  <si>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</si>
  <si>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</si>
  <si>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</si>
  <si>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</si>
  <si>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</si>
  <si>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</si>
  <si>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</si>
  <si>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</si>
  <si>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</si>
  <si>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</si>
  <si>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</si>
  <si>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</si>
  <si>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</si>
  <si>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</si>
  <si>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</si>
  <si>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</si>
  <si>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</si>
  <si>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</si>
  <si>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</si>
  <si>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</si>
  <si>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</si>
  <si>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مبین انرژی خلیج فارس</t>
  </si>
  <si>
    <t>گروه توسعه مالی مهرآیندگان</t>
  </si>
  <si>
    <t>سرمایه‌گذاری‌ سایپا</t>
  </si>
  <si>
    <t>پتروشیمی جم</t>
  </si>
  <si>
    <t>بین‌المللی‌توسعه‌ساختمان</t>
  </si>
  <si>
    <t>گواهی سپرده کالایی شمش طلا غیرفعال</t>
  </si>
  <si>
    <t>سیمرغ</t>
  </si>
  <si>
    <t>پارس‌ خزر</t>
  </si>
  <si>
    <t>بیمه کوثر</t>
  </si>
  <si>
    <t>ح . معدنی و صنعتی گل گهر</t>
  </si>
  <si>
    <t>صنعتی مینو</t>
  </si>
  <si>
    <t>پتروشیمی‌شیراز</t>
  </si>
  <si>
    <t>سرمایه‌گذاری‌ سپه‌</t>
  </si>
  <si>
    <t>کاشی‌ پارس‌</t>
  </si>
  <si>
    <t>گروه‌بهمن‌</t>
  </si>
  <si>
    <t>بیمه البرز</t>
  </si>
  <si>
    <t>تامین سرمایه کیمیا</t>
  </si>
  <si>
    <t>بانک ملت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</si>
  <si>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</si>
  <si>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</si>
  <si>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</si>
  <si>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</si>
  <si>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</si>
  <si>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</si>
  <si>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</si>
  <si>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</si>
  <si>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</si>
  <si>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</si>
  <si>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</si>
  <si>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</si>
  <si>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</si>
  <si>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</si>
  <si>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</si>
  <si>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</si>
  <si>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</si>
  <si>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</si>
  <si>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</si>
  <si>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</si>
  <si>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</si>
  <si>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</si>
  <si>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</si>
  <si>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</si>
  <si>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</si>
  <si>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</si>
  <si>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</si>
  <si>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</si>
  <si>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</si>
  <si>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</si>
  <si>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</si>
  <si>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</si>
  <si>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</si>
  <si>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</si>
  <si>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</si>
  <si>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</si>
  <si>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سرو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</si>
  <si>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</si>
  <si>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</si>
  <si>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</si>
  <si>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</si>
  <si>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</si>
  <si>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</si>
  <si>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</si>
  <si>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</si>
  <si>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</si>
  <si>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</si>
  <si>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</si>
  <si>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</si>
  <si>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</si>
  <si>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</si>
  <si>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</si>
  <si>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</si>
  <si>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</si>
  <si>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1404/04/31</t>
  </si>
  <si>
    <t>1404/05/04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</si>
  <si>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</si>
  <si>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</si>
  <si>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</si>
  <si>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</si>
  <si>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</si>
  <si>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</si>
  <si>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</si>
  <si>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1404/04/29</t>
  </si>
  <si>
    <t>1404/06/16</t>
  </si>
  <si>
    <t>1404/05/08</t>
  </si>
  <si>
    <t>1404/06/23</t>
  </si>
  <si>
    <t>1404/06/30</t>
  </si>
  <si>
    <t>1404/04/05</t>
  </si>
  <si>
    <t>1404/05/29</t>
  </si>
  <si>
    <t>1404/04/18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</si>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</sst>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right" vertical="top"/>
    </xf>
    <xf numFmtId="9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2505075</xdr:colOff>
      <xdr:row>4</xdr:row>
      <xdr:rowOff>85725</xdr:rowOff>
    </xdr:from>
    <xdr:to>
      <xdr:col>2</xdr:col>
      <xdr:colOff>2400300</xdr:colOff>
      <xdr:row>5</xdr:row>
      <xdr:rowOff>1549679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4F7E6E-CC30-42F9-9503-B1C894B5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62700" y="1085850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4" sqref="B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4.45" customHeight="1" x14ac:dyDescent="0.2"/>
    <row r="5" spans="1:22" ht="14.45" customHeight="1" x14ac:dyDescent="0.2">
      <c r="A5" s="1" t="s">
        <v>211</v>
      </c>
      <c r="B5" s="34" t="s">
        <v>212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4.45" customHeight="1" x14ac:dyDescent="0.2">
      <c r="D6" s="31" t="s">
        <v>187</v>
      </c>
      <c r="E6" s="31"/>
      <c r="F6" s="31"/>
      <c r="G6" s="31"/>
      <c r="H6" s="31"/>
      <c r="I6" s="31"/>
      <c r="J6" s="31"/>
      <c r="K6" s="31"/>
      <c r="L6" s="31"/>
      <c r="N6" s="31" t="s">
        <v>188</v>
      </c>
      <c r="O6" s="31"/>
      <c r="P6" s="31"/>
      <c r="Q6" s="31"/>
      <c r="R6" s="31"/>
      <c r="S6" s="31"/>
      <c r="T6" s="31"/>
      <c r="U6" s="31"/>
      <c r="V6" s="31"/>
    </row>
    <row r="7" spans="1:22" ht="14.45" customHeight="1" x14ac:dyDescent="0.2">
      <c r="D7" s="3"/>
      <c r="E7" s="3"/>
      <c r="F7" s="3"/>
      <c r="G7" s="3"/>
      <c r="H7" s="3"/>
      <c r="I7" s="3"/>
      <c r="J7" s="30" t="s">
        <v>87</v>
      </c>
      <c r="K7" s="30"/>
      <c r="L7" s="30"/>
      <c r="N7" s="3"/>
      <c r="O7" s="3"/>
      <c r="P7" s="3"/>
      <c r="Q7" s="3"/>
      <c r="R7" s="3"/>
      <c r="S7" s="3"/>
      <c r="T7" s="30" t="s">
        <v>87</v>
      </c>
      <c r="U7" s="30"/>
      <c r="V7" s="30"/>
    </row>
    <row r="8" spans="1:22" ht="14.45" customHeight="1" x14ac:dyDescent="0.2">
      <c r="A8" s="31" t="s">
        <v>104</v>
      </c>
      <c r="B8" s="31"/>
      <c r="D8" s="2" t="s">
        <v>213</v>
      </c>
      <c r="F8" s="2" t="s">
        <v>191</v>
      </c>
      <c r="H8" s="2" t="s">
        <v>192</v>
      </c>
      <c r="J8" s="4" t="s">
        <v>140</v>
      </c>
      <c r="K8" s="3"/>
      <c r="L8" s="4" t="s">
        <v>173</v>
      </c>
      <c r="N8" s="2" t="s">
        <v>213</v>
      </c>
      <c r="P8" s="2" t="s">
        <v>191</v>
      </c>
      <c r="R8" s="2" t="s">
        <v>192</v>
      </c>
      <c r="T8" s="4" t="s">
        <v>140</v>
      </c>
      <c r="U8" s="3"/>
      <c r="V8" s="4" t="s">
        <v>173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N15" sqref="N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214</v>
      </c>
      <c r="B5" s="34" t="s">
        <v>215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D6" s="31" t="s">
        <v>187</v>
      </c>
      <c r="E6" s="31"/>
      <c r="F6" s="31"/>
      <c r="G6" s="31"/>
      <c r="H6" s="31"/>
      <c r="I6" s="31"/>
      <c r="J6" s="31"/>
      <c r="L6" s="31" t="s">
        <v>188</v>
      </c>
      <c r="M6" s="31"/>
      <c r="N6" s="31"/>
      <c r="O6" s="31"/>
      <c r="P6" s="31"/>
      <c r="Q6" s="31"/>
      <c r="R6" s="3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1" t="s">
        <v>216</v>
      </c>
      <c r="B8" s="31"/>
      <c r="D8" s="2" t="s">
        <v>217</v>
      </c>
      <c r="F8" s="2" t="s">
        <v>191</v>
      </c>
      <c r="H8" s="2" t="s">
        <v>192</v>
      </c>
      <c r="J8" s="2" t="s">
        <v>87</v>
      </c>
      <c r="L8" s="2" t="s">
        <v>217</v>
      </c>
      <c r="N8" s="2" t="s">
        <v>191</v>
      </c>
      <c r="P8" s="2" t="s">
        <v>192</v>
      </c>
      <c r="R8" s="2" t="s">
        <v>87</v>
      </c>
    </row>
    <row r="9" spans="1:18" ht="21.75" customHeight="1" x14ac:dyDescent="0.2">
      <c r="A9" s="32" t="s">
        <v>116</v>
      </c>
      <c r="B9" s="32"/>
      <c r="D9" s="6">
        <v>0</v>
      </c>
      <c r="F9" s="6">
        <v>6765333075</v>
      </c>
      <c r="H9" s="6">
        <v>0</v>
      </c>
      <c r="J9" s="6">
        <v>6765333075</v>
      </c>
      <c r="L9" s="6">
        <v>0</v>
      </c>
      <c r="N9" s="6">
        <v>13879048650</v>
      </c>
      <c r="P9" s="6">
        <v>2825271125</v>
      </c>
      <c r="R9" s="6">
        <v>16704319775</v>
      </c>
    </row>
    <row r="10" spans="1:18" ht="21.75" customHeight="1" x14ac:dyDescent="0.2">
      <c r="A10" s="26" t="s">
        <v>126</v>
      </c>
      <c r="B10" s="26"/>
      <c r="D10" s="9">
        <v>0</v>
      </c>
      <c r="F10" s="9">
        <v>446214029</v>
      </c>
      <c r="H10" s="9">
        <v>0</v>
      </c>
      <c r="J10" s="9">
        <v>446214029</v>
      </c>
      <c r="L10" s="9">
        <v>0</v>
      </c>
      <c r="N10" s="9">
        <v>446214029</v>
      </c>
      <c r="P10" s="9">
        <v>366173645</v>
      </c>
      <c r="R10" s="9">
        <v>812387674</v>
      </c>
    </row>
    <row r="11" spans="1:18" ht="21.75" customHeight="1" x14ac:dyDescent="0.2">
      <c r="A11" s="26" t="s">
        <v>120</v>
      </c>
      <c r="B11" s="26"/>
      <c r="D11" s="9">
        <v>0</v>
      </c>
      <c r="F11" s="9">
        <v>94555887</v>
      </c>
      <c r="H11" s="9">
        <v>0</v>
      </c>
      <c r="J11" s="9">
        <v>94555887</v>
      </c>
      <c r="L11" s="9">
        <v>0</v>
      </c>
      <c r="N11" s="9">
        <v>94555887</v>
      </c>
      <c r="P11" s="9">
        <v>0</v>
      </c>
      <c r="R11" s="9">
        <v>94555887</v>
      </c>
    </row>
    <row r="12" spans="1:18" ht="21.75" customHeight="1" x14ac:dyDescent="0.2">
      <c r="A12" s="28" t="s">
        <v>123</v>
      </c>
      <c r="B12" s="28"/>
      <c r="D12" s="13">
        <v>0</v>
      </c>
      <c r="F12" s="13">
        <v>174834577</v>
      </c>
      <c r="H12" s="13">
        <v>0</v>
      </c>
      <c r="J12" s="13">
        <v>174834577</v>
      </c>
      <c r="L12" s="13">
        <v>0</v>
      </c>
      <c r="N12" s="13">
        <v>174834577</v>
      </c>
      <c r="P12" s="13">
        <v>0</v>
      </c>
      <c r="R12" s="13">
        <v>174834577</v>
      </c>
    </row>
    <row r="13" spans="1:18" ht="21.75" customHeight="1" x14ac:dyDescent="0.2">
      <c r="A13" s="25" t="s">
        <v>87</v>
      </c>
      <c r="B13" s="25"/>
      <c r="D13" s="16">
        <v>0</v>
      </c>
      <c r="F13" s="16">
        <v>7480937568</v>
      </c>
      <c r="H13" s="16">
        <v>0</v>
      </c>
      <c r="J13" s="16">
        <v>7480937568</v>
      </c>
      <c r="L13" s="16">
        <v>0</v>
      </c>
      <c r="N13" s="16">
        <v>14594653143</v>
      </c>
      <c r="P13" s="16">
        <v>3191444770</v>
      </c>
      <c r="R13" s="16">
        <v>17786097913</v>
      </c>
    </row>
  </sheetData>
  <mergeCells count="12">
    <mergeCell ref="A1:R1"/>
    <mergeCell ref="A2:R2"/>
    <mergeCell ref="A3:R3"/>
    <mergeCell ref="B5:R5"/>
    <mergeCell ref="D6:J6"/>
    <mergeCell ref="L6:R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218</v>
      </c>
      <c r="B5" s="34" t="s">
        <v>219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29.1" customHeight="1" x14ac:dyDescent="0.2">
      <c r="M6" s="39" t="s">
        <v>220</v>
      </c>
      <c r="Q6" s="39" t="s">
        <v>221</v>
      </c>
    </row>
    <row r="7" spans="1:17" ht="14.45" customHeight="1" x14ac:dyDescent="0.2">
      <c r="A7" s="31" t="s">
        <v>222</v>
      </c>
      <c r="B7" s="31"/>
      <c r="D7" s="2" t="s">
        <v>223</v>
      </c>
      <c r="F7" s="2" t="s">
        <v>224</v>
      </c>
      <c r="H7" s="2" t="s">
        <v>98</v>
      </c>
      <c r="J7" s="31" t="s">
        <v>225</v>
      </c>
      <c r="K7" s="31"/>
      <c r="M7" s="39"/>
      <c r="O7" s="2" t="s">
        <v>226</v>
      </c>
      <c r="Q7" s="39"/>
    </row>
    <row r="8" spans="1:17" ht="14.45" customHeight="1" x14ac:dyDescent="0.2">
      <c r="A8" s="30" t="s">
        <v>227</v>
      </c>
      <c r="B8" s="40"/>
      <c r="D8" s="30" t="s">
        <v>228</v>
      </c>
      <c r="F8" s="4" t="s">
        <v>229</v>
      </c>
      <c r="H8" s="3"/>
      <c r="J8" s="3"/>
      <c r="K8" s="3"/>
      <c r="M8" s="3"/>
      <c r="O8" s="3"/>
      <c r="Q8" s="3"/>
    </row>
    <row r="9" spans="1:17" ht="14.45" customHeight="1" x14ac:dyDescent="0.2">
      <c r="A9" s="31"/>
      <c r="B9" s="31"/>
      <c r="D9" s="31"/>
      <c r="F9" s="4" t="s">
        <v>230</v>
      </c>
    </row>
    <row r="10" spans="1:17" ht="14.45" customHeight="1" x14ac:dyDescent="0.2">
      <c r="A10" s="30" t="s">
        <v>227</v>
      </c>
      <c r="B10" s="40"/>
      <c r="D10" s="30" t="s">
        <v>231</v>
      </c>
      <c r="F10" s="4" t="s">
        <v>229</v>
      </c>
    </row>
    <row r="11" spans="1:17" ht="14.45" customHeight="1" x14ac:dyDescent="0.2">
      <c r="A11" s="31"/>
      <c r="B11" s="31"/>
      <c r="D11" s="31"/>
      <c r="F11" s="4" t="s">
        <v>232</v>
      </c>
    </row>
    <row r="12" spans="1:17" ht="65.45" customHeight="1" x14ac:dyDescent="0.2">
      <c r="A12" s="36" t="s">
        <v>233</v>
      </c>
      <c r="B12" s="36"/>
      <c r="D12" s="19" t="s">
        <v>234</v>
      </c>
      <c r="F12" s="4" t="s">
        <v>235</v>
      </c>
    </row>
    <row r="13" spans="1:17" ht="14.45" customHeight="1" x14ac:dyDescent="0.2">
      <c r="A13" s="36" t="s">
        <v>236</v>
      </c>
      <c r="B13" s="37"/>
      <c r="D13" s="36" t="s">
        <v>236</v>
      </c>
      <c r="F13" s="4" t="s">
        <v>237</v>
      </c>
    </row>
    <row r="14" spans="1:17" ht="14.45" customHeight="1" x14ac:dyDescent="0.2">
      <c r="A14" s="38"/>
      <c r="B14" s="38"/>
      <c r="D14" s="38"/>
      <c r="F14" s="4" t="s">
        <v>238</v>
      </c>
    </row>
    <row r="15" spans="1:17" ht="14.45" customHeight="1" x14ac:dyDescent="0.2">
      <c r="A15" s="38"/>
      <c r="B15" s="38"/>
      <c r="D15" s="38"/>
      <c r="F15" s="4" t="s">
        <v>239</v>
      </c>
    </row>
    <row r="16" spans="1:17" ht="14.45" customHeight="1" x14ac:dyDescent="0.2">
      <c r="A16" s="39"/>
      <c r="B16" s="39"/>
      <c r="D16" s="39"/>
      <c r="F16" s="4" t="s">
        <v>240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1" t="s">
        <v>241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1"/>
  <sheetViews>
    <sheetView rightToLeft="1" topLeftCell="A19" workbookViewId="0">
      <selection activeCell="J31" sqref="J3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14.45" customHeight="1" x14ac:dyDescent="0.2">
      <c r="A5" s="1" t="s">
        <v>242</v>
      </c>
      <c r="B5" s="34" t="s">
        <v>243</v>
      </c>
      <c r="C5" s="34"/>
      <c r="D5" s="34"/>
      <c r="E5" s="34"/>
      <c r="F5" s="34"/>
      <c r="G5" s="34"/>
      <c r="H5" s="34"/>
      <c r="I5" s="34"/>
      <c r="J5" s="34"/>
    </row>
    <row r="6" spans="1:10" ht="14.45" customHeight="1" x14ac:dyDescent="0.2">
      <c r="D6" s="31" t="s">
        <v>187</v>
      </c>
      <c r="E6" s="31"/>
      <c r="F6" s="31"/>
      <c r="H6" s="31" t="s">
        <v>188</v>
      </c>
      <c r="I6" s="31"/>
      <c r="J6" s="31"/>
    </row>
    <row r="7" spans="1:10" ht="36.4" customHeight="1" x14ac:dyDescent="0.2">
      <c r="A7" s="31" t="s">
        <v>244</v>
      </c>
      <c r="B7" s="31"/>
      <c r="D7" s="19" t="s">
        <v>245</v>
      </c>
      <c r="E7" s="3"/>
      <c r="F7" s="19" t="s">
        <v>246</v>
      </c>
      <c r="H7" s="19" t="s">
        <v>245</v>
      </c>
      <c r="I7" s="3"/>
      <c r="J7" s="19" t="s">
        <v>246</v>
      </c>
    </row>
    <row r="8" spans="1:10" ht="21.75" customHeight="1" x14ac:dyDescent="0.2">
      <c r="A8" s="32" t="s">
        <v>143</v>
      </c>
      <c r="B8" s="32"/>
      <c r="D8" s="6">
        <v>23926</v>
      </c>
      <c r="F8" s="7">
        <f>D8/$D$31</f>
        <v>9.8671216335333957E-7</v>
      </c>
      <c r="H8" s="6">
        <v>360129</v>
      </c>
      <c r="J8" s="7">
        <f>H8/$H$31</f>
        <v>7.167476432389473E-6</v>
      </c>
    </row>
    <row r="9" spans="1:10" ht="21.75" customHeight="1" x14ac:dyDescent="0.2">
      <c r="A9" s="26" t="s">
        <v>145</v>
      </c>
      <c r="B9" s="26"/>
      <c r="D9" s="9">
        <v>0</v>
      </c>
      <c r="F9" s="20">
        <f>D9/$D$31</f>
        <v>0</v>
      </c>
      <c r="H9" s="9">
        <v>3971152</v>
      </c>
      <c r="J9" s="20">
        <f>H9/$H$31</f>
        <v>7.9035952032289325E-5</v>
      </c>
    </row>
    <row r="10" spans="1:10" ht="21.75" customHeight="1" x14ac:dyDescent="0.2">
      <c r="A10" s="26" t="s">
        <v>146</v>
      </c>
      <c r="B10" s="26"/>
      <c r="D10" s="9">
        <v>64912</v>
      </c>
      <c r="F10" s="20">
        <f t="shared" ref="F10:F30" si="0">D10/$D$31</f>
        <v>2.6769815241825621E-6</v>
      </c>
      <c r="H10" s="9">
        <v>551190</v>
      </c>
      <c r="J10" s="20">
        <f t="shared" ref="J10:J30" si="1">H10/$H$31</f>
        <v>1.0970072764950208E-5</v>
      </c>
    </row>
    <row r="11" spans="1:10" ht="21.75" customHeight="1" x14ac:dyDescent="0.2">
      <c r="A11" s="26" t="s">
        <v>147</v>
      </c>
      <c r="B11" s="26"/>
      <c r="D11" s="9">
        <v>128689</v>
      </c>
      <c r="F11" s="20">
        <f t="shared" si="0"/>
        <v>5.3071554622493489E-6</v>
      </c>
      <c r="H11" s="9">
        <v>5909979</v>
      </c>
      <c r="J11" s="20">
        <f t="shared" si="1"/>
        <v>1.1762350490634386E-4</v>
      </c>
    </row>
    <row r="12" spans="1:10" ht="21.75" customHeight="1" x14ac:dyDescent="0.2">
      <c r="A12" s="26" t="s">
        <v>148</v>
      </c>
      <c r="B12" s="26"/>
      <c r="D12" s="9">
        <v>9369</v>
      </c>
      <c r="F12" s="20">
        <f t="shared" si="0"/>
        <v>3.863790963160344E-7</v>
      </c>
      <c r="H12" s="9">
        <v>203980</v>
      </c>
      <c r="J12" s="20">
        <f t="shared" si="1"/>
        <v>4.0597170532748124E-6</v>
      </c>
    </row>
    <row r="13" spans="1:10" ht="21.75" customHeight="1" x14ac:dyDescent="0.2">
      <c r="A13" s="26" t="s">
        <v>150</v>
      </c>
      <c r="B13" s="26"/>
      <c r="D13" s="9">
        <v>94171</v>
      </c>
      <c r="F13" s="20">
        <f t="shared" si="0"/>
        <v>3.8836274820340778E-6</v>
      </c>
      <c r="H13" s="9">
        <v>995824</v>
      </c>
      <c r="J13" s="20">
        <f t="shared" si="1"/>
        <v>1.9819412074028516E-5</v>
      </c>
    </row>
    <row r="14" spans="1:10" ht="21.75" customHeight="1" x14ac:dyDescent="0.2">
      <c r="A14" s="26" t="s">
        <v>151</v>
      </c>
      <c r="B14" s="26"/>
      <c r="D14" s="9">
        <v>0</v>
      </c>
      <c r="F14" s="20">
        <f t="shared" si="0"/>
        <v>0</v>
      </c>
      <c r="H14" s="9">
        <v>172288</v>
      </c>
      <c r="J14" s="20">
        <f t="shared" si="1"/>
        <v>3.4289662303883263E-6</v>
      </c>
    </row>
    <row r="15" spans="1:10" ht="21.75" customHeight="1" x14ac:dyDescent="0.2">
      <c r="A15" s="26" t="s">
        <v>247</v>
      </c>
      <c r="B15" s="26"/>
      <c r="D15" s="9">
        <v>0</v>
      </c>
      <c r="F15" s="20">
        <f t="shared" si="0"/>
        <v>0</v>
      </c>
      <c r="H15" s="9">
        <v>3038191779</v>
      </c>
      <c r="J15" s="20">
        <f t="shared" si="1"/>
        <v>6.0467687892566131E-2</v>
      </c>
    </row>
    <row r="16" spans="1:10" ht="21.75" customHeight="1" x14ac:dyDescent="0.2">
      <c r="A16" s="26" t="s">
        <v>152</v>
      </c>
      <c r="B16" s="26"/>
      <c r="D16" s="9">
        <v>0</v>
      </c>
      <c r="F16" s="20">
        <f t="shared" si="0"/>
        <v>0</v>
      </c>
      <c r="H16" s="9">
        <v>2564383556</v>
      </c>
      <c r="J16" s="20">
        <f t="shared" si="1"/>
        <v>5.1037707880334855E-2</v>
      </c>
    </row>
    <row r="17" spans="1:10" ht="21.75" customHeight="1" x14ac:dyDescent="0.2">
      <c r="A17" s="26" t="s">
        <v>152</v>
      </c>
      <c r="B17" s="26"/>
      <c r="D17" s="9">
        <v>831904108</v>
      </c>
      <c r="F17" s="20">
        <f t="shared" si="0"/>
        <v>3.4307861828438112E-2</v>
      </c>
      <c r="H17" s="9">
        <v>2200520536</v>
      </c>
      <c r="J17" s="20">
        <f t="shared" si="1"/>
        <v>4.3795915021475784E-2</v>
      </c>
    </row>
    <row r="18" spans="1:10" ht="21.75" customHeight="1" x14ac:dyDescent="0.2">
      <c r="A18" s="26" t="s">
        <v>152</v>
      </c>
      <c r="B18" s="26"/>
      <c r="D18" s="9">
        <v>5594769587</v>
      </c>
      <c r="F18" s="20">
        <f t="shared" si="0"/>
        <v>0.23072921519068129</v>
      </c>
      <c r="H18" s="9">
        <v>13896685744</v>
      </c>
      <c r="J18" s="20">
        <f t="shared" si="1"/>
        <v>0.27657913569427284</v>
      </c>
    </row>
    <row r="19" spans="1:10" ht="21.75" customHeight="1" x14ac:dyDescent="0.2">
      <c r="A19" s="26" t="s">
        <v>152</v>
      </c>
      <c r="B19" s="26"/>
      <c r="D19" s="9">
        <v>0</v>
      </c>
      <c r="F19" s="20">
        <f t="shared" si="0"/>
        <v>0</v>
      </c>
      <c r="H19" s="9">
        <v>545490409</v>
      </c>
      <c r="J19" s="20">
        <f t="shared" si="1"/>
        <v>1.0856636512477459E-2</v>
      </c>
    </row>
    <row r="20" spans="1:10" ht="21.75" customHeight="1" x14ac:dyDescent="0.2">
      <c r="A20" s="26" t="s">
        <v>152</v>
      </c>
      <c r="B20" s="26"/>
      <c r="D20" s="9">
        <v>371205889</v>
      </c>
      <c r="F20" s="20">
        <f t="shared" si="0"/>
        <v>1.5308591732203029E-2</v>
      </c>
      <c r="H20" s="9">
        <v>850181225</v>
      </c>
      <c r="J20" s="20">
        <f t="shared" si="1"/>
        <v>1.6920753100826403E-2</v>
      </c>
    </row>
    <row r="21" spans="1:10" ht="21.75" customHeight="1" x14ac:dyDescent="0.2">
      <c r="A21" s="26" t="s">
        <v>156</v>
      </c>
      <c r="B21" s="26"/>
      <c r="D21" s="9">
        <v>40878</v>
      </c>
      <c r="F21" s="20">
        <f t="shared" si="0"/>
        <v>1.6858154231195277E-6</v>
      </c>
      <c r="H21" s="9">
        <v>40878</v>
      </c>
      <c r="J21" s="20">
        <f t="shared" si="1"/>
        <v>8.1357541770647991E-7</v>
      </c>
    </row>
    <row r="22" spans="1:10" ht="21.75" customHeight="1" x14ac:dyDescent="0.2">
      <c r="A22" s="26" t="s">
        <v>158</v>
      </c>
      <c r="B22" s="26"/>
      <c r="D22" s="9">
        <v>6171913132</v>
      </c>
      <c r="F22" s="20">
        <f t="shared" si="0"/>
        <v>0.25453070962570451</v>
      </c>
      <c r="H22" s="9">
        <v>11348356404</v>
      </c>
      <c r="J22" s="20">
        <f t="shared" si="1"/>
        <v>0.22586094724953046</v>
      </c>
    </row>
    <row r="23" spans="1:10" ht="21.75" customHeight="1" x14ac:dyDescent="0.2">
      <c r="A23" s="26" t="s">
        <v>152</v>
      </c>
      <c r="B23" s="26"/>
      <c r="D23" s="9">
        <v>2588117801</v>
      </c>
      <c r="F23" s="20">
        <f t="shared" si="0"/>
        <v>0.10673440250932033</v>
      </c>
      <c r="H23" s="9">
        <v>4675309576</v>
      </c>
      <c r="J23" s="20">
        <f t="shared" si="1"/>
        <v>9.3050465805599725E-2</v>
      </c>
    </row>
    <row r="24" spans="1:10" ht="21.75" customHeight="1" x14ac:dyDescent="0.2">
      <c r="A24" s="26" t="s">
        <v>158</v>
      </c>
      <c r="B24" s="26"/>
      <c r="D24" s="9">
        <v>2873607620</v>
      </c>
      <c r="F24" s="20">
        <f t="shared" si="0"/>
        <v>0.11850804945911735</v>
      </c>
      <c r="H24" s="9">
        <v>5005639080</v>
      </c>
      <c r="J24" s="20">
        <f t="shared" si="1"/>
        <v>9.9624857023310323E-2</v>
      </c>
    </row>
    <row r="25" spans="1:10" ht="21.75" customHeight="1" x14ac:dyDescent="0.2">
      <c r="A25" s="26" t="s">
        <v>158</v>
      </c>
      <c r="B25" s="26"/>
      <c r="D25" s="9">
        <v>1389237379</v>
      </c>
      <c r="F25" s="20">
        <f t="shared" si="0"/>
        <v>5.7292377315239215E-2</v>
      </c>
      <c r="H25" s="9">
        <v>1613307924</v>
      </c>
      <c r="J25" s="20">
        <f t="shared" si="1"/>
        <v>3.2108901319963648E-2</v>
      </c>
    </row>
    <row r="26" spans="1:10" ht="21.75" customHeight="1" x14ac:dyDescent="0.2">
      <c r="A26" s="26" t="s">
        <v>152</v>
      </c>
      <c r="B26" s="26"/>
      <c r="D26" s="9">
        <v>155866299</v>
      </c>
      <c r="F26" s="20">
        <f t="shared" si="0"/>
        <v>6.4279517295063315E-3</v>
      </c>
      <c r="H26" s="9">
        <v>170950134</v>
      </c>
      <c r="J26" s="20">
        <f t="shared" si="1"/>
        <v>3.4023393188519183E-3</v>
      </c>
    </row>
    <row r="27" spans="1:10" ht="21.75" customHeight="1" x14ac:dyDescent="0.2">
      <c r="A27" s="26" t="s">
        <v>152</v>
      </c>
      <c r="B27" s="26"/>
      <c r="D27" s="9">
        <v>812769040</v>
      </c>
      <c r="F27" s="20">
        <f t="shared" si="0"/>
        <v>3.3518728486375368E-2</v>
      </c>
      <c r="H27" s="9">
        <v>865205752</v>
      </c>
      <c r="J27" s="20">
        <f t="shared" si="1"/>
        <v>1.7219779125335118E-2</v>
      </c>
    </row>
    <row r="28" spans="1:10" ht="21.75" customHeight="1" x14ac:dyDescent="0.2">
      <c r="A28" s="26" t="s">
        <v>152</v>
      </c>
      <c r="B28" s="26"/>
      <c r="D28" s="9">
        <v>1129283272</v>
      </c>
      <c r="F28" s="20">
        <f t="shared" si="0"/>
        <v>4.6571827315633953E-2</v>
      </c>
      <c r="H28" s="9">
        <v>1129283272</v>
      </c>
      <c r="J28" s="20">
        <f t="shared" si="1"/>
        <v>2.2475588573960086E-2</v>
      </c>
    </row>
    <row r="29" spans="1:10" ht="21.75" customHeight="1" x14ac:dyDescent="0.2">
      <c r="A29" s="26" t="s">
        <v>152</v>
      </c>
      <c r="B29" s="26"/>
      <c r="D29" s="9">
        <v>1152299722</v>
      </c>
      <c r="F29" s="20">
        <f t="shared" si="0"/>
        <v>4.7521029487840503E-2</v>
      </c>
      <c r="H29" s="9">
        <v>1152299722</v>
      </c>
      <c r="J29" s="20">
        <f t="shared" si="1"/>
        <v>2.2933674045922271E-2</v>
      </c>
    </row>
    <row r="30" spans="1:10" ht="21.75" customHeight="1" x14ac:dyDescent="0.2">
      <c r="A30" s="28" t="s">
        <v>152</v>
      </c>
      <c r="B30" s="28"/>
      <c r="D30" s="13">
        <v>1176870409</v>
      </c>
      <c r="F30" s="20">
        <f t="shared" si="0"/>
        <v>4.8534328648788753E-2</v>
      </c>
      <c r="H30" s="13">
        <v>1176870409</v>
      </c>
      <c r="J30" s="20">
        <f t="shared" si="1"/>
        <v>2.3422692758661646E-2</v>
      </c>
    </row>
    <row r="31" spans="1:10" ht="21.75" customHeight="1" x14ac:dyDescent="0.2">
      <c r="A31" s="25" t="s">
        <v>87</v>
      </c>
      <c r="B31" s="25"/>
      <c r="D31" s="16">
        <v>24248206203</v>
      </c>
      <c r="F31" s="21">
        <f>SUM(F8:F30)</f>
        <v>1</v>
      </c>
      <c r="H31" s="16">
        <v>50244880942</v>
      </c>
      <c r="J31" s="21">
        <f>SUM(J8:J30)</f>
        <v>1.0000000000000002</v>
      </c>
    </row>
  </sheetData>
  <mergeCells count="3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168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248</v>
      </c>
      <c r="B5" s="34" t="s">
        <v>183</v>
      </c>
      <c r="C5" s="34"/>
      <c r="D5" s="34"/>
      <c r="E5" s="34"/>
      <c r="F5" s="34"/>
    </row>
    <row r="6" spans="1:6" ht="14.45" customHeight="1" x14ac:dyDescent="0.2">
      <c r="D6" s="2" t="s">
        <v>187</v>
      </c>
      <c r="F6" s="2" t="s">
        <v>9</v>
      </c>
    </row>
    <row r="7" spans="1:6" ht="14.45" customHeight="1" x14ac:dyDescent="0.2">
      <c r="A7" s="31" t="s">
        <v>183</v>
      </c>
      <c r="B7" s="31"/>
      <c r="D7" s="4" t="s">
        <v>140</v>
      </c>
      <c r="F7" s="4" t="s">
        <v>140</v>
      </c>
    </row>
    <row r="8" spans="1:6" ht="21.75" customHeight="1" x14ac:dyDescent="0.2">
      <c r="A8" s="32" t="s">
        <v>183</v>
      </c>
      <c r="B8" s="32"/>
      <c r="D8" s="6">
        <v>0</v>
      </c>
      <c r="F8" s="6">
        <v>2520508996</v>
      </c>
    </row>
    <row r="9" spans="1:6" ht="21.75" customHeight="1" x14ac:dyDescent="0.2">
      <c r="A9" s="26" t="s">
        <v>249</v>
      </c>
      <c r="B9" s="26"/>
      <c r="D9" s="9">
        <v>0</v>
      </c>
      <c r="F9" s="9">
        <v>1705357</v>
      </c>
    </row>
    <row r="10" spans="1:6" ht="21.75" customHeight="1" x14ac:dyDescent="0.2">
      <c r="A10" s="28" t="s">
        <v>250</v>
      </c>
      <c r="B10" s="28"/>
      <c r="D10" s="13">
        <v>33167422</v>
      </c>
      <c r="F10" s="13">
        <v>688224571</v>
      </c>
    </row>
    <row r="11" spans="1:6" ht="21.75" customHeight="1" x14ac:dyDescent="0.2">
      <c r="A11" s="25" t="s">
        <v>87</v>
      </c>
      <c r="B11" s="25"/>
      <c r="D11" s="16">
        <v>33167422</v>
      </c>
      <c r="F11" s="16">
        <v>3210438924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2"/>
  <sheetViews>
    <sheetView rightToLeft="1" topLeftCell="A22" workbookViewId="0">
      <selection activeCell="A33" sqref="A33:O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34" t="s">
        <v>190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14.45" customHeight="1" x14ac:dyDescent="0.2">
      <c r="A6" s="31" t="s">
        <v>89</v>
      </c>
      <c r="C6" s="31" t="s">
        <v>251</v>
      </c>
      <c r="D6" s="31"/>
      <c r="E6" s="31"/>
      <c r="F6" s="31"/>
      <c r="G6" s="31"/>
      <c r="I6" s="31" t="s">
        <v>187</v>
      </c>
      <c r="J6" s="31"/>
      <c r="K6" s="31"/>
      <c r="L6" s="31"/>
      <c r="M6" s="31"/>
      <c r="O6" s="31" t="s">
        <v>188</v>
      </c>
      <c r="P6" s="31"/>
      <c r="Q6" s="31"/>
      <c r="R6" s="31"/>
      <c r="S6" s="31"/>
    </row>
    <row r="7" spans="1:19" ht="29.1" customHeight="1" x14ac:dyDescent="0.2">
      <c r="A7" s="31"/>
      <c r="C7" s="19" t="s">
        <v>252</v>
      </c>
      <c r="D7" s="3"/>
      <c r="E7" s="19" t="s">
        <v>253</v>
      </c>
      <c r="F7" s="3"/>
      <c r="G7" s="19" t="s">
        <v>254</v>
      </c>
      <c r="I7" s="19" t="s">
        <v>255</v>
      </c>
      <c r="J7" s="3"/>
      <c r="K7" s="19" t="s">
        <v>256</v>
      </c>
      <c r="L7" s="3"/>
      <c r="M7" s="19" t="s">
        <v>257</v>
      </c>
      <c r="O7" s="19" t="s">
        <v>255</v>
      </c>
      <c r="P7" s="3"/>
      <c r="Q7" s="19" t="s">
        <v>256</v>
      </c>
      <c r="R7" s="3"/>
      <c r="S7" s="19" t="s">
        <v>257</v>
      </c>
    </row>
    <row r="8" spans="1:19" ht="21.75" customHeight="1" x14ac:dyDescent="0.2">
      <c r="A8" s="5" t="s">
        <v>49</v>
      </c>
      <c r="C8" s="5" t="s">
        <v>258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75</v>
      </c>
      <c r="C9" s="8" t="s">
        <v>259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0</v>
      </c>
      <c r="S9" s="9">
        <v>8242500000</v>
      </c>
    </row>
    <row r="10" spans="1:19" ht="21.75" customHeight="1" x14ac:dyDescent="0.2">
      <c r="A10" s="8" t="s">
        <v>71</v>
      </c>
      <c r="C10" s="8" t="s">
        <v>260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93055556</v>
      </c>
      <c r="S10" s="9">
        <v>8491319444</v>
      </c>
    </row>
    <row r="11" spans="1:19" ht="21.75" customHeight="1" x14ac:dyDescent="0.2">
      <c r="A11" s="8" t="s">
        <v>47</v>
      </c>
      <c r="C11" s="8" t="s">
        <v>261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141531331</v>
      </c>
      <c r="S11" s="9">
        <v>10331787169</v>
      </c>
    </row>
    <row r="12" spans="1:19" ht="21.75" customHeight="1" x14ac:dyDescent="0.2">
      <c r="A12" s="8" t="s">
        <v>76</v>
      </c>
      <c r="C12" s="8" t="s">
        <v>262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9434990</v>
      </c>
      <c r="S12" s="9">
        <v>1530565010</v>
      </c>
    </row>
    <row r="13" spans="1:19" ht="21.75" customHeight="1" x14ac:dyDescent="0.2">
      <c r="A13" s="8" t="s">
        <v>38</v>
      </c>
      <c r="C13" s="8" t="s">
        <v>263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48</v>
      </c>
      <c r="C14" s="8" t="s">
        <v>264</v>
      </c>
      <c r="E14" s="9">
        <v>8673053</v>
      </c>
      <c r="G14" s="9">
        <v>2390</v>
      </c>
      <c r="I14" s="9">
        <v>0</v>
      </c>
      <c r="K14" s="9">
        <v>0</v>
      </c>
      <c r="M14" s="9">
        <v>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74</v>
      </c>
      <c r="C15" s="8" t="s">
        <v>265</v>
      </c>
      <c r="E15" s="9">
        <v>114516153</v>
      </c>
      <c r="G15" s="9">
        <v>370</v>
      </c>
      <c r="I15" s="9">
        <v>0</v>
      </c>
      <c r="K15" s="9">
        <v>0</v>
      </c>
      <c r="M15" s="9">
        <v>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39</v>
      </c>
      <c r="C16" s="8" t="s">
        <v>266</v>
      </c>
      <c r="E16" s="9">
        <v>23332694</v>
      </c>
      <c r="G16" s="9">
        <v>460</v>
      </c>
      <c r="I16" s="9">
        <v>0</v>
      </c>
      <c r="K16" s="9">
        <v>0</v>
      </c>
      <c r="M16" s="9">
        <v>0</v>
      </c>
      <c r="O16" s="9">
        <v>10733039240</v>
      </c>
      <c r="Q16" s="9">
        <v>7346365</v>
      </c>
      <c r="S16" s="9">
        <v>10725692875</v>
      </c>
    </row>
    <row r="17" spans="1:19" ht="21.75" customHeight="1" x14ac:dyDescent="0.2">
      <c r="A17" s="8" t="s">
        <v>54</v>
      </c>
      <c r="C17" s="8" t="s">
        <v>267</v>
      </c>
      <c r="E17" s="9">
        <v>920000</v>
      </c>
      <c r="G17" s="9">
        <v>15200</v>
      </c>
      <c r="I17" s="9">
        <v>0</v>
      </c>
      <c r="K17" s="9">
        <v>0</v>
      </c>
      <c r="M17" s="9">
        <v>0</v>
      </c>
      <c r="O17" s="9">
        <v>13984000000</v>
      </c>
      <c r="Q17" s="9">
        <v>0</v>
      </c>
      <c r="S17" s="9">
        <v>13984000000</v>
      </c>
    </row>
    <row r="18" spans="1:19" ht="21.75" customHeight="1" x14ac:dyDescent="0.2">
      <c r="A18" s="8" t="s">
        <v>53</v>
      </c>
      <c r="C18" s="8" t="s">
        <v>268</v>
      </c>
      <c r="E18" s="9">
        <v>4819369</v>
      </c>
      <c r="G18" s="9">
        <v>5000</v>
      </c>
      <c r="I18" s="9">
        <v>0</v>
      </c>
      <c r="K18" s="9">
        <v>0</v>
      </c>
      <c r="M18" s="9">
        <v>0</v>
      </c>
      <c r="O18" s="9">
        <v>24096845000</v>
      </c>
      <c r="Q18" s="9">
        <v>0</v>
      </c>
      <c r="S18" s="9">
        <v>24096845000</v>
      </c>
    </row>
    <row r="19" spans="1:19" ht="21.75" customHeight="1" x14ac:dyDescent="0.2">
      <c r="A19" s="8" t="s">
        <v>206</v>
      </c>
      <c r="C19" s="8" t="s">
        <v>267</v>
      </c>
      <c r="E19" s="9">
        <v>693336</v>
      </c>
      <c r="G19" s="9">
        <v>670</v>
      </c>
      <c r="I19" s="9">
        <v>0</v>
      </c>
      <c r="K19" s="9">
        <v>0</v>
      </c>
      <c r="M19" s="9">
        <v>0</v>
      </c>
      <c r="O19" s="9">
        <v>464535120</v>
      </c>
      <c r="Q19" s="9">
        <v>0</v>
      </c>
      <c r="S19" s="9">
        <v>464535120</v>
      </c>
    </row>
    <row r="20" spans="1:19" ht="21.75" customHeight="1" x14ac:dyDescent="0.2">
      <c r="A20" s="8" t="s">
        <v>29</v>
      </c>
      <c r="C20" s="8" t="s">
        <v>259</v>
      </c>
      <c r="E20" s="9">
        <v>53212000</v>
      </c>
      <c r="G20" s="9">
        <v>360</v>
      </c>
      <c r="I20" s="9">
        <v>0</v>
      </c>
      <c r="K20" s="9">
        <v>0</v>
      </c>
      <c r="M20" s="9">
        <v>0</v>
      </c>
      <c r="O20" s="9">
        <v>19156320000</v>
      </c>
      <c r="Q20" s="9">
        <v>0</v>
      </c>
      <c r="S20" s="9">
        <v>19156320000</v>
      </c>
    </row>
    <row r="21" spans="1:19" ht="21.75" customHeight="1" x14ac:dyDescent="0.2">
      <c r="A21" s="8" t="s">
        <v>72</v>
      </c>
      <c r="C21" s="8" t="s">
        <v>269</v>
      </c>
      <c r="E21" s="9">
        <v>36399767</v>
      </c>
      <c r="G21" s="9">
        <v>310</v>
      </c>
      <c r="I21" s="9">
        <v>0</v>
      </c>
      <c r="K21" s="9">
        <v>0</v>
      </c>
      <c r="M21" s="9">
        <v>0</v>
      </c>
      <c r="O21" s="9">
        <v>11283927770</v>
      </c>
      <c r="Q21" s="9">
        <v>359170115</v>
      </c>
      <c r="S21" s="9">
        <v>10924757655</v>
      </c>
    </row>
    <row r="22" spans="1:19" ht="21.75" customHeight="1" x14ac:dyDescent="0.2">
      <c r="A22" s="8" t="s">
        <v>65</v>
      </c>
      <c r="C22" s="8" t="s">
        <v>270</v>
      </c>
      <c r="E22" s="9">
        <v>145334399</v>
      </c>
      <c r="G22" s="9">
        <v>280</v>
      </c>
      <c r="I22" s="9">
        <v>0</v>
      </c>
      <c r="K22" s="9">
        <v>0</v>
      </c>
      <c r="M22" s="9">
        <v>0</v>
      </c>
      <c r="O22" s="9">
        <v>40693631720</v>
      </c>
      <c r="Q22" s="9">
        <v>249314286</v>
      </c>
      <c r="S22" s="9">
        <v>40444317434</v>
      </c>
    </row>
    <row r="23" spans="1:19" ht="21.75" customHeight="1" x14ac:dyDescent="0.2">
      <c r="A23" s="8" t="s">
        <v>62</v>
      </c>
      <c r="C23" s="8" t="s">
        <v>271</v>
      </c>
      <c r="E23" s="9">
        <v>276264842</v>
      </c>
      <c r="G23" s="9">
        <v>160</v>
      </c>
      <c r="I23" s="9">
        <v>0</v>
      </c>
      <c r="K23" s="9">
        <v>0</v>
      </c>
      <c r="M23" s="9">
        <v>0</v>
      </c>
      <c r="O23" s="9">
        <v>44202374720</v>
      </c>
      <c r="Q23" s="9">
        <v>656175603</v>
      </c>
      <c r="S23" s="9">
        <v>43546199117</v>
      </c>
    </row>
    <row r="24" spans="1:19" ht="21.75" customHeight="1" x14ac:dyDescent="0.2">
      <c r="A24" s="8" t="s">
        <v>77</v>
      </c>
      <c r="C24" s="8" t="s">
        <v>272</v>
      </c>
      <c r="E24" s="9">
        <v>11509567</v>
      </c>
      <c r="G24" s="9">
        <v>1000</v>
      </c>
      <c r="I24" s="9">
        <v>0</v>
      </c>
      <c r="K24" s="9">
        <v>0</v>
      </c>
      <c r="M24" s="9">
        <v>0</v>
      </c>
      <c r="O24" s="9">
        <v>11509567000</v>
      </c>
      <c r="Q24" s="9">
        <v>0</v>
      </c>
      <c r="S24" s="9">
        <v>11509567000</v>
      </c>
    </row>
    <row r="25" spans="1:19" ht="21.75" customHeight="1" x14ac:dyDescent="0.2">
      <c r="A25" s="8" t="s">
        <v>52</v>
      </c>
      <c r="C25" s="8" t="s">
        <v>258</v>
      </c>
      <c r="E25" s="9">
        <v>2102847</v>
      </c>
      <c r="G25" s="9">
        <v>12450</v>
      </c>
      <c r="I25" s="9">
        <v>0</v>
      </c>
      <c r="K25" s="9">
        <v>0</v>
      </c>
      <c r="M25" s="9">
        <v>0</v>
      </c>
      <c r="O25" s="9">
        <v>26180445150</v>
      </c>
      <c r="Q25" s="9">
        <v>0</v>
      </c>
      <c r="S25" s="9">
        <v>26180445150</v>
      </c>
    </row>
    <row r="26" spans="1:19" ht="21.75" customHeight="1" x14ac:dyDescent="0.2">
      <c r="A26" s="8" t="s">
        <v>79</v>
      </c>
      <c r="C26" s="8" t="s">
        <v>266</v>
      </c>
      <c r="E26" s="9">
        <v>9700000</v>
      </c>
      <c r="G26" s="9">
        <v>1400</v>
      </c>
      <c r="I26" s="9">
        <v>0</v>
      </c>
      <c r="K26" s="9">
        <v>0</v>
      </c>
      <c r="M26" s="9">
        <v>0</v>
      </c>
      <c r="O26" s="9">
        <v>13580000000</v>
      </c>
      <c r="Q26" s="9">
        <v>553193167</v>
      </c>
      <c r="S26" s="9">
        <v>13026806833</v>
      </c>
    </row>
    <row r="27" spans="1:19" ht="21.75" customHeight="1" x14ac:dyDescent="0.2">
      <c r="A27" s="8" t="s">
        <v>73</v>
      </c>
      <c r="C27" s="8" t="s">
        <v>273</v>
      </c>
      <c r="E27" s="9">
        <v>1091658</v>
      </c>
      <c r="G27" s="9">
        <v>1940</v>
      </c>
      <c r="I27" s="9">
        <v>0</v>
      </c>
      <c r="K27" s="9">
        <v>0</v>
      </c>
      <c r="M27" s="9">
        <v>0</v>
      </c>
      <c r="O27" s="9">
        <v>2117816520</v>
      </c>
      <c r="Q27" s="9">
        <v>12975050</v>
      </c>
      <c r="S27" s="9">
        <v>2104841470</v>
      </c>
    </row>
    <row r="28" spans="1:19" ht="21.75" customHeight="1" x14ac:dyDescent="0.2">
      <c r="A28" s="8" t="s">
        <v>78</v>
      </c>
      <c r="C28" s="8" t="s">
        <v>263</v>
      </c>
      <c r="E28" s="9">
        <v>14700000</v>
      </c>
      <c r="G28" s="9">
        <v>800</v>
      </c>
      <c r="I28" s="9">
        <v>0</v>
      </c>
      <c r="K28" s="9">
        <v>0</v>
      </c>
      <c r="M28" s="9">
        <v>0</v>
      </c>
      <c r="O28" s="9">
        <v>11760000000</v>
      </c>
      <c r="Q28" s="9">
        <v>174574899</v>
      </c>
      <c r="S28" s="9">
        <v>11585425101</v>
      </c>
    </row>
    <row r="29" spans="1:19" ht="21.75" customHeight="1" x14ac:dyDescent="0.2">
      <c r="A29" s="8" t="s">
        <v>21</v>
      </c>
      <c r="C29" s="8" t="s">
        <v>265</v>
      </c>
      <c r="E29" s="9">
        <v>179507048</v>
      </c>
      <c r="G29" s="9">
        <v>11</v>
      </c>
      <c r="I29" s="9">
        <v>0</v>
      </c>
      <c r="K29" s="9">
        <v>0</v>
      </c>
      <c r="M29" s="9">
        <v>0</v>
      </c>
      <c r="O29" s="9">
        <v>1974577528</v>
      </c>
      <c r="Q29" s="9">
        <v>0</v>
      </c>
      <c r="S29" s="9">
        <v>1974577528</v>
      </c>
    </row>
    <row r="30" spans="1:19" ht="21.75" customHeight="1" x14ac:dyDescent="0.2">
      <c r="A30" s="8" t="s">
        <v>24</v>
      </c>
      <c r="C30" s="8" t="s">
        <v>265</v>
      </c>
      <c r="E30" s="9">
        <v>256962591</v>
      </c>
      <c r="G30" s="9">
        <v>15</v>
      </c>
      <c r="I30" s="9">
        <v>0</v>
      </c>
      <c r="K30" s="9">
        <v>0</v>
      </c>
      <c r="M30" s="9">
        <v>0</v>
      </c>
      <c r="O30" s="9">
        <v>3854438865</v>
      </c>
      <c r="Q30" s="9">
        <v>0</v>
      </c>
      <c r="S30" s="9">
        <v>3854438865</v>
      </c>
    </row>
    <row r="31" spans="1:19" ht="21.75" customHeight="1" x14ac:dyDescent="0.2">
      <c r="A31" s="8" t="s">
        <v>43</v>
      </c>
      <c r="C31" s="8" t="s">
        <v>274</v>
      </c>
      <c r="E31" s="9">
        <v>40405571</v>
      </c>
      <c r="G31" s="9">
        <v>750</v>
      </c>
      <c r="I31" s="9">
        <v>0</v>
      </c>
      <c r="K31" s="9">
        <v>0</v>
      </c>
      <c r="M31" s="9">
        <v>0</v>
      </c>
      <c r="O31" s="9">
        <v>30304178250</v>
      </c>
      <c r="Q31" s="9">
        <v>0</v>
      </c>
      <c r="S31" s="9">
        <v>30304178250</v>
      </c>
    </row>
    <row r="32" spans="1:19" ht="21.75" customHeight="1" x14ac:dyDescent="0.2">
      <c r="A32" s="8" t="s">
        <v>61</v>
      </c>
      <c r="C32" s="8" t="s">
        <v>275</v>
      </c>
      <c r="E32" s="9">
        <v>3255758</v>
      </c>
      <c r="G32" s="9">
        <v>400</v>
      </c>
      <c r="I32" s="9">
        <v>1302303200</v>
      </c>
      <c r="K32" s="9">
        <v>51406705</v>
      </c>
      <c r="M32" s="9">
        <v>1250896495</v>
      </c>
      <c r="O32" s="9">
        <v>1302303200</v>
      </c>
      <c r="Q32" s="9">
        <v>51406705</v>
      </c>
      <c r="S32" s="9">
        <v>1250896495</v>
      </c>
    </row>
    <row r="33" spans="1:19" ht="21.75" customHeight="1" x14ac:dyDescent="0.2">
      <c r="A33" s="8" t="s">
        <v>35</v>
      </c>
      <c r="C33" s="8" t="s">
        <v>274</v>
      </c>
      <c r="E33" s="9">
        <v>4000000</v>
      </c>
      <c r="G33" s="9">
        <v>1624</v>
      </c>
      <c r="I33" s="9">
        <v>0</v>
      </c>
      <c r="K33" s="9">
        <v>0</v>
      </c>
      <c r="M33" s="9">
        <v>0</v>
      </c>
      <c r="O33" s="9">
        <v>6496000000</v>
      </c>
      <c r="Q33" s="9">
        <v>0</v>
      </c>
      <c r="S33" s="9">
        <v>6496000000</v>
      </c>
    </row>
    <row r="34" spans="1:19" ht="21.75" customHeight="1" x14ac:dyDescent="0.2">
      <c r="A34" s="8" t="s">
        <v>63</v>
      </c>
      <c r="C34" s="8" t="s">
        <v>271</v>
      </c>
      <c r="E34" s="9">
        <v>13361661</v>
      </c>
      <c r="G34" s="9">
        <v>330</v>
      </c>
      <c r="I34" s="9">
        <v>0</v>
      </c>
      <c r="K34" s="9">
        <v>0</v>
      </c>
      <c r="M34" s="9">
        <v>0</v>
      </c>
      <c r="O34" s="9">
        <v>4409348130</v>
      </c>
      <c r="Q34" s="9">
        <v>0</v>
      </c>
      <c r="S34" s="9">
        <v>4409348130</v>
      </c>
    </row>
    <row r="35" spans="1:19" ht="21.75" customHeight="1" x14ac:dyDescent="0.2">
      <c r="A35" s="8" t="s">
        <v>27</v>
      </c>
      <c r="C35" s="8" t="s">
        <v>259</v>
      </c>
      <c r="E35" s="9">
        <v>48086415</v>
      </c>
      <c r="G35" s="9">
        <v>14</v>
      </c>
      <c r="I35" s="9">
        <v>0</v>
      </c>
      <c r="K35" s="9">
        <v>0</v>
      </c>
      <c r="M35" s="9">
        <v>0</v>
      </c>
      <c r="O35" s="9">
        <v>673209810</v>
      </c>
      <c r="Q35" s="9">
        <v>0</v>
      </c>
      <c r="S35" s="9">
        <v>673209810</v>
      </c>
    </row>
    <row r="36" spans="1:19" ht="21.75" customHeight="1" x14ac:dyDescent="0.2">
      <c r="A36" s="8" t="s">
        <v>30</v>
      </c>
      <c r="C36" s="8" t="s">
        <v>276</v>
      </c>
      <c r="E36" s="9">
        <v>15350000</v>
      </c>
      <c r="G36" s="9">
        <v>936</v>
      </c>
      <c r="I36" s="9">
        <v>0</v>
      </c>
      <c r="K36" s="9">
        <v>0</v>
      </c>
      <c r="M36" s="9">
        <v>0</v>
      </c>
      <c r="O36" s="9">
        <v>14367600000</v>
      </c>
      <c r="Q36" s="9">
        <v>576215385</v>
      </c>
      <c r="S36" s="9">
        <v>13791384615</v>
      </c>
    </row>
    <row r="37" spans="1:19" ht="21.75" customHeight="1" x14ac:dyDescent="0.2">
      <c r="A37" s="8" t="s">
        <v>33</v>
      </c>
      <c r="C37" s="8" t="s">
        <v>277</v>
      </c>
      <c r="E37" s="9">
        <v>150000</v>
      </c>
      <c r="G37" s="9">
        <v>38000</v>
      </c>
      <c r="I37" s="9">
        <v>5700000000</v>
      </c>
      <c r="K37" s="9">
        <v>267885117</v>
      </c>
      <c r="M37" s="9">
        <v>5432114883</v>
      </c>
      <c r="O37" s="9">
        <v>5700000000</v>
      </c>
      <c r="Q37" s="9">
        <v>267885117</v>
      </c>
      <c r="S37" s="9">
        <v>5432114883</v>
      </c>
    </row>
    <row r="38" spans="1:19" ht="21.75" customHeight="1" x14ac:dyDescent="0.2">
      <c r="A38" s="8" t="s">
        <v>45</v>
      </c>
      <c r="C38" s="8" t="s">
        <v>278</v>
      </c>
      <c r="E38" s="9">
        <v>63664978</v>
      </c>
      <c r="G38" s="9">
        <v>200</v>
      </c>
      <c r="I38" s="9">
        <v>12732995600</v>
      </c>
      <c r="K38" s="9">
        <v>486504443</v>
      </c>
      <c r="M38" s="9">
        <v>12246491157</v>
      </c>
      <c r="O38" s="9">
        <v>12732995600</v>
      </c>
      <c r="Q38" s="9">
        <v>486504443</v>
      </c>
      <c r="S38" s="9">
        <v>12246491157</v>
      </c>
    </row>
    <row r="39" spans="1:19" ht="21.75" customHeight="1" x14ac:dyDescent="0.2">
      <c r="A39" s="8" t="s">
        <v>34</v>
      </c>
      <c r="C39" s="8" t="s">
        <v>267</v>
      </c>
      <c r="E39" s="9">
        <v>8131764</v>
      </c>
      <c r="G39" s="9">
        <v>300</v>
      </c>
      <c r="I39" s="9">
        <v>0</v>
      </c>
      <c r="K39" s="9">
        <v>0</v>
      </c>
      <c r="M39" s="9">
        <v>0</v>
      </c>
      <c r="O39" s="9">
        <v>2439529200</v>
      </c>
      <c r="Q39" s="9">
        <v>165127775</v>
      </c>
      <c r="S39" s="9">
        <v>2274401425</v>
      </c>
    </row>
    <row r="40" spans="1:19" ht="21.75" customHeight="1" x14ac:dyDescent="0.2">
      <c r="A40" s="8" t="s">
        <v>31</v>
      </c>
      <c r="C40" s="8" t="s">
        <v>259</v>
      </c>
      <c r="E40" s="9">
        <v>3310000</v>
      </c>
      <c r="G40" s="9">
        <v>1610</v>
      </c>
      <c r="I40" s="9">
        <v>0</v>
      </c>
      <c r="K40" s="9">
        <v>0</v>
      </c>
      <c r="M40" s="9">
        <v>0</v>
      </c>
      <c r="O40" s="9">
        <v>5329100000</v>
      </c>
      <c r="Q40" s="9">
        <v>0</v>
      </c>
      <c r="S40" s="9">
        <v>5329100000</v>
      </c>
    </row>
    <row r="41" spans="1:19" ht="21.75" customHeight="1" x14ac:dyDescent="0.2">
      <c r="A41" s="8" t="s">
        <v>66</v>
      </c>
      <c r="C41" s="8" t="s">
        <v>279</v>
      </c>
      <c r="E41" s="9">
        <v>20428571</v>
      </c>
      <c r="G41" s="9">
        <v>62</v>
      </c>
      <c r="I41" s="9">
        <v>0</v>
      </c>
      <c r="K41" s="9">
        <v>0</v>
      </c>
      <c r="M41" s="9">
        <v>0</v>
      </c>
      <c r="O41" s="9">
        <v>1266571402</v>
      </c>
      <c r="Q41" s="9">
        <v>0</v>
      </c>
      <c r="S41" s="9">
        <v>1266571402</v>
      </c>
    </row>
    <row r="42" spans="1:19" ht="21.75" customHeight="1" x14ac:dyDescent="0.2">
      <c r="A42" s="8" t="s">
        <v>41</v>
      </c>
      <c r="C42" s="8" t="s">
        <v>280</v>
      </c>
      <c r="E42" s="9">
        <v>17559702</v>
      </c>
      <c r="G42" s="9">
        <v>200</v>
      </c>
      <c r="I42" s="9">
        <v>0</v>
      </c>
      <c r="K42" s="9">
        <v>0</v>
      </c>
      <c r="M42" s="9">
        <v>0</v>
      </c>
      <c r="O42" s="9">
        <v>3511940400</v>
      </c>
      <c r="Q42" s="9">
        <v>441621248</v>
      </c>
      <c r="S42" s="9">
        <v>3070319152</v>
      </c>
    </row>
    <row r="43" spans="1:19" ht="21.75" customHeight="1" x14ac:dyDescent="0.2">
      <c r="A43" s="8" t="s">
        <v>67</v>
      </c>
      <c r="C43" s="8" t="s">
        <v>265</v>
      </c>
      <c r="E43" s="9">
        <v>9664687</v>
      </c>
      <c r="G43" s="9">
        <v>420</v>
      </c>
      <c r="I43" s="9">
        <v>0</v>
      </c>
      <c r="K43" s="9">
        <v>0</v>
      </c>
      <c r="M43" s="9">
        <v>0</v>
      </c>
      <c r="O43" s="9">
        <v>4059168540</v>
      </c>
      <c r="Q43" s="9">
        <v>54853629</v>
      </c>
      <c r="S43" s="9">
        <v>4004314911</v>
      </c>
    </row>
    <row r="44" spans="1:19" ht="21.75" customHeight="1" x14ac:dyDescent="0.2">
      <c r="A44" s="8" t="s">
        <v>22</v>
      </c>
      <c r="C44" s="8" t="s">
        <v>265</v>
      </c>
      <c r="E44" s="9">
        <v>31915000</v>
      </c>
      <c r="G44" s="9">
        <v>250</v>
      </c>
      <c r="I44" s="9">
        <v>0</v>
      </c>
      <c r="K44" s="9">
        <v>0</v>
      </c>
      <c r="M44" s="9">
        <v>0</v>
      </c>
      <c r="O44" s="9">
        <v>7978750000</v>
      </c>
      <c r="Q44" s="9">
        <v>0</v>
      </c>
      <c r="S44" s="9">
        <v>7978750000</v>
      </c>
    </row>
    <row r="45" spans="1:19" ht="21.75" customHeight="1" x14ac:dyDescent="0.2">
      <c r="A45" s="8" t="s">
        <v>26</v>
      </c>
      <c r="C45" s="8" t="s">
        <v>281</v>
      </c>
      <c r="E45" s="9">
        <v>19795867</v>
      </c>
      <c r="G45" s="9">
        <v>120</v>
      </c>
      <c r="I45" s="9">
        <v>0</v>
      </c>
      <c r="K45" s="9">
        <v>0</v>
      </c>
      <c r="M45" s="9">
        <v>0</v>
      </c>
      <c r="O45" s="9">
        <v>2375504040</v>
      </c>
      <c r="Q45" s="9">
        <v>0</v>
      </c>
      <c r="S45" s="9">
        <v>2375504040</v>
      </c>
    </row>
    <row r="46" spans="1:19" ht="21.75" customHeight="1" x14ac:dyDescent="0.2">
      <c r="A46" s="8" t="s">
        <v>32</v>
      </c>
      <c r="C46" s="8" t="s">
        <v>263</v>
      </c>
      <c r="E46" s="9">
        <v>4100000</v>
      </c>
      <c r="G46" s="9">
        <v>2280</v>
      </c>
      <c r="I46" s="9">
        <v>0</v>
      </c>
      <c r="K46" s="9">
        <v>0</v>
      </c>
      <c r="M46" s="9">
        <v>0</v>
      </c>
      <c r="O46" s="9">
        <v>9348000000</v>
      </c>
      <c r="Q46" s="9">
        <v>291543464</v>
      </c>
      <c r="S46" s="9">
        <v>9056456536</v>
      </c>
    </row>
    <row r="47" spans="1:19" ht="21.75" customHeight="1" x14ac:dyDescent="0.2">
      <c r="A47" s="8" t="s">
        <v>46</v>
      </c>
      <c r="C47" s="8" t="s">
        <v>271</v>
      </c>
      <c r="E47" s="9">
        <v>15686273</v>
      </c>
      <c r="G47" s="9">
        <v>300</v>
      </c>
      <c r="I47" s="9">
        <v>0</v>
      </c>
      <c r="K47" s="9">
        <v>0</v>
      </c>
      <c r="M47" s="9">
        <v>0</v>
      </c>
      <c r="O47" s="9">
        <v>4705881900</v>
      </c>
      <c r="Q47" s="9">
        <v>179803129</v>
      </c>
      <c r="S47" s="9">
        <v>4526078771</v>
      </c>
    </row>
    <row r="48" spans="1:19" ht="21.75" customHeight="1" x14ac:dyDescent="0.2">
      <c r="A48" s="8" t="s">
        <v>20</v>
      </c>
      <c r="C48" s="8" t="s">
        <v>267</v>
      </c>
      <c r="E48" s="9">
        <v>1750000</v>
      </c>
      <c r="G48" s="9">
        <v>400</v>
      </c>
      <c r="I48" s="9">
        <v>0</v>
      </c>
      <c r="K48" s="9">
        <v>0</v>
      </c>
      <c r="M48" s="9">
        <v>0</v>
      </c>
      <c r="O48" s="9">
        <v>700000000</v>
      </c>
      <c r="Q48" s="9">
        <v>0</v>
      </c>
      <c r="S48" s="9">
        <v>700000000</v>
      </c>
    </row>
    <row r="49" spans="1:19" ht="21.75" customHeight="1" x14ac:dyDescent="0.2">
      <c r="A49" s="8" t="s">
        <v>37</v>
      </c>
      <c r="C49" s="8" t="s">
        <v>282</v>
      </c>
      <c r="E49" s="9">
        <v>38552407</v>
      </c>
      <c r="G49" s="9">
        <v>260</v>
      </c>
      <c r="I49" s="9">
        <v>0</v>
      </c>
      <c r="K49" s="9">
        <v>0</v>
      </c>
      <c r="M49" s="9">
        <v>0</v>
      </c>
      <c r="O49" s="9">
        <v>10023625820</v>
      </c>
      <c r="Q49" s="9">
        <v>0</v>
      </c>
      <c r="S49" s="9">
        <v>10023625820</v>
      </c>
    </row>
    <row r="50" spans="1:19" ht="21.75" customHeight="1" x14ac:dyDescent="0.2">
      <c r="A50" s="8" t="s">
        <v>60</v>
      </c>
      <c r="C50" s="8" t="s">
        <v>259</v>
      </c>
      <c r="E50" s="9">
        <v>16083782</v>
      </c>
      <c r="G50" s="9">
        <v>550</v>
      </c>
      <c r="I50" s="9">
        <v>0</v>
      </c>
      <c r="K50" s="9">
        <v>0</v>
      </c>
      <c r="M50" s="9">
        <v>0</v>
      </c>
      <c r="O50" s="9">
        <v>8846080100</v>
      </c>
      <c r="Q50" s="9">
        <v>0</v>
      </c>
      <c r="S50" s="9">
        <v>8846080100</v>
      </c>
    </row>
    <row r="51" spans="1:19" ht="21.75" customHeight="1" x14ac:dyDescent="0.2">
      <c r="A51" s="8" t="s">
        <v>25</v>
      </c>
      <c r="C51" s="8" t="s">
        <v>283</v>
      </c>
      <c r="E51" s="9">
        <v>29841289</v>
      </c>
      <c r="G51" s="9">
        <v>340</v>
      </c>
      <c r="I51" s="9">
        <v>0</v>
      </c>
      <c r="K51" s="9">
        <v>0</v>
      </c>
      <c r="M51" s="9">
        <v>0</v>
      </c>
      <c r="O51" s="9">
        <v>10146038260</v>
      </c>
      <c r="Q51" s="9">
        <v>0</v>
      </c>
      <c r="S51" s="9">
        <v>10146038260</v>
      </c>
    </row>
    <row r="52" spans="1:19" ht="21.75" customHeight="1" x14ac:dyDescent="0.2">
      <c r="A52" s="8" t="s">
        <v>70</v>
      </c>
      <c r="C52" s="8" t="s">
        <v>284</v>
      </c>
      <c r="E52" s="9">
        <v>5000000</v>
      </c>
      <c r="G52" s="9">
        <v>560</v>
      </c>
      <c r="I52" s="9">
        <v>0</v>
      </c>
      <c r="K52" s="9">
        <v>0</v>
      </c>
      <c r="M52" s="9">
        <v>0</v>
      </c>
      <c r="O52" s="9">
        <v>2800000000</v>
      </c>
      <c r="Q52" s="9">
        <v>0</v>
      </c>
      <c r="S52" s="9">
        <v>2800000000</v>
      </c>
    </row>
    <row r="53" spans="1:19" ht="21.75" customHeight="1" x14ac:dyDescent="0.2">
      <c r="A53" s="8" t="s">
        <v>68</v>
      </c>
      <c r="C53" s="8" t="s">
        <v>285</v>
      </c>
      <c r="E53" s="9">
        <v>150061360</v>
      </c>
      <c r="G53" s="9">
        <v>200</v>
      </c>
      <c r="I53" s="9">
        <v>0</v>
      </c>
      <c r="K53" s="9">
        <v>0</v>
      </c>
      <c r="M53" s="9">
        <v>0</v>
      </c>
      <c r="O53" s="9">
        <v>30012272000</v>
      </c>
      <c r="Q53" s="9">
        <v>0</v>
      </c>
      <c r="S53" s="9">
        <v>30012272000</v>
      </c>
    </row>
    <row r="54" spans="1:19" ht="21.75" customHeight="1" x14ac:dyDescent="0.2">
      <c r="A54" s="8" t="s">
        <v>69</v>
      </c>
      <c r="C54" s="8" t="s">
        <v>285</v>
      </c>
      <c r="E54" s="9">
        <v>55125046</v>
      </c>
      <c r="G54" s="9">
        <v>260</v>
      </c>
      <c r="I54" s="9">
        <v>0</v>
      </c>
      <c r="K54" s="9">
        <v>0</v>
      </c>
      <c r="M54" s="9">
        <v>0</v>
      </c>
      <c r="O54" s="9">
        <v>14332511960</v>
      </c>
      <c r="Q54" s="9">
        <v>0</v>
      </c>
      <c r="S54" s="9">
        <v>14332511960</v>
      </c>
    </row>
    <row r="55" spans="1:19" ht="21.75" customHeight="1" x14ac:dyDescent="0.2">
      <c r="A55" s="8" t="s">
        <v>64</v>
      </c>
      <c r="C55" s="8" t="s">
        <v>286</v>
      </c>
      <c r="E55" s="9">
        <v>11035078</v>
      </c>
      <c r="G55" s="9">
        <v>363</v>
      </c>
      <c r="I55" s="9">
        <v>0</v>
      </c>
      <c r="K55" s="9">
        <v>0</v>
      </c>
      <c r="M55" s="9">
        <v>0</v>
      </c>
      <c r="O55" s="9">
        <v>4005733314</v>
      </c>
      <c r="Q55" s="9">
        <v>2741775</v>
      </c>
      <c r="S55" s="9">
        <v>4002991539</v>
      </c>
    </row>
    <row r="56" spans="1:19" ht="21.75" customHeight="1" x14ac:dyDescent="0.2">
      <c r="A56" s="8" t="s">
        <v>57</v>
      </c>
      <c r="C56" s="8" t="s">
        <v>287</v>
      </c>
      <c r="E56" s="9">
        <v>24500000</v>
      </c>
      <c r="G56" s="9">
        <v>560</v>
      </c>
      <c r="I56" s="9">
        <v>0</v>
      </c>
      <c r="K56" s="9">
        <v>0</v>
      </c>
      <c r="M56" s="9">
        <v>0</v>
      </c>
      <c r="O56" s="9">
        <v>13720000000</v>
      </c>
      <c r="Q56" s="9">
        <v>0</v>
      </c>
      <c r="S56" s="9">
        <v>13720000000</v>
      </c>
    </row>
    <row r="57" spans="1:19" ht="21.75" customHeight="1" x14ac:dyDescent="0.2">
      <c r="A57" s="8" t="s">
        <v>19</v>
      </c>
      <c r="C57" s="8" t="s">
        <v>271</v>
      </c>
      <c r="E57" s="9">
        <v>245000</v>
      </c>
      <c r="G57" s="9">
        <v>100</v>
      </c>
      <c r="I57" s="9">
        <v>0</v>
      </c>
      <c r="K57" s="9">
        <v>0</v>
      </c>
      <c r="M57" s="9">
        <v>0</v>
      </c>
      <c r="O57" s="9">
        <v>24500000</v>
      </c>
      <c r="Q57" s="9">
        <v>811258</v>
      </c>
      <c r="S57" s="9">
        <v>23688742</v>
      </c>
    </row>
    <row r="58" spans="1:19" ht="21.75" customHeight="1" x14ac:dyDescent="0.2">
      <c r="A58" s="8" t="s">
        <v>23</v>
      </c>
      <c r="C58" s="8" t="s">
        <v>259</v>
      </c>
      <c r="E58" s="9">
        <v>38725000</v>
      </c>
      <c r="G58" s="9">
        <v>100</v>
      </c>
      <c r="I58" s="9">
        <v>0</v>
      </c>
      <c r="K58" s="9">
        <v>0</v>
      </c>
      <c r="M58" s="9">
        <v>0</v>
      </c>
      <c r="O58" s="9">
        <v>3872500000</v>
      </c>
      <c r="Q58" s="9">
        <v>0</v>
      </c>
      <c r="S58" s="9">
        <v>3872500000</v>
      </c>
    </row>
    <row r="59" spans="1:19" ht="21.75" customHeight="1" x14ac:dyDescent="0.2">
      <c r="A59" s="8" t="s">
        <v>40</v>
      </c>
      <c r="C59" s="8" t="s">
        <v>288</v>
      </c>
      <c r="E59" s="9">
        <v>1771310</v>
      </c>
      <c r="G59" s="9">
        <v>4400</v>
      </c>
      <c r="I59" s="9">
        <v>0</v>
      </c>
      <c r="K59" s="9">
        <v>0</v>
      </c>
      <c r="M59" s="9">
        <v>0</v>
      </c>
      <c r="O59" s="9">
        <v>7793764000</v>
      </c>
      <c r="Q59" s="9">
        <v>0</v>
      </c>
      <c r="S59" s="9">
        <v>7793764000</v>
      </c>
    </row>
    <row r="60" spans="1:19" ht="21.75" customHeight="1" x14ac:dyDescent="0.2">
      <c r="A60" s="8" t="s">
        <v>58</v>
      </c>
      <c r="C60" s="8" t="s">
        <v>265</v>
      </c>
      <c r="E60" s="9">
        <v>249997</v>
      </c>
      <c r="G60" s="9">
        <v>118</v>
      </c>
      <c r="I60" s="9">
        <v>0</v>
      </c>
      <c r="K60" s="9">
        <v>0</v>
      </c>
      <c r="M60" s="9">
        <v>0</v>
      </c>
      <c r="O60" s="9">
        <v>29499646</v>
      </c>
      <c r="Q60" s="9">
        <v>0</v>
      </c>
      <c r="S60" s="9">
        <v>29499646</v>
      </c>
    </row>
    <row r="61" spans="1:19" ht="21.75" customHeight="1" x14ac:dyDescent="0.2">
      <c r="A61" s="11" t="s">
        <v>209</v>
      </c>
      <c r="C61" s="11" t="s">
        <v>289</v>
      </c>
      <c r="E61" s="13">
        <v>19425226</v>
      </c>
      <c r="G61" s="13">
        <v>320</v>
      </c>
      <c r="I61" s="13">
        <v>0</v>
      </c>
      <c r="K61" s="13">
        <v>0</v>
      </c>
      <c r="M61" s="13">
        <v>0</v>
      </c>
      <c r="O61" s="13">
        <v>6216072320</v>
      </c>
      <c r="Q61" s="13">
        <v>0</v>
      </c>
      <c r="S61" s="13">
        <v>6216072320</v>
      </c>
    </row>
    <row r="62" spans="1:19" ht="21.75" customHeight="1" x14ac:dyDescent="0.2">
      <c r="A62" s="15" t="s">
        <v>87</v>
      </c>
      <c r="C62" s="16"/>
      <c r="E62" s="16"/>
      <c r="G62" s="16"/>
      <c r="I62" s="16">
        <v>19735298800</v>
      </c>
      <c r="K62" s="16">
        <v>805796265</v>
      </c>
      <c r="M62" s="16">
        <v>18929502535</v>
      </c>
      <c r="O62" s="16">
        <f>SUM(O8:O61)</f>
        <v>575425596305</v>
      </c>
      <c r="Q62" s="16">
        <f>SUM(Q8:Q61)</f>
        <v>4775285290</v>
      </c>
      <c r="S62" s="16">
        <f>SUM(S8:S61)</f>
        <v>570650311015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34" t="s">
        <v>213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4.45" customHeight="1" x14ac:dyDescent="0.2">
      <c r="I6" s="2" t="s">
        <v>187</v>
      </c>
      <c r="K6" s="2" t="s">
        <v>188</v>
      </c>
    </row>
    <row r="7" spans="1:11" ht="29.1" customHeight="1" x14ac:dyDescent="0.2">
      <c r="A7" s="2" t="s">
        <v>290</v>
      </c>
      <c r="C7" s="18" t="s">
        <v>291</v>
      </c>
      <c r="E7" s="18" t="s">
        <v>292</v>
      </c>
      <c r="G7" s="18" t="s">
        <v>293</v>
      </c>
      <c r="I7" s="19" t="s">
        <v>294</v>
      </c>
      <c r="K7" s="19" t="s">
        <v>294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34" t="s">
        <v>295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14.45" customHeight="1" x14ac:dyDescent="0.2">
      <c r="A6" s="31" t="s">
        <v>171</v>
      </c>
      <c r="I6" s="31" t="s">
        <v>187</v>
      </c>
      <c r="J6" s="31"/>
      <c r="K6" s="31"/>
      <c r="L6" s="31"/>
      <c r="M6" s="31"/>
      <c r="O6" s="31" t="s">
        <v>188</v>
      </c>
      <c r="P6" s="31"/>
      <c r="Q6" s="31"/>
      <c r="R6" s="31"/>
      <c r="S6" s="31"/>
    </row>
    <row r="7" spans="1:19" ht="29.1" customHeight="1" x14ac:dyDescent="0.2">
      <c r="A7" s="31"/>
      <c r="C7" s="18" t="s">
        <v>296</v>
      </c>
      <c r="E7" s="18" t="s">
        <v>114</v>
      </c>
      <c r="G7" s="18" t="s">
        <v>297</v>
      </c>
      <c r="I7" s="19" t="s">
        <v>298</v>
      </c>
      <c r="J7" s="3"/>
      <c r="K7" s="19" t="s">
        <v>256</v>
      </c>
      <c r="L7" s="3"/>
      <c r="M7" s="19" t="s">
        <v>299</v>
      </c>
      <c r="O7" s="19" t="s">
        <v>298</v>
      </c>
      <c r="P7" s="3"/>
      <c r="Q7" s="19" t="s">
        <v>256</v>
      </c>
      <c r="R7" s="3"/>
      <c r="S7" s="19" t="s">
        <v>299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rightToLeft="1" topLeftCell="A16" workbookViewId="0">
      <selection activeCell="E37" sqref="E36:E37"/>
    </sheetView>
  </sheetViews>
  <sheetFormatPr defaultRowHeight="12.75" x14ac:dyDescent="0.2"/>
  <cols>
    <col min="1" max="1" width="39" customWidth="1"/>
    <col min="2" max="2" width="1.28515625" customWidth="1"/>
    <col min="3" max="3" width="14.85546875" bestFit="1" customWidth="1"/>
    <col min="4" max="4" width="1.28515625" customWidth="1"/>
    <col min="5" max="5" width="13.85546875" bestFit="1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/>
    <row r="5" spans="1:13" ht="14.45" customHeight="1" x14ac:dyDescent="0.2">
      <c r="A5" s="34" t="s">
        <v>300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">
      <c r="A6" s="31" t="s">
        <v>171</v>
      </c>
      <c r="C6" s="31" t="s">
        <v>187</v>
      </c>
      <c r="D6" s="31"/>
      <c r="E6" s="31"/>
      <c r="F6" s="31"/>
      <c r="G6" s="31"/>
      <c r="I6" s="31" t="s">
        <v>188</v>
      </c>
      <c r="J6" s="31"/>
      <c r="K6" s="31"/>
      <c r="L6" s="31"/>
      <c r="M6" s="31"/>
    </row>
    <row r="7" spans="1:13" ht="29.1" customHeight="1" x14ac:dyDescent="0.2">
      <c r="A7" s="31"/>
      <c r="C7" s="19" t="s">
        <v>298</v>
      </c>
      <c r="D7" s="3"/>
      <c r="E7" s="19" t="s">
        <v>256</v>
      </c>
      <c r="F7" s="3"/>
      <c r="G7" s="19" t="s">
        <v>299</v>
      </c>
      <c r="I7" s="19" t="s">
        <v>298</v>
      </c>
      <c r="J7" s="3"/>
      <c r="K7" s="19" t="s">
        <v>256</v>
      </c>
      <c r="L7" s="3"/>
      <c r="M7" s="19" t="s">
        <v>299</v>
      </c>
    </row>
    <row r="8" spans="1:13" ht="21.75" customHeight="1" x14ac:dyDescent="0.2">
      <c r="A8" s="5" t="s">
        <v>143</v>
      </c>
      <c r="C8" s="6">
        <v>23926</v>
      </c>
      <c r="E8" s="6">
        <v>0</v>
      </c>
      <c r="G8" s="6">
        <v>23926</v>
      </c>
      <c r="I8" s="6">
        <v>360129</v>
      </c>
      <c r="K8" s="6">
        <v>0</v>
      </c>
      <c r="M8" s="6">
        <v>360129</v>
      </c>
    </row>
    <row r="9" spans="1:13" ht="21.75" customHeight="1" x14ac:dyDescent="0.2">
      <c r="A9" s="8" t="s">
        <v>145</v>
      </c>
      <c r="C9" s="9">
        <v>0</v>
      </c>
      <c r="E9" s="9">
        <v>0</v>
      </c>
      <c r="G9" s="9">
        <v>0</v>
      </c>
      <c r="I9" s="9">
        <v>3971152</v>
      </c>
      <c r="K9" s="9">
        <v>0</v>
      </c>
      <c r="M9" s="9">
        <v>3971152</v>
      </c>
    </row>
    <row r="10" spans="1:13" ht="21.75" customHeight="1" x14ac:dyDescent="0.2">
      <c r="A10" s="8" t="s">
        <v>146</v>
      </c>
      <c r="C10" s="9">
        <v>64912</v>
      </c>
      <c r="E10" s="9">
        <v>0</v>
      </c>
      <c r="G10" s="9">
        <v>64912</v>
      </c>
      <c r="I10" s="9">
        <v>551190</v>
      </c>
      <c r="K10" s="9">
        <v>0</v>
      </c>
      <c r="M10" s="9">
        <v>551190</v>
      </c>
    </row>
    <row r="11" spans="1:13" ht="21.75" customHeight="1" x14ac:dyDescent="0.2">
      <c r="A11" s="8" t="s">
        <v>147</v>
      </c>
      <c r="C11" s="9">
        <v>128689</v>
      </c>
      <c r="E11" s="9">
        <v>0</v>
      </c>
      <c r="G11" s="9">
        <v>128689</v>
      </c>
      <c r="I11" s="9">
        <v>5909979</v>
      </c>
      <c r="K11" s="9">
        <v>0</v>
      </c>
      <c r="M11" s="9">
        <v>5909979</v>
      </c>
    </row>
    <row r="12" spans="1:13" ht="21.75" customHeight="1" x14ac:dyDescent="0.2">
      <c r="A12" s="8" t="s">
        <v>148</v>
      </c>
      <c r="C12" s="9">
        <v>9369</v>
      </c>
      <c r="E12" s="9">
        <v>0</v>
      </c>
      <c r="G12" s="9">
        <v>9369</v>
      </c>
      <c r="I12" s="9">
        <v>203980</v>
      </c>
      <c r="K12" s="9">
        <v>0</v>
      </c>
      <c r="M12" s="9">
        <v>203980</v>
      </c>
    </row>
    <row r="13" spans="1:13" ht="21.75" customHeight="1" x14ac:dyDescent="0.2">
      <c r="A13" s="8" t="s">
        <v>150</v>
      </c>
      <c r="C13" s="9">
        <v>94171</v>
      </c>
      <c r="E13" s="9">
        <v>0</v>
      </c>
      <c r="G13" s="9">
        <v>94171</v>
      </c>
      <c r="I13" s="9">
        <v>995824</v>
      </c>
      <c r="K13" s="9">
        <v>0</v>
      </c>
      <c r="M13" s="9">
        <v>995824</v>
      </c>
    </row>
    <row r="14" spans="1:13" ht="21.75" customHeight="1" x14ac:dyDescent="0.2">
      <c r="A14" s="8" t="s">
        <v>151</v>
      </c>
      <c r="C14" s="9">
        <v>0</v>
      </c>
      <c r="E14" s="9">
        <v>0</v>
      </c>
      <c r="G14" s="9">
        <v>0</v>
      </c>
      <c r="I14" s="9">
        <v>172288</v>
      </c>
      <c r="K14" s="9">
        <v>0</v>
      </c>
      <c r="M14" s="9">
        <v>172288</v>
      </c>
    </row>
    <row r="15" spans="1:13" ht="21.75" customHeight="1" x14ac:dyDescent="0.2">
      <c r="A15" s="8" t="s">
        <v>247</v>
      </c>
      <c r="C15" s="9">
        <v>0</v>
      </c>
      <c r="E15" s="9">
        <v>0</v>
      </c>
      <c r="G15" s="9">
        <v>0</v>
      </c>
      <c r="I15" s="9">
        <v>3038191779</v>
      </c>
      <c r="K15" s="9">
        <v>456618</v>
      </c>
      <c r="M15" s="9">
        <v>3037735161</v>
      </c>
    </row>
    <row r="16" spans="1:13" ht="21.75" customHeight="1" x14ac:dyDescent="0.2">
      <c r="A16" s="8" t="s">
        <v>152</v>
      </c>
      <c r="C16" s="9">
        <v>0</v>
      </c>
      <c r="E16" s="9">
        <v>0</v>
      </c>
      <c r="G16" s="9">
        <v>0</v>
      </c>
      <c r="I16" s="9">
        <v>2564383556</v>
      </c>
      <c r="K16" s="9">
        <v>0</v>
      </c>
      <c r="M16" s="9">
        <v>2564383556</v>
      </c>
    </row>
    <row r="17" spans="1:13" ht="21.75" customHeight="1" x14ac:dyDescent="0.2">
      <c r="A17" s="8" t="s">
        <v>152</v>
      </c>
      <c r="C17" s="9">
        <v>831904108</v>
      </c>
      <c r="E17" s="9">
        <v>0</v>
      </c>
      <c r="G17" s="9">
        <v>831904108</v>
      </c>
      <c r="I17" s="9">
        <v>2200520536</v>
      </c>
      <c r="K17" s="9">
        <v>4808989</v>
      </c>
      <c r="M17" s="9">
        <v>2195711547</v>
      </c>
    </row>
    <row r="18" spans="1:13" ht="21.75" customHeight="1" x14ac:dyDescent="0.2">
      <c r="A18" s="8" t="s">
        <v>152</v>
      </c>
      <c r="C18" s="9">
        <v>5594769587</v>
      </c>
      <c r="E18" s="9">
        <v>0</v>
      </c>
      <c r="G18" s="9">
        <v>5594769587</v>
      </c>
      <c r="I18" s="9">
        <v>13896685744</v>
      </c>
      <c r="K18" s="9">
        <v>35716652</v>
      </c>
      <c r="M18" s="9">
        <v>13860969092</v>
      </c>
    </row>
    <row r="19" spans="1:13" ht="21.75" customHeight="1" x14ac:dyDescent="0.2">
      <c r="A19" s="8" t="s">
        <v>152</v>
      </c>
      <c r="C19" s="9">
        <v>0</v>
      </c>
      <c r="E19" s="9">
        <v>0</v>
      </c>
      <c r="G19" s="9">
        <v>0</v>
      </c>
      <c r="I19" s="9">
        <v>545490409</v>
      </c>
      <c r="K19" s="9">
        <v>0</v>
      </c>
      <c r="M19" s="9">
        <v>545490409</v>
      </c>
    </row>
    <row r="20" spans="1:13" ht="21.75" customHeight="1" x14ac:dyDescent="0.2">
      <c r="A20" s="8" t="s">
        <v>152</v>
      </c>
      <c r="C20" s="9">
        <v>371205889</v>
      </c>
      <c r="E20" s="9">
        <v>0</v>
      </c>
      <c r="G20" s="9">
        <v>371205889</v>
      </c>
      <c r="I20" s="9">
        <v>850181225</v>
      </c>
      <c r="K20" s="9">
        <v>1945422</v>
      </c>
      <c r="M20" s="9">
        <v>848235803</v>
      </c>
    </row>
    <row r="21" spans="1:13" ht="21.75" customHeight="1" x14ac:dyDescent="0.2">
      <c r="A21" s="8" t="s">
        <v>156</v>
      </c>
      <c r="C21" s="9">
        <v>40878</v>
      </c>
      <c r="E21" s="9">
        <v>0</v>
      </c>
      <c r="G21" s="9">
        <v>40878</v>
      </c>
      <c r="I21" s="9">
        <v>40878</v>
      </c>
      <c r="K21" s="9">
        <v>0</v>
      </c>
      <c r="M21" s="9">
        <v>40878</v>
      </c>
    </row>
    <row r="22" spans="1:13" ht="21.75" customHeight="1" x14ac:dyDescent="0.2">
      <c r="A22" s="8" t="s">
        <v>158</v>
      </c>
      <c r="C22" s="9">
        <v>6171913132</v>
      </c>
      <c r="E22" s="9">
        <v>-4519369</v>
      </c>
      <c r="G22" s="9">
        <v>6176432501</v>
      </c>
      <c r="I22" s="9">
        <v>11348356404</v>
      </c>
      <c r="K22" s="9">
        <v>518750</v>
      </c>
      <c r="M22" s="9">
        <v>11347837654</v>
      </c>
    </row>
    <row r="23" spans="1:13" ht="21.75" customHeight="1" x14ac:dyDescent="0.2">
      <c r="A23" s="8" t="s">
        <v>152</v>
      </c>
      <c r="C23" s="9">
        <v>2588117801</v>
      </c>
      <c r="E23" s="9">
        <v>0</v>
      </c>
      <c r="G23" s="9">
        <v>2588117801</v>
      </c>
      <c r="I23" s="9">
        <v>4675309576</v>
      </c>
      <c r="K23" s="9">
        <v>10582175</v>
      </c>
      <c r="M23" s="9">
        <v>4664727401</v>
      </c>
    </row>
    <row r="24" spans="1:13" ht="21.75" customHeight="1" x14ac:dyDescent="0.2">
      <c r="A24" s="8" t="s">
        <v>158</v>
      </c>
      <c r="C24" s="9">
        <v>2873607620</v>
      </c>
      <c r="E24" s="9">
        <v>-2873950</v>
      </c>
      <c r="G24" s="9">
        <v>2876481570</v>
      </c>
      <c r="I24" s="9">
        <v>5005639080</v>
      </c>
      <c r="K24" s="9">
        <v>385481</v>
      </c>
      <c r="M24" s="9">
        <v>5005253599</v>
      </c>
    </row>
    <row r="25" spans="1:13" ht="21.75" customHeight="1" x14ac:dyDescent="0.2">
      <c r="A25" s="8" t="s">
        <v>158</v>
      </c>
      <c r="C25" s="9">
        <v>1389237379</v>
      </c>
      <c r="E25" s="9">
        <v>49989</v>
      </c>
      <c r="G25" s="9">
        <v>1389187390</v>
      </c>
      <c r="I25" s="9">
        <v>1613307924</v>
      </c>
      <c r="K25" s="9">
        <v>596752</v>
      </c>
      <c r="M25" s="9">
        <v>1612711172</v>
      </c>
    </row>
    <row r="26" spans="1:13" ht="21.75" customHeight="1" x14ac:dyDescent="0.2">
      <c r="A26" s="8" t="s">
        <v>152</v>
      </c>
      <c r="C26" s="9">
        <v>155866299</v>
      </c>
      <c r="E26" s="9">
        <v>0</v>
      </c>
      <c r="G26" s="9">
        <v>155866299</v>
      </c>
      <c r="I26" s="9">
        <v>170950134</v>
      </c>
      <c r="K26" s="9">
        <v>350374</v>
      </c>
      <c r="M26" s="9">
        <v>170599760</v>
      </c>
    </row>
    <row r="27" spans="1:13" ht="21.75" customHeight="1" x14ac:dyDescent="0.2">
      <c r="A27" s="8" t="s">
        <v>152</v>
      </c>
      <c r="C27" s="9">
        <v>812769040</v>
      </c>
      <c r="E27" s="9">
        <v>0</v>
      </c>
      <c r="G27" s="9">
        <v>812769040</v>
      </c>
      <c r="I27" s="9">
        <v>865205752</v>
      </c>
      <c r="K27" s="9">
        <v>1260478</v>
      </c>
      <c r="M27" s="9">
        <v>863945274</v>
      </c>
    </row>
    <row r="28" spans="1:13" ht="21.75" customHeight="1" x14ac:dyDescent="0.2">
      <c r="A28" s="8" t="s">
        <v>152</v>
      </c>
      <c r="C28" s="9">
        <v>1129283272</v>
      </c>
      <c r="E28" s="9">
        <v>4775308</v>
      </c>
      <c r="G28" s="9">
        <v>1124507964</v>
      </c>
      <c r="I28" s="9">
        <v>1129283272</v>
      </c>
      <c r="K28" s="9">
        <v>4775308</v>
      </c>
      <c r="M28" s="9">
        <v>1124507964</v>
      </c>
    </row>
    <row r="29" spans="1:13" ht="21.75" customHeight="1" x14ac:dyDescent="0.2">
      <c r="A29" s="8" t="s">
        <v>152</v>
      </c>
      <c r="C29" s="9">
        <v>1152299722</v>
      </c>
      <c r="E29" s="9">
        <v>16400517</v>
      </c>
      <c r="G29" s="9">
        <v>1135899205</v>
      </c>
      <c r="I29" s="9">
        <v>1152299722</v>
      </c>
      <c r="K29" s="9">
        <v>16400517</v>
      </c>
      <c r="M29" s="9">
        <v>1135899205</v>
      </c>
    </row>
    <row r="30" spans="1:13" ht="21.75" customHeight="1" x14ac:dyDescent="0.2">
      <c r="A30" s="11" t="s">
        <v>152</v>
      </c>
      <c r="C30" s="13">
        <v>1176870409</v>
      </c>
      <c r="E30" s="13">
        <v>17720700</v>
      </c>
      <c r="G30" s="13">
        <v>1159149709</v>
      </c>
      <c r="I30" s="13">
        <v>1176870409</v>
      </c>
      <c r="K30" s="13">
        <v>17720700</v>
      </c>
      <c r="M30" s="13">
        <v>1159149709</v>
      </c>
    </row>
    <row r="31" spans="1:13" ht="21.75" customHeight="1" x14ac:dyDescent="0.2">
      <c r="A31" s="15" t="s">
        <v>87</v>
      </c>
      <c r="C31" s="16">
        <v>24248206203</v>
      </c>
      <c r="E31" s="16">
        <v>31553195</v>
      </c>
      <c r="G31" s="16">
        <v>24216653008</v>
      </c>
      <c r="I31" s="16">
        <v>50244880942</v>
      </c>
      <c r="K31" s="16">
        <v>95518216</v>
      </c>
      <c r="M31" s="16">
        <v>50149362726</v>
      </c>
    </row>
    <row r="33" spans="5:5" x14ac:dyDescent="0.2">
      <c r="E33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2"/>
  <sheetViews>
    <sheetView rightToLeft="1" topLeftCell="A52" workbookViewId="0">
      <selection activeCell="P8" sqref="P8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3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2.8554687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34" t="s">
        <v>301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31" t="s">
        <v>171</v>
      </c>
      <c r="C6" s="31" t="s">
        <v>187</v>
      </c>
      <c r="D6" s="31"/>
      <c r="E6" s="31"/>
      <c r="F6" s="31"/>
      <c r="G6" s="31"/>
      <c r="H6" s="31"/>
      <c r="I6" s="31"/>
      <c r="K6" s="31" t="s">
        <v>188</v>
      </c>
      <c r="L6" s="31"/>
      <c r="M6" s="31"/>
      <c r="N6" s="31"/>
      <c r="O6" s="31"/>
      <c r="P6" s="31"/>
      <c r="Q6" s="31"/>
      <c r="R6" s="31"/>
    </row>
    <row r="7" spans="1:18" ht="29.1" customHeight="1" x14ac:dyDescent="0.2">
      <c r="A7" s="31"/>
      <c r="C7" s="19" t="s">
        <v>13</v>
      </c>
      <c r="D7" s="3"/>
      <c r="E7" s="19" t="s">
        <v>302</v>
      </c>
      <c r="F7" s="3"/>
      <c r="G7" s="19" t="s">
        <v>303</v>
      </c>
      <c r="H7" s="3"/>
      <c r="I7" s="19" t="s">
        <v>304</v>
      </c>
      <c r="K7" s="19" t="s">
        <v>13</v>
      </c>
      <c r="L7" s="3"/>
      <c r="M7" s="19" t="s">
        <v>302</v>
      </c>
      <c r="N7" s="3"/>
      <c r="O7" s="19" t="s">
        <v>303</v>
      </c>
      <c r="P7" s="3"/>
      <c r="Q7" s="36" t="s">
        <v>304</v>
      </c>
      <c r="R7" s="36"/>
    </row>
    <row r="8" spans="1:18" ht="21.75" customHeight="1" x14ac:dyDescent="0.2">
      <c r="A8" s="5" t="s">
        <v>65</v>
      </c>
      <c r="C8" s="6">
        <v>12500000</v>
      </c>
      <c r="E8" s="6">
        <v>29797906100</v>
      </c>
      <c r="G8" s="6">
        <v>50236236536</v>
      </c>
      <c r="I8" s="6">
        <v>-20438330436</v>
      </c>
      <c r="K8" s="6">
        <v>119930556</v>
      </c>
      <c r="M8" s="6">
        <v>364046721650</v>
      </c>
      <c r="O8" s="6">
        <v>482273432188</v>
      </c>
      <c r="Q8" s="33">
        <v>-118226710538</v>
      </c>
      <c r="R8" s="33"/>
    </row>
    <row r="9" spans="1:18" ht="21.75" customHeight="1" x14ac:dyDescent="0.2">
      <c r="A9" s="8" t="s">
        <v>70</v>
      </c>
      <c r="C9" s="9">
        <v>550000</v>
      </c>
      <c r="E9" s="9">
        <v>1739289491</v>
      </c>
      <c r="G9" s="9">
        <v>2475035394</v>
      </c>
      <c r="I9" s="9">
        <v>-735745903</v>
      </c>
      <c r="K9" s="9">
        <v>550000</v>
      </c>
      <c r="M9" s="9">
        <v>1739289491</v>
      </c>
      <c r="O9" s="9">
        <v>2475035394</v>
      </c>
      <c r="Q9" s="27">
        <v>-735745903</v>
      </c>
      <c r="R9" s="27"/>
    </row>
    <row r="10" spans="1:18" ht="21.75" customHeight="1" x14ac:dyDescent="0.2">
      <c r="A10" s="8" t="s">
        <v>74</v>
      </c>
      <c r="C10" s="9">
        <v>14500000</v>
      </c>
      <c r="E10" s="9">
        <v>81967003653</v>
      </c>
      <c r="G10" s="9">
        <v>102137703328</v>
      </c>
      <c r="I10" s="9">
        <v>-20170699675</v>
      </c>
      <c r="K10" s="9">
        <v>49116153</v>
      </c>
      <c r="M10" s="9">
        <v>287639203882</v>
      </c>
      <c r="O10" s="9">
        <v>345973176794</v>
      </c>
      <c r="Q10" s="27">
        <v>-58333972912</v>
      </c>
      <c r="R10" s="27"/>
    </row>
    <row r="11" spans="1:18" ht="21.75" customHeight="1" x14ac:dyDescent="0.2">
      <c r="A11" s="8" t="s">
        <v>66</v>
      </c>
      <c r="C11" s="9">
        <v>1215774</v>
      </c>
      <c r="E11" s="9">
        <v>1514855237</v>
      </c>
      <c r="G11" s="9">
        <v>2572293959</v>
      </c>
      <c r="I11" s="9">
        <v>-1057438722</v>
      </c>
      <c r="K11" s="9">
        <v>4565672</v>
      </c>
      <c r="M11" s="9">
        <v>6360799585</v>
      </c>
      <c r="O11" s="9">
        <v>9659896082</v>
      </c>
      <c r="Q11" s="27">
        <v>-3299096497</v>
      </c>
      <c r="R11" s="27"/>
    </row>
    <row r="12" spans="1:18" ht="21.75" customHeight="1" x14ac:dyDescent="0.2">
      <c r="A12" s="8" t="s">
        <v>21</v>
      </c>
      <c r="C12" s="9">
        <v>12000000</v>
      </c>
      <c r="E12" s="9">
        <v>4086340948</v>
      </c>
      <c r="G12" s="9">
        <v>4926686315</v>
      </c>
      <c r="I12" s="9">
        <v>-840345367</v>
      </c>
      <c r="K12" s="9">
        <v>103600001</v>
      </c>
      <c r="M12" s="9">
        <v>46042191622</v>
      </c>
      <c r="O12" s="9">
        <v>42533725590</v>
      </c>
      <c r="Q12" s="27">
        <v>3508466032</v>
      </c>
      <c r="R12" s="27"/>
    </row>
    <row r="13" spans="1:18" ht="21.75" customHeight="1" x14ac:dyDescent="0.2">
      <c r="A13" s="8" t="s">
        <v>36</v>
      </c>
      <c r="C13" s="9">
        <v>29348390</v>
      </c>
      <c r="E13" s="9">
        <v>87332522178</v>
      </c>
      <c r="G13" s="9">
        <v>82542311836</v>
      </c>
      <c r="I13" s="9">
        <v>4790210342</v>
      </c>
      <c r="K13" s="9">
        <v>29348390</v>
      </c>
      <c r="M13" s="9">
        <v>87332522178</v>
      </c>
      <c r="O13" s="9">
        <v>82542311836</v>
      </c>
      <c r="Q13" s="27">
        <v>4790210342</v>
      </c>
      <c r="R13" s="27"/>
    </row>
    <row r="14" spans="1:18" ht="21.75" customHeight="1" x14ac:dyDescent="0.2">
      <c r="A14" s="8" t="s">
        <v>62</v>
      </c>
      <c r="C14" s="9">
        <v>49711191</v>
      </c>
      <c r="E14" s="9">
        <v>57595768318</v>
      </c>
      <c r="G14" s="9">
        <v>95173352323</v>
      </c>
      <c r="I14" s="9">
        <v>-37577584005</v>
      </c>
      <c r="K14" s="9">
        <v>86946349</v>
      </c>
      <c r="M14" s="9">
        <v>118671434164</v>
      </c>
      <c r="O14" s="9">
        <v>166461018941</v>
      </c>
      <c r="Q14" s="27">
        <v>-47789584777</v>
      </c>
      <c r="R14" s="27"/>
    </row>
    <row r="15" spans="1:18" ht="21.75" customHeight="1" x14ac:dyDescent="0.2">
      <c r="A15" s="8" t="s">
        <v>24</v>
      </c>
      <c r="C15" s="9">
        <v>14000000</v>
      </c>
      <c r="E15" s="9">
        <v>6203116569</v>
      </c>
      <c r="G15" s="9">
        <v>8530937099</v>
      </c>
      <c r="I15" s="9">
        <v>-2327820530</v>
      </c>
      <c r="K15" s="9">
        <v>14000001</v>
      </c>
      <c r="M15" s="9">
        <v>6203116570</v>
      </c>
      <c r="O15" s="9">
        <v>8530937708</v>
      </c>
      <c r="Q15" s="27">
        <v>-2327821138</v>
      </c>
      <c r="R15" s="27"/>
    </row>
    <row r="16" spans="1:18" ht="21.75" customHeight="1" x14ac:dyDescent="0.2">
      <c r="A16" s="8" t="s">
        <v>51</v>
      </c>
      <c r="C16" s="9">
        <v>1500000</v>
      </c>
      <c r="E16" s="9">
        <v>22722244433</v>
      </c>
      <c r="G16" s="9">
        <v>15760662758</v>
      </c>
      <c r="I16" s="9">
        <v>6961581675</v>
      </c>
      <c r="K16" s="9">
        <v>1500000</v>
      </c>
      <c r="M16" s="9">
        <v>22722244433</v>
      </c>
      <c r="O16" s="9">
        <v>15760662758</v>
      </c>
      <c r="Q16" s="27">
        <v>6961581675</v>
      </c>
      <c r="R16" s="27"/>
    </row>
    <row r="17" spans="1:18" ht="21.75" customHeight="1" x14ac:dyDescent="0.2">
      <c r="A17" s="8" t="s">
        <v>44</v>
      </c>
      <c r="C17" s="9">
        <v>29400000</v>
      </c>
      <c r="E17" s="9">
        <v>31147531788</v>
      </c>
      <c r="G17" s="9">
        <v>39629194941</v>
      </c>
      <c r="I17" s="9">
        <v>-8481663153</v>
      </c>
      <c r="K17" s="9">
        <v>76100000</v>
      </c>
      <c r="M17" s="9">
        <v>101469327607</v>
      </c>
      <c r="O17" s="9">
        <v>102577609816</v>
      </c>
      <c r="Q17" s="27">
        <v>-1108282209</v>
      </c>
      <c r="R17" s="27"/>
    </row>
    <row r="18" spans="1:18" ht="21.75" customHeight="1" x14ac:dyDescent="0.2">
      <c r="A18" s="8" t="s">
        <v>20</v>
      </c>
      <c r="C18" s="9">
        <v>0</v>
      </c>
      <c r="E18" s="9">
        <v>0</v>
      </c>
      <c r="G18" s="9">
        <v>0</v>
      </c>
      <c r="I18" s="9">
        <v>0</v>
      </c>
      <c r="K18" s="9">
        <v>1750000</v>
      </c>
      <c r="M18" s="9">
        <v>5221512538</v>
      </c>
      <c r="O18" s="9">
        <v>4203813600</v>
      </c>
      <c r="Q18" s="27">
        <v>1017698938</v>
      </c>
      <c r="R18" s="27"/>
    </row>
    <row r="19" spans="1:18" ht="21.75" customHeight="1" x14ac:dyDescent="0.2">
      <c r="A19" s="8" t="s">
        <v>41</v>
      </c>
      <c r="C19" s="9">
        <v>0</v>
      </c>
      <c r="E19" s="9">
        <v>0</v>
      </c>
      <c r="G19" s="9">
        <v>0</v>
      </c>
      <c r="I19" s="9">
        <v>0</v>
      </c>
      <c r="K19" s="9">
        <v>1</v>
      </c>
      <c r="M19" s="9">
        <v>1</v>
      </c>
      <c r="O19" s="9">
        <v>2662</v>
      </c>
      <c r="Q19" s="27">
        <v>-2661</v>
      </c>
      <c r="R19" s="27"/>
    </row>
    <row r="20" spans="1:18" ht="21.75" customHeight="1" x14ac:dyDescent="0.2">
      <c r="A20" s="8" t="s">
        <v>193</v>
      </c>
      <c r="C20" s="9">
        <v>0</v>
      </c>
      <c r="E20" s="9">
        <v>0</v>
      </c>
      <c r="G20" s="9">
        <v>0</v>
      </c>
      <c r="I20" s="9">
        <v>0</v>
      </c>
      <c r="K20" s="9">
        <v>4900000</v>
      </c>
      <c r="M20" s="9">
        <v>60398478222</v>
      </c>
      <c r="O20" s="9">
        <v>45055316250</v>
      </c>
      <c r="Q20" s="27">
        <v>15343161972</v>
      </c>
      <c r="R20" s="27"/>
    </row>
    <row r="21" spans="1:18" ht="21.75" customHeight="1" x14ac:dyDescent="0.2">
      <c r="A21" s="8" t="s">
        <v>55</v>
      </c>
      <c r="C21" s="9">
        <v>0</v>
      </c>
      <c r="E21" s="9">
        <v>0</v>
      </c>
      <c r="G21" s="9">
        <v>0</v>
      </c>
      <c r="I21" s="9">
        <v>0</v>
      </c>
      <c r="K21" s="9">
        <v>10</v>
      </c>
      <c r="M21" s="9">
        <v>101158038</v>
      </c>
      <c r="O21" s="9">
        <v>79184502</v>
      </c>
      <c r="Q21" s="27">
        <v>21973536</v>
      </c>
      <c r="R21" s="27"/>
    </row>
    <row r="22" spans="1:18" ht="21.75" customHeight="1" x14ac:dyDescent="0.2">
      <c r="A22" s="8" t="s">
        <v>194</v>
      </c>
      <c r="C22" s="9">
        <v>0</v>
      </c>
      <c r="E22" s="9">
        <v>0</v>
      </c>
      <c r="G22" s="9">
        <v>0</v>
      </c>
      <c r="I22" s="9">
        <v>0</v>
      </c>
      <c r="K22" s="9">
        <v>16000000</v>
      </c>
      <c r="M22" s="9">
        <v>106703170524</v>
      </c>
      <c r="O22" s="9">
        <v>89862120000</v>
      </c>
      <c r="Q22" s="27">
        <v>16841050524</v>
      </c>
      <c r="R22" s="27"/>
    </row>
    <row r="23" spans="1:18" ht="21.75" customHeight="1" x14ac:dyDescent="0.2">
      <c r="A23" s="8" t="s">
        <v>195</v>
      </c>
      <c r="C23" s="9">
        <v>0</v>
      </c>
      <c r="E23" s="9">
        <v>0</v>
      </c>
      <c r="G23" s="9">
        <v>0</v>
      </c>
      <c r="I23" s="9">
        <v>0</v>
      </c>
      <c r="K23" s="9">
        <v>25606061</v>
      </c>
      <c r="M23" s="9">
        <v>168329487313</v>
      </c>
      <c r="O23" s="9">
        <v>109519458750</v>
      </c>
      <c r="Q23" s="27">
        <v>58810028563</v>
      </c>
      <c r="R23" s="27"/>
    </row>
    <row r="24" spans="1:18" ht="21.75" customHeight="1" x14ac:dyDescent="0.2">
      <c r="A24" s="8" t="s">
        <v>53</v>
      </c>
      <c r="C24" s="9">
        <v>0</v>
      </c>
      <c r="E24" s="9">
        <v>0</v>
      </c>
      <c r="G24" s="9">
        <v>0</v>
      </c>
      <c r="I24" s="9">
        <v>0</v>
      </c>
      <c r="K24" s="9">
        <v>310000</v>
      </c>
      <c r="M24" s="9">
        <v>13747713038</v>
      </c>
      <c r="O24" s="9">
        <v>13226034056</v>
      </c>
      <c r="Q24" s="27">
        <v>521678982</v>
      </c>
      <c r="R24" s="27"/>
    </row>
    <row r="25" spans="1:18" ht="21.75" customHeight="1" x14ac:dyDescent="0.2">
      <c r="A25" s="8" t="s">
        <v>196</v>
      </c>
      <c r="C25" s="9">
        <v>0</v>
      </c>
      <c r="E25" s="9">
        <v>0</v>
      </c>
      <c r="G25" s="9">
        <v>0</v>
      </c>
      <c r="I25" s="9">
        <v>0</v>
      </c>
      <c r="K25" s="9">
        <v>100000</v>
      </c>
      <c r="M25" s="9">
        <v>6275383689</v>
      </c>
      <c r="O25" s="9">
        <v>5610201435</v>
      </c>
      <c r="Q25" s="27">
        <v>665182254</v>
      </c>
      <c r="R25" s="27"/>
    </row>
    <row r="26" spans="1:18" ht="21.75" customHeight="1" x14ac:dyDescent="0.2">
      <c r="A26" s="8" t="s">
        <v>197</v>
      </c>
      <c r="C26" s="9">
        <v>0</v>
      </c>
      <c r="E26" s="9">
        <v>0</v>
      </c>
      <c r="G26" s="9">
        <v>0</v>
      </c>
      <c r="I26" s="9">
        <v>0</v>
      </c>
      <c r="K26" s="9">
        <v>12497759</v>
      </c>
      <c r="M26" s="9">
        <v>64622163208</v>
      </c>
      <c r="O26" s="9">
        <v>61371582829</v>
      </c>
      <c r="Q26" s="27">
        <v>3250580379</v>
      </c>
      <c r="R26" s="27"/>
    </row>
    <row r="27" spans="1:18" ht="21.75" customHeight="1" x14ac:dyDescent="0.2">
      <c r="A27" s="8" t="s">
        <v>198</v>
      </c>
      <c r="C27" s="9">
        <v>0</v>
      </c>
      <c r="E27" s="9">
        <v>0</v>
      </c>
      <c r="G27" s="9">
        <v>0</v>
      </c>
      <c r="I27" s="9">
        <v>0</v>
      </c>
      <c r="K27" s="9">
        <v>25134</v>
      </c>
      <c r="M27" s="9">
        <v>119990170141</v>
      </c>
      <c r="O27" s="9">
        <v>119990170142</v>
      </c>
      <c r="Q27" s="27">
        <v>-1</v>
      </c>
      <c r="R27" s="27"/>
    </row>
    <row r="28" spans="1:18" ht="21.75" customHeight="1" x14ac:dyDescent="0.2">
      <c r="A28" s="8" t="s">
        <v>199</v>
      </c>
      <c r="C28" s="9">
        <v>0</v>
      </c>
      <c r="E28" s="9">
        <v>0</v>
      </c>
      <c r="G28" s="9">
        <v>0</v>
      </c>
      <c r="I28" s="9">
        <v>0</v>
      </c>
      <c r="K28" s="9">
        <v>58528550</v>
      </c>
      <c r="M28" s="9">
        <v>97994773089</v>
      </c>
      <c r="O28" s="9">
        <v>97510191393</v>
      </c>
      <c r="Q28" s="27">
        <v>484581696</v>
      </c>
      <c r="R28" s="27"/>
    </row>
    <row r="29" spans="1:18" ht="21.75" customHeight="1" x14ac:dyDescent="0.2">
      <c r="A29" s="8" t="s">
        <v>200</v>
      </c>
      <c r="C29" s="9">
        <v>0</v>
      </c>
      <c r="E29" s="9">
        <v>0</v>
      </c>
      <c r="G29" s="9">
        <v>0</v>
      </c>
      <c r="I29" s="9">
        <v>0</v>
      </c>
      <c r="K29" s="9">
        <v>10223003</v>
      </c>
      <c r="M29" s="9">
        <v>58959718531</v>
      </c>
      <c r="O29" s="9">
        <v>54808000592</v>
      </c>
      <c r="Q29" s="27">
        <v>4151717939</v>
      </c>
      <c r="R29" s="27"/>
    </row>
    <row r="30" spans="1:18" ht="21.75" customHeight="1" x14ac:dyDescent="0.2">
      <c r="A30" s="8" t="s">
        <v>22</v>
      </c>
      <c r="C30" s="9">
        <v>0</v>
      </c>
      <c r="E30" s="9">
        <v>0</v>
      </c>
      <c r="G30" s="9">
        <v>0</v>
      </c>
      <c r="I30" s="9">
        <v>0</v>
      </c>
      <c r="K30" s="9">
        <v>10085000</v>
      </c>
      <c r="M30" s="9">
        <v>42158495850</v>
      </c>
      <c r="O30" s="9">
        <v>31548656899</v>
      </c>
      <c r="Q30" s="27">
        <v>10609838951</v>
      </c>
      <c r="R30" s="27"/>
    </row>
    <row r="31" spans="1:18" ht="21.75" customHeight="1" x14ac:dyDescent="0.2">
      <c r="A31" s="8" t="s">
        <v>30</v>
      </c>
      <c r="C31" s="9">
        <v>0</v>
      </c>
      <c r="E31" s="9">
        <v>0</v>
      </c>
      <c r="G31" s="9">
        <v>0</v>
      </c>
      <c r="I31" s="9">
        <v>0</v>
      </c>
      <c r="K31" s="9">
        <v>3550000</v>
      </c>
      <c r="M31" s="9">
        <v>37901810509</v>
      </c>
      <c r="O31" s="9">
        <v>34971176028</v>
      </c>
      <c r="Q31" s="27">
        <v>2930634481</v>
      </c>
      <c r="R31" s="27"/>
    </row>
    <row r="32" spans="1:18" ht="21.75" customHeight="1" x14ac:dyDescent="0.2">
      <c r="A32" s="8" t="s">
        <v>46</v>
      </c>
      <c r="C32" s="9">
        <v>0</v>
      </c>
      <c r="E32" s="9">
        <v>0</v>
      </c>
      <c r="G32" s="9">
        <v>0</v>
      </c>
      <c r="I32" s="9">
        <v>0</v>
      </c>
      <c r="K32" s="9">
        <v>1</v>
      </c>
      <c r="M32" s="9">
        <v>1</v>
      </c>
      <c r="O32" s="9">
        <v>3883</v>
      </c>
      <c r="Q32" s="27">
        <v>-3882</v>
      </c>
      <c r="R32" s="27"/>
    </row>
    <row r="33" spans="1:18" ht="21.75" customHeight="1" x14ac:dyDescent="0.2">
      <c r="A33" s="8" t="s">
        <v>77</v>
      </c>
      <c r="C33" s="9">
        <v>0</v>
      </c>
      <c r="E33" s="9">
        <v>0</v>
      </c>
      <c r="G33" s="9">
        <v>0</v>
      </c>
      <c r="I33" s="9">
        <v>0</v>
      </c>
      <c r="K33" s="9">
        <v>1</v>
      </c>
      <c r="M33" s="9">
        <v>1</v>
      </c>
      <c r="O33" s="9">
        <v>6361</v>
      </c>
      <c r="Q33" s="27">
        <v>-6360</v>
      </c>
      <c r="R33" s="27"/>
    </row>
    <row r="34" spans="1:18" ht="21.75" customHeight="1" x14ac:dyDescent="0.2">
      <c r="A34" s="8" t="s">
        <v>47</v>
      </c>
      <c r="C34" s="9">
        <v>0</v>
      </c>
      <c r="E34" s="9">
        <v>0</v>
      </c>
      <c r="G34" s="9">
        <v>0</v>
      </c>
      <c r="I34" s="9">
        <v>0</v>
      </c>
      <c r="K34" s="9">
        <v>1998809</v>
      </c>
      <c r="M34" s="9">
        <v>5166066369</v>
      </c>
      <c r="O34" s="9">
        <v>5254135832</v>
      </c>
      <c r="Q34" s="27">
        <v>-88069463</v>
      </c>
      <c r="R34" s="27"/>
    </row>
    <row r="35" spans="1:18" ht="21.75" customHeight="1" x14ac:dyDescent="0.2">
      <c r="A35" s="8" t="s">
        <v>71</v>
      </c>
      <c r="C35" s="9">
        <v>0</v>
      </c>
      <c r="E35" s="9">
        <v>0</v>
      </c>
      <c r="G35" s="9">
        <v>0</v>
      </c>
      <c r="I35" s="9">
        <v>0</v>
      </c>
      <c r="K35" s="9">
        <v>11125000</v>
      </c>
      <c r="M35" s="9">
        <v>91642300705</v>
      </c>
      <c r="O35" s="9">
        <v>99529255840</v>
      </c>
      <c r="Q35" s="27">
        <v>-7886955135</v>
      </c>
      <c r="R35" s="27"/>
    </row>
    <row r="36" spans="1:18" ht="21.75" customHeight="1" x14ac:dyDescent="0.2">
      <c r="A36" s="8" t="s">
        <v>201</v>
      </c>
      <c r="C36" s="9">
        <v>0</v>
      </c>
      <c r="E36" s="9">
        <v>0</v>
      </c>
      <c r="G36" s="9">
        <v>0</v>
      </c>
      <c r="I36" s="9">
        <v>0</v>
      </c>
      <c r="K36" s="9">
        <v>59000000</v>
      </c>
      <c r="M36" s="9">
        <v>119201641308</v>
      </c>
      <c r="O36" s="9">
        <v>140757480000</v>
      </c>
      <c r="Q36" s="27">
        <v>-21555838692</v>
      </c>
      <c r="R36" s="27"/>
    </row>
    <row r="37" spans="1:18" ht="21.75" customHeight="1" x14ac:dyDescent="0.2">
      <c r="A37" s="8" t="s">
        <v>202</v>
      </c>
      <c r="C37" s="9">
        <v>0</v>
      </c>
      <c r="E37" s="9">
        <v>0</v>
      </c>
      <c r="G37" s="9">
        <v>0</v>
      </c>
      <c r="I37" s="9">
        <v>0</v>
      </c>
      <c r="K37" s="9">
        <v>7613023</v>
      </c>
      <c r="M37" s="9">
        <v>14403837625</v>
      </c>
      <c r="O37" s="9">
        <v>14403839516</v>
      </c>
      <c r="Q37" s="27">
        <v>-1891</v>
      </c>
      <c r="R37" s="27"/>
    </row>
    <row r="38" spans="1:18" ht="21.75" customHeight="1" x14ac:dyDescent="0.2">
      <c r="A38" s="8" t="s">
        <v>203</v>
      </c>
      <c r="C38" s="9">
        <v>0</v>
      </c>
      <c r="E38" s="9">
        <v>0</v>
      </c>
      <c r="G38" s="9">
        <v>0</v>
      </c>
      <c r="I38" s="9">
        <v>0</v>
      </c>
      <c r="K38" s="9">
        <v>8682254</v>
      </c>
      <c r="M38" s="9">
        <v>71724214038</v>
      </c>
      <c r="O38" s="9">
        <v>81034754605</v>
      </c>
      <c r="Q38" s="27">
        <v>-9310540567</v>
      </c>
      <c r="R38" s="27"/>
    </row>
    <row r="39" spans="1:18" ht="21.75" customHeight="1" x14ac:dyDescent="0.2">
      <c r="A39" s="8" t="s">
        <v>31</v>
      </c>
      <c r="C39" s="9">
        <v>0</v>
      </c>
      <c r="E39" s="9">
        <v>0</v>
      </c>
      <c r="G39" s="9">
        <v>0</v>
      </c>
      <c r="I39" s="9">
        <v>0</v>
      </c>
      <c r="K39" s="9">
        <v>340000</v>
      </c>
      <c r="M39" s="9">
        <v>6310220769</v>
      </c>
      <c r="O39" s="9">
        <v>7435494019</v>
      </c>
      <c r="Q39" s="27">
        <v>-1125273250</v>
      </c>
      <c r="R39" s="27"/>
    </row>
    <row r="40" spans="1:18" ht="21.75" customHeight="1" x14ac:dyDescent="0.2">
      <c r="A40" s="8" t="s">
        <v>33</v>
      </c>
      <c r="C40" s="9">
        <v>0</v>
      </c>
      <c r="E40" s="9">
        <v>0</v>
      </c>
      <c r="G40" s="9">
        <v>0</v>
      </c>
      <c r="I40" s="9">
        <v>0</v>
      </c>
      <c r="K40" s="9">
        <v>439846</v>
      </c>
      <c r="M40" s="9">
        <v>109269968562</v>
      </c>
      <c r="O40" s="9">
        <v>91380843506</v>
      </c>
      <c r="Q40" s="27">
        <v>17889125056</v>
      </c>
      <c r="R40" s="27"/>
    </row>
    <row r="41" spans="1:18" ht="21.75" customHeight="1" x14ac:dyDescent="0.2">
      <c r="A41" s="8" t="s">
        <v>38</v>
      </c>
      <c r="C41" s="9">
        <v>0</v>
      </c>
      <c r="E41" s="9">
        <v>0</v>
      </c>
      <c r="G41" s="9">
        <v>0</v>
      </c>
      <c r="I41" s="9">
        <v>0</v>
      </c>
      <c r="K41" s="9">
        <v>2681000</v>
      </c>
      <c r="M41" s="9">
        <v>22267816667</v>
      </c>
      <c r="O41" s="9">
        <v>18841889700</v>
      </c>
      <c r="Q41" s="27">
        <v>3425926967</v>
      </c>
      <c r="R41" s="27"/>
    </row>
    <row r="42" spans="1:18" ht="21.75" customHeight="1" x14ac:dyDescent="0.2">
      <c r="A42" s="8" t="s">
        <v>56</v>
      </c>
      <c r="C42" s="9">
        <v>0</v>
      </c>
      <c r="E42" s="9">
        <v>0</v>
      </c>
      <c r="G42" s="9">
        <v>0</v>
      </c>
      <c r="I42" s="9">
        <v>0</v>
      </c>
      <c r="K42" s="9">
        <v>7578435</v>
      </c>
      <c r="M42" s="9">
        <v>11960602554</v>
      </c>
      <c r="O42" s="9">
        <v>16504445170</v>
      </c>
      <c r="Q42" s="27">
        <v>-4543842616</v>
      </c>
      <c r="R42" s="27"/>
    </row>
    <row r="43" spans="1:18" ht="21.75" customHeight="1" x14ac:dyDescent="0.2">
      <c r="A43" s="8" t="s">
        <v>26</v>
      </c>
      <c r="C43" s="9">
        <v>0</v>
      </c>
      <c r="E43" s="9">
        <v>0</v>
      </c>
      <c r="G43" s="9">
        <v>0</v>
      </c>
      <c r="I43" s="9">
        <v>0</v>
      </c>
      <c r="K43" s="9">
        <v>1</v>
      </c>
      <c r="M43" s="9">
        <v>1</v>
      </c>
      <c r="O43" s="9">
        <v>1707</v>
      </c>
      <c r="Q43" s="27">
        <v>-1706</v>
      </c>
      <c r="R43" s="27"/>
    </row>
    <row r="44" spans="1:18" ht="21.75" customHeight="1" x14ac:dyDescent="0.2">
      <c r="A44" s="8" t="s">
        <v>72</v>
      </c>
      <c r="C44" s="9">
        <v>0</v>
      </c>
      <c r="E44" s="9">
        <v>0</v>
      </c>
      <c r="G44" s="9">
        <v>0</v>
      </c>
      <c r="I44" s="9">
        <v>0</v>
      </c>
      <c r="K44" s="9">
        <v>8000000</v>
      </c>
      <c r="M44" s="9">
        <v>15282475992</v>
      </c>
      <c r="O44" s="9">
        <v>22831335258</v>
      </c>
      <c r="Q44" s="27">
        <v>-7548859266</v>
      </c>
      <c r="R44" s="27"/>
    </row>
    <row r="45" spans="1:18" ht="21.75" customHeight="1" x14ac:dyDescent="0.2">
      <c r="A45" s="8" t="s">
        <v>79</v>
      </c>
      <c r="C45" s="9">
        <v>0</v>
      </c>
      <c r="E45" s="9">
        <v>0</v>
      </c>
      <c r="G45" s="9">
        <v>0</v>
      </c>
      <c r="I45" s="9">
        <v>0</v>
      </c>
      <c r="K45" s="9">
        <v>2800000</v>
      </c>
      <c r="M45" s="9">
        <v>30227072548</v>
      </c>
      <c r="O45" s="9">
        <v>33567080324</v>
      </c>
      <c r="Q45" s="27">
        <v>-3340007776</v>
      </c>
      <c r="R45" s="27"/>
    </row>
    <row r="46" spans="1:18" ht="21.75" customHeight="1" x14ac:dyDescent="0.2">
      <c r="A46" s="8" t="s">
        <v>204</v>
      </c>
      <c r="C46" s="9">
        <v>0</v>
      </c>
      <c r="E46" s="9">
        <v>0</v>
      </c>
      <c r="G46" s="9">
        <v>0</v>
      </c>
      <c r="I46" s="9">
        <v>0</v>
      </c>
      <c r="K46" s="9">
        <v>1750000</v>
      </c>
      <c r="M46" s="9">
        <v>68792993034</v>
      </c>
      <c r="O46" s="9">
        <v>67409015625</v>
      </c>
      <c r="Q46" s="27">
        <v>1383977409</v>
      </c>
      <c r="R46" s="27"/>
    </row>
    <row r="47" spans="1:18" ht="21.75" customHeight="1" x14ac:dyDescent="0.2">
      <c r="A47" s="8" t="s">
        <v>205</v>
      </c>
      <c r="C47" s="9">
        <v>0</v>
      </c>
      <c r="E47" s="9">
        <v>0</v>
      </c>
      <c r="G47" s="9">
        <v>0</v>
      </c>
      <c r="I47" s="9">
        <v>0</v>
      </c>
      <c r="K47" s="9">
        <v>12000000</v>
      </c>
      <c r="M47" s="9">
        <v>78179769339</v>
      </c>
      <c r="O47" s="9">
        <v>86124492000</v>
      </c>
      <c r="Q47" s="27">
        <v>-7944722661</v>
      </c>
      <c r="R47" s="27"/>
    </row>
    <row r="48" spans="1:18" ht="21.75" customHeight="1" x14ac:dyDescent="0.2">
      <c r="A48" s="8" t="s">
        <v>206</v>
      </c>
      <c r="C48" s="9">
        <v>0</v>
      </c>
      <c r="E48" s="9">
        <v>0</v>
      </c>
      <c r="G48" s="9">
        <v>0</v>
      </c>
      <c r="I48" s="9">
        <v>0</v>
      </c>
      <c r="K48" s="9">
        <v>5540637</v>
      </c>
      <c r="M48" s="9">
        <v>50175144297</v>
      </c>
      <c r="O48" s="9">
        <v>55902852629</v>
      </c>
      <c r="Q48" s="27">
        <v>-5727708332</v>
      </c>
      <c r="R48" s="27"/>
    </row>
    <row r="49" spans="1:18" ht="21.75" customHeight="1" x14ac:dyDescent="0.2">
      <c r="A49" s="8" t="s">
        <v>48</v>
      </c>
      <c r="C49" s="9">
        <v>0</v>
      </c>
      <c r="E49" s="9">
        <v>0</v>
      </c>
      <c r="G49" s="9">
        <v>0</v>
      </c>
      <c r="I49" s="9">
        <v>0</v>
      </c>
      <c r="K49" s="9">
        <v>804947</v>
      </c>
      <c r="M49" s="9">
        <v>19507646855</v>
      </c>
      <c r="O49" s="9">
        <v>18659674417</v>
      </c>
      <c r="Q49" s="27">
        <v>847972438</v>
      </c>
      <c r="R49" s="27"/>
    </row>
    <row r="50" spans="1:18" ht="21.75" customHeight="1" x14ac:dyDescent="0.2">
      <c r="A50" s="8" t="s">
        <v>45</v>
      </c>
      <c r="C50" s="9">
        <v>0</v>
      </c>
      <c r="E50" s="9">
        <v>0</v>
      </c>
      <c r="G50" s="9">
        <v>0</v>
      </c>
      <c r="I50" s="9">
        <v>0</v>
      </c>
      <c r="K50" s="9">
        <v>12175022</v>
      </c>
      <c r="M50" s="9">
        <v>26282644579</v>
      </c>
      <c r="O50" s="9">
        <v>24035725107</v>
      </c>
      <c r="Q50" s="27">
        <v>2246919472</v>
      </c>
      <c r="R50" s="27"/>
    </row>
    <row r="51" spans="1:18" ht="21.75" customHeight="1" x14ac:dyDescent="0.2">
      <c r="A51" s="8" t="s">
        <v>43</v>
      </c>
      <c r="C51" s="9">
        <v>0</v>
      </c>
      <c r="E51" s="9">
        <v>0</v>
      </c>
      <c r="G51" s="9">
        <v>0</v>
      </c>
      <c r="I51" s="9">
        <v>0</v>
      </c>
      <c r="K51" s="9">
        <v>1000000</v>
      </c>
      <c r="M51" s="9">
        <v>5631842418</v>
      </c>
      <c r="O51" s="9">
        <v>5298286493</v>
      </c>
      <c r="Q51" s="27">
        <v>333555925</v>
      </c>
      <c r="R51" s="27"/>
    </row>
    <row r="52" spans="1:18" ht="21.75" customHeight="1" x14ac:dyDescent="0.2">
      <c r="A52" s="8" t="s">
        <v>73</v>
      </c>
      <c r="C52" s="9">
        <v>0</v>
      </c>
      <c r="E52" s="9">
        <v>0</v>
      </c>
      <c r="G52" s="9">
        <v>0</v>
      </c>
      <c r="I52" s="9">
        <v>0</v>
      </c>
      <c r="K52" s="9">
        <v>560193</v>
      </c>
      <c r="M52" s="9">
        <v>9661518456</v>
      </c>
      <c r="O52" s="9">
        <v>10585905767</v>
      </c>
      <c r="Q52" s="27">
        <v>-924387311</v>
      </c>
      <c r="R52" s="27"/>
    </row>
    <row r="53" spans="1:18" ht="21.75" customHeight="1" x14ac:dyDescent="0.2">
      <c r="A53" s="8" t="s">
        <v>69</v>
      </c>
      <c r="C53" s="9">
        <v>0</v>
      </c>
      <c r="E53" s="9">
        <v>0</v>
      </c>
      <c r="G53" s="9">
        <v>0</v>
      </c>
      <c r="I53" s="9">
        <v>0</v>
      </c>
      <c r="K53" s="9">
        <v>22638040</v>
      </c>
      <c r="M53" s="9">
        <v>39851139849</v>
      </c>
      <c r="O53" s="9">
        <v>42508815848</v>
      </c>
      <c r="Q53" s="27">
        <v>-2657675999</v>
      </c>
      <c r="R53" s="27"/>
    </row>
    <row r="54" spans="1:18" ht="21.75" customHeight="1" x14ac:dyDescent="0.2">
      <c r="A54" s="8" t="s">
        <v>58</v>
      </c>
      <c r="C54" s="9">
        <v>0</v>
      </c>
      <c r="E54" s="9">
        <v>0</v>
      </c>
      <c r="G54" s="9">
        <v>0</v>
      </c>
      <c r="I54" s="9">
        <v>0</v>
      </c>
      <c r="K54" s="9">
        <v>250003</v>
      </c>
      <c r="M54" s="9">
        <v>2328589620</v>
      </c>
      <c r="O54" s="9">
        <v>2500065739</v>
      </c>
      <c r="Q54" s="27">
        <v>-171476119</v>
      </c>
      <c r="R54" s="27"/>
    </row>
    <row r="55" spans="1:18" ht="21.75" customHeight="1" x14ac:dyDescent="0.2">
      <c r="A55" s="8" t="s">
        <v>207</v>
      </c>
      <c r="C55" s="9">
        <v>0</v>
      </c>
      <c r="E55" s="9">
        <v>0</v>
      </c>
      <c r="G55" s="9">
        <v>0</v>
      </c>
      <c r="I55" s="9">
        <v>0</v>
      </c>
      <c r="K55" s="9">
        <v>52500000</v>
      </c>
      <c r="M55" s="9">
        <v>105759388961</v>
      </c>
      <c r="O55" s="9">
        <v>109072136250</v>
      </c>
      <c r="Q55" s="27">
        <v>-3312747289</v>
      </c>
      <c r="R55" s="27"/>
    </row>
    <row r="56" spans="1:18" ht="21.75" customHeight="1" x14ac:dyDescent="0.2">
      <c r="A56" s="8" t="s">
        <v>67</v>
      </c>
      <c r="C56" s="9">
        <v>0</v>
      </c>
      <c r="E56" s="9">
        <v>0</v>
      </c>
      <c r="G56" s="9">
        <v>0</v>
      </c>
      <c r="I56" s="9">
        <v>0</v>
      </c>
      <c r="K56" s="9">
        <v>1</v>
      </c>
      <c r="M56" s="9">
        <v>1</v>
      </c>
      <c r="O56" s="9">
        <v>4317</v>
      </c>
      <c r="Q56" s="27">
        <v>-4316</v>
      </c>
      <c r="R56" s="27"/>
    </row>
    <row r="57" spans="1:18" ht="21.75" customHeight="1" x14ac:dyDescent="0.2">
      <c r="A57" s="8" t="s">
        <v>208</v>
      </c>
      <c r="C57" s="9">
        <v>0</v>
      </c>
      <c r="E57" s="9">
        <v>0</v>
      </c>
      <c r="G57" s="9">
        <v>0</v>
      </c>
      <c r="I57" s="9">
        <v>0</v>
      </c>
      <c r="K57" s="9">
        <v>2236918</v>
      </c>
      <c r="M57" s="9">
        <v>4347083643</v>
      </c>
      <c r="O57" s="9">
        <v>4651788642</v>
      </c>
      <c r="Q57" s="27">
        <v>-304704999</v>
      </c>
      <c r="R57" s="27"/>
    </row>
    <row r="58" spans="1:18" ht="21.75" customHeight="1" x14ac:dyDescent="0.2">
      <c r="A58" s="8" t="s">
        <v>60</v>
      </c>
      <c r="C58" s="9">
        <v>0</v>
      </c>
      <c r="E58" s="9">
        <v>0</v>
      </c>
      <c r="G58" s="9">
        <v>0</v>
      </c>
      <c r="I58" s="9">
        <v>0</v>
      </c>
      <c r="K58" s="9">
        <v>13403152</v>
      </c>
      <c r="M58" s="9">
        <v>59007546209</v>
      </c>
      <c r="O58" s="9">
        <v>57956803818</v>
      </c>
      <c r="Q58" s="27">
        <v>1050742391</v>
      </c>
      <c r="R58" s="27"/>
    </row>
    <row r="59" spans="1:18" ht="21.75" customHeight="1" x14ac:dyDescent="0.2">
      <c r="A59" s="8" t="s">
        <v>209</v>
      </c>
      <c r="C59" s="9">
        <v>0</v>
      </c>
      <c r="E59" s="9">
        <v>0</v>
      </c>
      <c r="G59" s="9">
        <v>0</v>
      </c>
      <c r="I59" s="9">
        <v>0</v>
      </c>
      <c r="K59" s="9">
        <v>27800000</v>
      </c>
      <c r="M59" s="9">
        <v>52434604975</v>
      </c>
      <c r="O59" s="9">
        <v>56650909500</v>
      </c>
      <c r="Q59" s="27">
        <v>-4216304525</v>
      </c>
      <c r="R59" s="27"/>
    </row>
    <row r="60" spans="1:18" ht="21.75" customHeight="1" x14ac:dyDescent="0.2">
      <c r="A60" s="8" t="s">
        <v>39</v>
      </c>
      <c r="C60" s="9">
        <v>0</v>
      </c>
      <c r="E60" s="9">
        <v>0</v>
      </c>
      <c r="G60" s="9">
        <v>0</v>
      </c>
      <c r="I60" s="9">
        <v>0</v>
      </c>
      <c r="K60" s="9">
        <v>1</v>
      </c>
      <c r="M60" s="9">
        <v>1</v>
      </c>
      <c r="O60" s="9">
        <v>5270</v>
      </c>
      <c r="Q60" s="27">
        <v>-5269</v>
      </c>
      <c r="R60" s="27"/>
    </row>
    <row r="61" spans="1:18" ht="21.75" customHeight="1" x14ac:dyDescent="0.2">
      <c r="A61" s="8" t="s">
        <v>19</v>
      </c>
      <c r="C61" s="9">
        <v>0</v>
      </c>
      <c r="E61" s="9">
        <v>0</v>
      </c>
      <c r="G61" s="9">
        <v>0</v>
      </c>
      <c r="I61" s="9">
        <v>0</v>
      </c>
      <c r="K61" s="9">
        <v>245000</v>
      </c>
      <c r="M61" s="9">
        <v>2302860923</v>
      </c>
      <c r="O61" s="9">
        <v>1924996314</v>
      </c>
      <c r="Q61" s="27">
        <v>377864609</v>
      </c>
      <c r="R61" s="27"/>
    </row>
    <row r="62" spans="1:18" ht="21.75" customHeight="1" x14ac:dyDescent="0.2">
      <c r="A62" s="8" t="s">
        <v>52</v>
      </c>
      <c r="C62" s="9">
        <v>0</v>
      </c>
      <c r="E62" s="9">
        <v>0</v>
      </c>
      <c r="G62" s="9">
        <v>0</v>
      </c>
      <c r="I62" s="9">
        <v>0</v>
      </c>
      <c r="K62" s="9">
        <v>486911</v>
      </c>
      <c r="M62" s="9">
        <v>62537370592</v>
      </c>
      <c r="O62" s="9">
        <v>38188695106</v>
      </c>
      <c r="Q62" s="27">
        <v>24348675486</v>
      </c>
      <c r="R62" s="27"/>
    </row>
    <row r="63" spans="1:18" ht="21.75" customHeight="1" x14ac:dyDescent="0.2">
      <c r="A63" s="8" t="s">
        <v>29</v>
      </c>
      <c r="C63" s="9">
        <v>0</v>
      </c>
      <c r="E63" s="9">
        <v>0</v>
      </c>
      <c r="G63" s="9">
        <v>0</v>
      </c>
      <c r="I63" s="9">
        <v>0</v>
      </c>
      <c r="K63" s="9">
        <v>1600000</v>
      </c>
      <c r="M63" s="9">
        <v>5685966020</v>
      </c>
      <c r="O63" s="9">
        <v>5437685561</v>
      </c>
      <c r="Q63" s="27">
        <v>248280459</v>
      </c>
      <c r="R63" s="27"/>
    </row>
    <row r="64" spans="1:18" ht="21.75" customHeight="1" x14ac:dyDescent="0.2">
      <c r="A64" s="8" t="s">
        <v>210</v>
      </c>
      <c r="C64" s="9">
        <v>0</v>
      </c>
      <c r="E64" s="9">
        <v>0</v>
      </c>
      <c r="G64" s="9">
        <v>0</v>
      </c>
      <c r="I64" s="9">
        <v>0</v>
      </c>
      <c r="K64" s="9">
        <v>113362958</v>
      </c>
      <c r="M64" s="9">
        <v>282343126453</v>
      </c>
      <c r="O64" s="9">
        <v>221673578331</v>
      </c>
      <c r="Q64" s="27">
        <v>60669548122</v>
      </c>
      <c r="R64" s="27"/>
    </row>
    <row r="65" spans="1:18" ht="21.75" customHeight="1" x14ac:dyDescent="0.2">
      <c r="A65" s="8" t="s">
        <v>81</v>
      </c>
      <c r="C65" s="9">
        <v>0</v>
      </c>
      <c r="E65" s="9">
        <v>0</v>
      </c>
      <c r="G65" s="9">
        <v>0</v>
      </c>
      <c r="I65" s="9">
        <v>0</v>
      </c>
      <c r="K65" s="9">
        <v>1750001</v>
      </c>
      <c r="M65" s="9">
        <v>18814612732</v>
      </c>
      <c r="O65" s="9">
        <v>20561932819</v>
      </c>
      <c r="Q65" s="27">
        <v>-1747320087</v>
      </c>
      <c r="R65" s="27"/>
    </row>
    <row r="66" spans="1:18" ht="21.75" customHeight="1" x14ac:dyDescent="0.2">
      <c r="A66" s="8" t="s">
        <v>34</v>
      </c>
      <c r="C66" s="9">
        <v>0</v>
      </c>
      <c r="E66" s="9">
        <v>0</v>
      </c>
      <c r="G66" s="9">
        <v>0</v>
      </c>
      <c r="I66" s="9">
        <v>0</v>
      </c>
      <c r="K66" s="9">
        <v>1</v>
      </c>
      <c r="M66" s="9">
        <v>1</v>
      </c>
      <c r="O66" s="9">
        <v>5124</v>
      </c>
      <c r="Q66" s="27">
        <v>-5123</v>
      </c>
      <c r="R66" s="27"/>
    </row>
    <row r="67" spans="1:18" ht="21.75" customHeight="1" x14ac:dyDescent="0.2">
      <c r="A67" s="8" t="s">
        <v>28</v>
      </c>
      <c r="C67" s="9">
        <v>0</v>
      </c>
      <c r="E67" s="9">
        <v>0</v>
      </c>
      <c r="G67" s="9">
        <v>0</v>
      </c>
      <c r="I67" s="9">
        <v>0</v>
      </c>
      <c r="K67" s="9">
        <v>18550000</v>
      </c>
      <c r="M67" s="9">
        <v>75397766599</v>
      </c>
      <c r="O67" s="9">
        <v>80765568448</v>
      </c>
      <c r="Q67" s="27">
        <v>-5367801849</v>
      </c>
      <c r="R67" s="27"/>
    </row>
    <row r="68" spans="1:18" ht="21.75" customHeight="1" x14ac:dyDescent="0.2">
      <c r="A68" s="8" t="s">
        <v>116</v>
      </c>
      <c r="C68" s="9">
        <v>0</v>
      </c>
      <c r="E68" s="9">
        <v>0</v>
      </c>
      <c r="G68" s="9">
        <v>0</v>
      </c>
      <c r="I68" s="9">
        <v>0</v>
      </c>
      <c r="K68" s="9">
        <v>81800</v>
      </c>
      <c r="M68" s="9">
        <v>199160331910</v>
      </c>
      <c r="O68" s="9">
        <v>196335060785</v>
      </c>
      <c r="Q68" s="27">
        <v>2825271125</v>
      </c>
      <c r="R68" s="27"/>
    </row>
    <row r="69" spans="1:18" ht="21.75" customHeight="1" x14ac:dyDescent="0.2">
      <c r="A69" s="11" t="s">
        <v>126</v>
      </c>
      <c r="C69" s="13">
        <v>0</v>
      </c>
      <c r="E69" s="13">
        <v>0</v>
      </c>
      <c r="G69" s="13">
        <v>0</v>
      </c>
      <c r="I69" s="13">
        <v>0</v>
      </c>
      <c r="K69" s="13">
        <v>59000</v>
      </c>
      <c r="M69" s="13">
        <v>53593819401</v>
      </c>
      <c r="O69" s="13">
        <v>53227645756</v>
      </c>
      <c r="Q69" s="29">
        <v>366173645</v>
      </c>
      <c r="R69" s="29"/>
    </row>
    <row r="70" spans="1:18" ht="21.75" customHeight="1" x14ac:dyDescent="0.2">
      <c r="A70" s="15" t="s">
        <v>87</v>
      </c>
      <c r="C70" s="16">
        <v>164725355</v>
      </c>
      <c r="E70" s="16">
        <v>324106578715</v>
      </c>
      <c r="G70" s="16">
        <v>403984414489</v>
      </c>
      <c r="I70" s="16">
        <v>-79877835774</v>
      </c>
      <c r="K70" s="16">
        <v>1028285595</v>
      </c>
      <c r="M70" s="16">
        <v>3543882869881</v>
      </c>
      <c r="O70" s="16">
        <v>3617555931632</v>
      </c>
      <c r="Q70" s="41">
        <v>-73673061751</v>
      </c>
      <c r="R70" s="41"/>
    </row>
    <row r="72" spans="1:18" x14ac:dyDescent="0.2">
      <c r="G72" s="22"/>
    </row>
  </sheetData>
  <mergeCells count="7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8:R68"/>
    <mergeCell ref="Q69:R69"/>
    <mergeCell ref="Q70:R70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7"/>
  <sheetViews>
    <sheetView rightToLeft="1" topLeftCell="A4" workbookViewId="0">
      <selection activeCell="X77" sqref="X7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5703125" bestFit="1" customWidth="1"/>
    <col min="9" max="9" width="1.28515625" customWidth="1"/>
    <col min="10" max="10" width="17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6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28515625" bestFit="1" customWidth="1"/>
    <col min="25" max="25" width="1.28515625" customWidth="1"/>
    <col min="26" max="26" width="17.57031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34" t="s">
        <v>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4.45" customHeight="1" x14ac:dyDescent="0.2">
      <c r="A5" s="34" t="s">
        <v>5</v>
      </c>
      <c r="B5" s="34"/>
      <c r="C5" s="34" t="s">
        <v>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4.45" customHeight="1" x14ac:dyDescent="0.2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28" ht="14.45" customHeight="1" x14ac:dyDescent="0.2">
      <c r="F7" s="3"/>
      <c r="G7" s="3"/>
      <c r="H7" s="3"/>
      <c r="I7" s="3"/>
      <c r="J7" s="3"/>
      <c r="L7" s="30" t="s">
        <v>10</v>
      </c>
      <c r="M7" s="30"/>
      <c r="N7" s="30"/>
      <c r="O7" s="3"/>
      <c r="P7" s="30" t="s">
        <v>11</v>
      </c>
      <c r="Q7" s="30"/>
      <c r="R7" s="3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2" t="s">
        <v>19</v>
      </c>
      <c r="B9" s="32"/>
      <c r="C9" s="32"/>
      <c r="E9" s="33">
        <v>245000</v>
      </c>
      <c r="F9" s="33"/>
      <c r="H9" s="6">
        <v>1924996308</v>
      </c>
      <c r="J9" s="6">
        <v>1607378850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6910</v>
      </c>
      <c r="X9" s="6">
        <v>1924996308</v>
      </c>
      <c r="Z9" s="6">
        <v>1682876947.5</v>
      </c>
      <c r="AB9" s="7">
        <v>0.02</v>
      </c>
    </row>
    <row r="10" spans="1:28" ht="21.75" customHeight="1" x14ac:dyDescent="0.2">
      <c r="A10" s="26" t="s">
        <v>20</v>
      </c>
      <c r="B10" s="26"/>
      <c r="C10" s="26"/>
      <c r="E10" s="27">
        <v>1750000</v>
      </c>
      <c r="F10" s="27"/>
      <c r="H10" s="9">
        <v>4203813600</v>
      </c>
      <c r="J10" s="9">
        <v>6180754387.5</v>
      </c>
      <c r="L10" s="9">
        <v>0</v>
      </c>
      <c r="N10" s="9">
        <v>0</v>
      </c>
      <c r="P10" s="9">
        <v>0</v>
      </c>
      <c r="R10" s="9">
        <v>0</v>
      </c>
      <c r="T10" s="9">
        <v>1750000</v>
      </c>
      <c r="V10" s="9">
        <v>3411</v>
      </c>
      <c r="X10" s="9">
        <v>4203813600</v>
      </c>
      <c r="Z10" s="9">
        <v>5933732962.5</v>
      </c>
      <c r="AB10" s="10">
        <v>0.08</v>
      </c>
    </row>
    <row r="11" spans="1:28" ht="21.75" customHeight="1" x14ac:dyDescent="0.2">
      <c r="A11" s="26" t="s">
        <v>21</v>
      </c>
      <c r="B11" s="26"/>
      <c r="C11" s="26"/>
      <c r="E11" s="27">
        <v>179507048</v>
      </c>
      <c r="F11" s="27"/>
      <c r="H11" s="9">
        <v>70661051800</v>
      </c>
      <c r="J11" s="9">
        <v>63881155221.055199</v>
      </c>
      <c r="L11" s="9">
        <v>0</v>
      </c>
      <c r="N11" s="9">
        <v>0</v>
      </c>
      <c r="P11" s="9">
        <v>-12000000</v>
      </c>
      <c r="R11" s="9">
        <v>4086340948</v>
      </c>
      <c r="T11" s="9">
        <v>167507048</v>
      </c>
      <c r="V11" s="9">
        <v>392</v>
      </c>
      <c r="X11" s="9">
        <v>65937378658</v>
      </c>
      <c r="Z11" s="9">
        <v>65272069377.244797</v>
      </c>
      <c r="AB11" s="10">
        <v>0.86</v>
      </c>
    </row>
    <row r="12" spans="1:28" ht="21.75" customHeight="1" x14ac:dyDescent="0.2">
      <c r="A12" s="26" t="s">
        <v>22</v>
      </c>
      <c r="B12" s="26"/>
      <c r="C12" s="26"/>
      <c r="E12" s="27">
        <v>51064000</v>
      </c>
      <c r="F12" s="27"/>
      <c r="H12" s="9">
        <v>75647650807</v>
      </c>
      <c r="J12" s="9">
        <v>117763592544</v>
      </c>
      <c r="L12" s="9">
        <v>4000000</v>
      </c>
      <c r="N12" s="9">
        <v>9108567451</v>
      </c>
      <c r="P12" s="9">
        <v>0</v>
      </c>
      <c r="R12" s="9">
        <v>0</v>
      </c>
      <c r="T12" s="9">
        <v>55064000</v>
      </c>
      <c r="V12" s="9">
        <v>2250</v>
      </c>
      <c r="X12" s="9">
        <v>84756218258</v>
      </c>
      <c r="Z12" s="9">
        <v>123156830700</v>
      </c>
      <c r="AB12" s="10">
        <v>1.63</v>
      </c>
    </row>
    <row r="13" spans="1:28" ht="21.75" customHeight="1" x14ac:dyDescent="0.2">
      <c r="A13" s="26" t="s">
        <v>23</v>
      </c>
      <c r="B13" s="26"/>
      <c r="C13" s="26"/>
      <c r="E13" s="27">
        <v>38725000</v>
      </c>
      <c r="F13" s="27"/>
      <c r="H13" s="9">
        <v>74663224827</v>
      </c>
      <c r="J13" s="9">
        <v>89422923858.75</v>
      </c>
      <c r="L13" s="9">
        <v>0</v>
      </c>
      <c r="N13" s="9">
        <v>0</v>
      </c>
      <c r="P13" s="9">
        <v>0</v>
      </c>
      <c r="R13" s="9">
        <v>0</v>
      </c>
      <c r="T13" s="9">
        <v>38725000</v>
      </c>
      <c r="V13" s="9">
        <v>2501</v>
      </c>
      <c r="X13" s="9">
        <v>74663224827</v>
      </c>
      <c r="Z13" s="9">
        <v>96274960211.25</v>
      </c>
      <c r="AB13" s="10">
        <v>1.28</v>
      </c>
    </row>
    <row r="14" spans="1:28" ht="21.75" customHeight="1" x14ac:dyDescent="0.2">
      <c r="A14" s="26" t="s">
        <v>24</v>
      </c>
      <c r="B14" s="26"/>
      <c r="C14" s="26"/>
      <c r="E14" s="27">
        <v>256962591</v>
      </c>
      <c r="F14" s="27"/>
      <c r="H14" s="9">
        <v>127928771982</v>
      </c>
      <c r="J14" s="9">
        <v>120053821884.26801</v>
      </c>
      <c r="L14" s="9">
        <v>0</v>
      </c>
      <c r="N14" s="9">
        <v>0</v>
      </c>
      <c r="P14" s="9">
        <v>-14000000</v>
      </c>
      <c r="R14" s="9">
        <v>6203116569</v>
      </c>
      <c r="T14" s="9">
        <v>242962591</v>
      </c>
      <c r="V14" s="9">
        <v>464</v>
      </c>
      <c r="X14" s="9">
        <v>120958874916</v>
      </c>
      <c r="Z14" s="9">
        <v>112063871102.767</v>
      </c>
      <c r="AB14" s="10">
        <v>1.48</v>
      </c>
    </row>
    <row r="15" spans="1:28" ht="21.75" customHeight="1" x14ac:dyDescent="0.2">
      <c r="A15" s="26" t="s">
        <v>25</v>
      </c>
      <c r="B15" s="26"/>
      <c r="C15" s="26"/>
      <c r="E15" s="27">
        <v>34041289</v>
      </c>
      <c r="F15" s="27"/>
      <c r="H15" s="9">
        <v>82915805086</v>
      </c>
      <c r="J15" s="9">
        <v>68658810217.483002</v>
      </c>
      <c r="L15" s="9">
        <v>0</v>
      </c>
      <c r="N15" s="9">
        <v>0</v>
      </c>
      <c r="P15" s="9">
        <v>0</v>
      </c>
      <c r="R15" s="9">
        <v>0</v>
      </c>
      <c r="T15" s="9">
        <v>34041289</v>
      </c>
      <c r="V15" s="9">
        <v>2056</v>
      </c>
      <c r="X15" s="9">
        <v>82915805086</v>
      </c>
      <c r="Z15" s="9">
        <v>69572456287.405197</v>
      </c>
      <c r="AB15" s="10">
        <v>0.92</v>
      </c>
    </row>
    <row r="16" spans="1:28" ht="21.75" customHeight="1" x14ac:dyDescent="0.2">
      <c r="A16" s="26" t="s">
        <v>26</v>
      </c>
      <c r="B16" s="26"/>
      <c r="C16" s="26"/>
      <c r="E16" s="27">
        <v>19795867</v>
      </c>
      <c r="F16" s="27"/>
      <c r="H16" s="9">
        <v>36299014491</v>
      </c>
      <c r="J16" s="9">
        <v>22964321217.1054</v>
      </c>
      <c r="L16" s="9">
        <v>0</v>
      </c>
      <c r="N16" s="9">
        <v>0</v>
      </c>
      <c r="P16" s="9">
        <v>0</v>
      </c>
      <c r="R16" s="9">
        <v>0</v>
      </c>
      <c r="T16" s="9">
        <v>19795867</v>
      </c>
      <c r="V16" s="9">
        <v>1260</v>
      </c>
      <c r="X16" s="9">
        <v>36299014491</v>
      </c>
      <c r="Z16" s="9">
        <v>24794382805.101002</v>
      </c>
      <c r="AB16" s="10">
        <v>0.33</v>
      </c>
    </row>
    <row r="17" spans="1:28" ht="21.75" customHeight="1" x14ac:dyDescent="0.2">
      <c r="A17" s="26" t="s">
        <v>27</v>
      </c>
      <c r="B17" s="26"/>
      <c r="C17" s="26"/>
      <c r="E17" s="27">
        <v>48086415</v>
      </c>
      <c r="F17" s="27"/>
      <c r="H17" s="9">
        <v>110344702208</v>
      </c>
      <c r="J17" s="9">
        <v>178103920895.375</v>
      </c>
      <c r="L17" s="9">
        <v>0</v>
      </c>
      <c r="N17" s="9">
        <v>0</v>
      </c>
      <c r="P17" s="9">
        <v>0</v>
      </c>
      <c r="R17" s="9">
        <v>0</v>
      </c>
      <c r="T17" s="9">
        <v>48086415</v>
      </c>
      <c r="V17" s="9">
        <v>3532</v>
      </c>
      <c r="X17" s="9">
        <v>110344702208</v>
      </c>
      <c r="Z17" s="9">
        <v>168830662534.20901</v>
      </c>
      <c r="AB17" s="10">
        <v>2.2400000000000002</v>
      </c>
    </row>
    <row r="18" spans="1:28" ht="21.75" customHeight="1" x14ac:dyDescent="0.2">
      <c r="A18" s="26" t="s">
        <v>28</v>
      </c>
      <c r="B18" s="26"/>
      <c r="C18" s="26"/>
      <c r="E18" s="27">
        <v>17338322</v>
      </c>
      <c r="F18" s="27"/>
      <c r="H18" s="9">
        <v>94396047272</v>
      </c>
      <c r="J18" s="9">
        <v>53894342143.280701</v>
      </c>
      <c r="L18" s="9">
        <v>0</v>
      </c>
      <c r="N18" s="9">
        <v>0</v>
      </c>
      <c r="P18" s="9">
        <v>0</v>
      </c>
      <c r="R18" s="9">
        <v>0</v>
      </c>
      <c r="T18" s="9">
        <v>17338322</v>
      </c>
      <c r="V18" s="9">
        <v>2888</v>
      </c>
      <c r="X18" s="9">
        <v>94396047272</v>
      </c>
      <c r="Z18" s="9">
        <v>49775139146.080803</v>
      </c>
      <c r="AB18" s="10">
        <v>0.66</v>
      </c>
    </row>
    <row r="19" spans="1:28" ht="21.75" customHeight="1" x14ac:dyDescent="0.2">
      <c r="A19" s="26" t="s">
        <v>29</v>
      </c>
      <c r="B19" s="26"/>
      <c r="C19" s="26"/>
      <c r="E19" s="27">
        <v>53212000</v>
      </c>
      <c r="F19" s="27"/>
      <c r="H19" s="9">
        <v>189115464462</v>
      </c>
      <c r="J19" s="9">
        <v>164293076991.60001</v>
      </c>
      <c r="L19" s="9">
        <v>0</v>
      </c>
      <c r="N19" s="9">
        <v>0</v>
      </c>
      <c r="P19" s="9">
        <v>0</v>
      </c>
      <c r="R19" s="9">
        <v>0</v>
      </c>
      <c r="T19" s="9">
        <v>53212000</v>
      </c>
      <c r="V19" s="9">
        <v>3476</v>
      </c>
      <c r="X19" s="9">
        <v>189115464462</v>
      </c>
      <c r="Z19" s="9">
        <v>183864370773.60001</v>
      </c>
      <c r="AB19" s="10">
        <v>2.44</v>
      </c>
    </row>
    <row r="20" spans="1:28" ht="21.75" customHeight="1" x14ac:dyDescent="0.2">
      <c r="A20" s="26" t="s">
        <v>30</v>
      </c>
      <c r="B20" s="26"/>
      <c r="C20" s="26"/>
      <c r="E20" s="27">
        <v>15350000</v>
      </c>
      <c r="F20" s="27"/>
      <c r="H20" s="9">
        <v>127609821463</v>
      </c>
      <c r="J20" s="9">
        <v>140227154325</v>
      </c>
      <c r="L20" s="9">
        <v>0</v>
      </c>
      <c r="N20" s="9">
        <v>0</v>
      </c>
      <c r="P20" s="9">
        <v>0</v>
      </c>
      <c r="R20" s="9">
        <v>0</v>
      </c>
      <c r="T20" s="9">
        <v>15350000</v>
      </c>
      <c r="V20" s="9">
        <v>10200</v>
      </c>
      <c r="X20" s="9">
        <v>127609821463</v>
      </c>
      <c r="Z20" s="9">
        <v>155638408500</v>
      </c>
      <c r="AB20" s="10">
        <v>2.06</v>
      </c>
    </row>
    <row r="21" spans="1:28" ht="21.75" customHeight="1" x14ac:dyDescent="0.2">
      <c r="A21" s="26" t="s">
        <v>31</v>
      </c>
      <c r="B21" s="26"/>
      <c r="C21" s="26"/>
      <c r="E21" s="27">
        <v>3310000</v>
      </c>
      <c r="F21" s="27"/>
      <c r="H21" s="9">
        <v>80204344707</v>
      </c>
      <c r="J21" s="9">
        <v>55178423235</v>
      </c>
      <c r="L21" s="9">
        <v>0</v>
      </c>
      <c r="N21" s="9">
        <v>0</v>
      </c>
      <c r="P21" s="9">
        <v>0</v>
      </c>
      <c r="R21" s="9">
        <v>0</v>
      </c>
      <c r="T21" s="9">
        <v>3310000</v>
      </c>
      <c r="V21" s="9">
        <v>18520</v>
      </c>
      <c r="X21" s="9">
        <v>80204344707</v>
      </c>
      <c r="Z21" s="9">
        <v>60936457860</v>
      </c>
      <c r="AB21" s="10">
        <v>0.81</v>
      </c>
    </row>
    <row r="22" spans="1:28" ht="21.75" customHeight="1" x14ac:dyDescent="0.2">
      <c r="A22" s="26" t="s">
        <v>32</v>
      </c>
      <c r="B22" s="26"/>
      <c r="C22" s="26"/>
      <c r="E22" s="27">
        <v>4100000</v>
      </c>
      <c r="F22" s="27"/>
      <c r="H22" s="9">
        <v>68190446531</v>
      </c>
      <c r="J22" s="9">
        <v>97203179250</v>
      </c>
      <c r="L22" s="9">
        <v>0</v>
      </c>
      <c r="N22" s="9">
        <v>0</v>
      </c>
      <c r="P22" s="9">
        <v>0</v>
      </c>
      <c r="R22" s="9">
        <v>0</v>
      </c>
      <c r="T22" s="9">
        <v>4100000</v>
      </c>
      <c r="V22" s="9">
        <v>23000</v>
      </c>
      <c r="X22" s="9">
        <v>68190446531</v>
      </c>
      <c r="Z22" s="9">
        <v>93738915000</v>
      </c>
      <c r="AB22" s="10">
        <v>1.24</v>
      </c>
    </row>
    <row r="23" spans="1:28" ht="21.75" customHeight="1" x14ac:dyDescent="0.2">
      <c r="A23" s="26" t="s">
        <v>33</v>
      </c>
      <c r="B23" s="26"/>
      <c r="C23" s="26"/>
      <c r="E23" s="27">
        <v>150000</v>
      </c>
      <c r="F23" s="27"/>
      <c r="H23" s="9">
        <v>40626416339</v>
      </c>
      <c r="J23" s="9">
        <v>39993613650</v>
      </c>
      <c r="L23" s="9">
        <v>0</v>
      </c>
      <c r="N23" s="9">
        <v>0</v>
      </c>
      <c r="P23" s="9">
        <v>0</v>
      </c>
      <c r="R23" s="9">
        <v>0</v>
      </c>
      <c r="T23" s="9">
        <v>150000</v>
      </c>
      <c r="V23" s="9">
        <v>252200</v>
      </c>
      <c r="X23" s="9">
        <v>40626416339</v>
      </c>
      <c r="Z23" s="9">
        <v>37604911500</v>
      </c>
      <c r="AB23" s="10">
        <v>0.5</v>
      </c>
    </row>
    <row r="24" spans="1:28" ht="21.75" customHeight="1" x14ac:dyDescent="0.2">
      <c r="A24" s="26" t="s">
        <v>34</v>
      </c>
      <c r="B24" s="26"/>
      <c r="C24" s="26"/>
      <c r="E24" s="27">
        <v>8131764</v>
      </c>
      <c r="F24" s="27"/>
      <c r="H24" s="9">
        <v>43747529819</v>
      </c>
      <c r="J24" s="9">
        <v>39568145120.558998</v>
      </c>
      <c r="L24" s="9">
        <v>0</v>
      </c>
      <c r="N24" s="9">
        <v>0</v>
      </c>
      <c r="P24" s="9">
        <v>0</v>
      </c>
      <c r="R24" s="9">
        <v>0</v>
      </c>
      <c r="T24" s="9">
        <v>8131764</v>
      </c>
      <c r="V24" s="9">
        <v>5070</v>
      </c>
      <c r="X24" s="9">
        <v>43747529819</v>
      </c>
      <c r="Z24" s="9">
        <v>40982736621.293999</v>
      </c>
      <c r="AB24" s="10">
        <v>0.54</v>
      </c>
    </row>
    <row r="25" spans="1:28" ht="21.75" customHeight="1" x14ac:dyDescent="0.2">
      <c r="A25" s="26" t="s">
        <v>35</v>
      </c>
      <c r="B25" s="26"/>
      <c r="C25" s="26"/>
      <c r="E25" s="27">
        <v>4000000</v>
      </c>
      <c r="F25" s="27"/>
      <c r="H25" s="9">
        <v>24000251481</v>
      </c>
      <c r="J25" s="9">
        <v>23380056000</v>
      </c>
      <c r="L25" s="9">
        <v>3500000</v>
      </c>
      <c r="N25" s="9">
        <v>21595021509</v>
      </c>
      <c r="P25" s="9">
        <v>0</v>
      </c>
      <c r="R25" s="9">
        <v>0</v>
      </c>
      <c r="T25" s="9">
        <v>7500000</v>
      </c>
      <c r="V25" s="9">
        <v>5740</v>
      </c>
      <c r="X25" s="9">
        <v>45595272990</v>
      </c>
      <c r="Z25" s="9">
        <v>42793852500</v>
      </c>
      <c r="AB25" s="10">
        <v>0.56999999999999995</v>
      </c>
    </row>
    <row r="26" spans="1:28" ht="21.75" customHeight="1" x14ac:dyDescent="0.2">
      <c r="A26" s="26" t="s">
        <v>36</v>
      </c>
      <c r="B26" s="26"/>
      <c r="C26" s="26"/>
      <c r="E26" s="27">
        <v>37370844</v>
      </c>
      <c r="F26" s="27"/>
      <c r="H26" s="9">
        <v>142692668508</v>
      </c>
      <c r="J26" s="9">
        <v>118466526567.98</v>
      </c>
      <c r="L26" s="9">
        <v>0</v>
      </c>
      <c r="N26" s="9">
        <v>0</v>
      </c>
      <c r="P26" s="9">
        <v>-29348390</v>
      </c>
      <c r="R26" s="9">
        <v>87332522178</v>
      </c>
      <c r="T26" s="9">
        <v>8022454</v>
      </c>
      <c r="V26" s="9">
        <v>2870</v>
      </c>
      <c r="X26" s="9">
        <v>30632044859</v>
      </c>
      <c r="Z26" s="9">
        <v>22887447544.269001</v>
      </c>
      <c r="AB26" s="10">
        <v>0.3</v>
      </c>
    </row>
    <row r="27" spans="1:28" ht="21.75" customHeight="1" x14ac:dyDescent="0.2">
      <c r="A27" s="26" t="s">
        <v>37</v>
      </c>
      <c r="B27" s="26"/>
      <c r="C27" s="26"/>
      <c r="E27" s="27">
        <v>38552407</v>
      </c>
      <c r="F27" s="27"/>
      <c r="H27" s="9">
        <v>59098701002</v>
      </c>
      <c r="J27" s="9">
        <v>51237877978.453903</v>
      </c>
      <c r="L27" s="9">
        <v>0</v>
      </c>
      <c r="N27" s="9">
        <v>0</v>
      </c>
      <c r="P27" s="9">
        <v>0</v>
      </c>
      <c r="R27" s="9">
        <v>0</v>
      </c>
      <c r="T27" s="9">
        <v>38552407</v>
      </c>
      <c r="V27" s="9">
        <v>1421</v>
      </c>
      <c r="X27" s="9">
        <v>59098701002</v>
      </c>
      <c r="Z27" s="9">
        <v>54457011673.435303</v>
      </c>
      <c r="AB27" s="10">
        <v>0.72</v>
      </c>
    </row>
    <row r="28" spans="1:28" ht="21.75" customHeight="1" x14ac:dyDescent="0.2">
      <c r="A28" s="26" t="s">
        <v>38</v>
      </c>
      <c r="B28" s="26"/>
      <c r="C28" s="26"/>
      <c r="E28" s="27">
        <v>14177333</v>
      </c>
      <c r="F28" s="27"/>
      <c r="H28" s="9">
        <v>66843081383</v>
      </c>
      <c r="J28" s="9">
        <v>101469440654.28</v>
      </c>
      <c r="L28" s="9">
        <v>0</v>
      </c>
      <c r="N28" s="9">
        <v>0</v>
      </c>
      <c r="P28" s="9">
        <v>0</v>
      </c>
      <c r="R28" s="9">
        <v>0</v>
      </c>
      <c r="T28" s="9">
        <v>14177333</v>
      </c>
      <c r="V28" s="9">
        <v>6670</v>
      </c>
      <c r="X28" s="9">
        <v>66843081383</v>
      </c>
      <c r="Z28" s="9">
        <v>94000162383.895493</v>
      </c>
      <c r="AB28" s="10">
        <v>1.25</v>
      </c>
    </row>
    <row r="29" spans="1:28" ht="21.75" customHeight="1" x14ac:dyDescent="0.2">
      <c r="A29" s="26" t="s">
        <v>39</v>
      </c>
      <c r="B29" s="26"/>
      <c r="C29" s="26"/>
      <c r="E29" s="27">
        <v>23332694</v>
      </c>
      <c r="F29" s="27"/>
      <c r="H29" s="9">
        <v>64509845845</v>
      </c>
      <c r="J29" s="9">
        <v>86466726746.769608</v>
      </c>
      <c r="L29" s="9">
        <v>0</v>
      </c>
      <c r="N29" s="9">
        <v>0</v>
      </c>
      <c r="P29" s="9">
        <v>0</v>
      </c>
      <c r="R29" s="9">
        <v>0</v>
      </c>
      <c r="T29" s="9">
        <v>23332694</v>
      </c>
      <c r="V29" s="9">
        <v>3137</v>
      </c>
      <c r="X29" s="9">
        <v>64509845845</v>
      </c>
      <c r="Z29" s="9">
        <v>72759152844.585907</v>
      </c>
      <c r="AB29" s="10">
        <v>0.96</v>
      </c>
    </row>
    <row r="30" spans="1:28" ht="21.75" customHeight="1" x14ac:dyDescent="0.2">
      <c r="A30" s="26" t="s">
        <v>40</v>
      </c>
      <c r="B30" s="26"/>
      <c r="C30" s="26"/>
      <c r="E30" s="27">
        <v>1771310</v>
      </c>
      <c r="F30" s="27"/>
      <c r="H30" s="9">
        <v>93073605550</v>
      </c>
      <c r="J30" s="9">
        <v>75184909124.850006</v>
      </c>
      <c r="L30" s="9">
        <v>0</v>
      </c>
      <c r="N30" s="9">
        <v>0</v>
      </c>
      <c r="P30" s="9">
        <v>0</v>
      </c>
      <c r="R30" s="9">
        <v>0</v>
      </c>
      <c r="T30" s="9">
        <v>1771310</v>
      </c>
      <c r="V30" s="9">
        <v>44950</v>
      </c>
      <c r="X30" s="9">
        <v>93073605550</v>
      </c>
      <c r="Z30" s="9">
        <v>79146643212.225006</v>
      </c>
      <c r="AB30" s="10">
        <v>1.05</v>
      </c>
    </row>
    <row r="31" spans="1:28" ht="21.75" customHeight="1" x14ac:dyDescent="0.2">
      <c r="A31" s="26" t="s">
        <v>41</v>
      </c>
      <c r="B31" s="26"/>
      <c r="C31" s="26"/>
      <c r="E31" s="27">
        <v>17559702</v>
      </c>
      <c r="F31" s="27"/>
      <c r="H31" s="9">
        <v>67051752181</v>
      </c>
      <c r="J31" s="9">
        <v>28312369715.968201</v>
      </c>
      <c r="L31" s="9">
        <v>0</v>
      </c>
      <c r="N31" s="9">
        <v>0</v>
      </c>
      <c r="P31" s="9">
        <v>0</v>
      </c>
      <c r="R31" s="9">
        <v>0</v>
      </c>
      <c r="T31" s="9">
        <v>17559702</v>
      </c>
      <c r="V31" s="9">
        <v>1575</v>
      </c>
      <c r="X31" s="9">
        <v>67051752181</v>
      </c>
      <c r="Z31" s="9">
        <v>27491974292.6325</v>
      </c>
      <c r="AB31" s="10">
        <v>0.36</v>
      </c>
    </row>
    <row r="32" spans="1:28" ht="21.75" customHeight="1" x14ac:dyDescent="0.2">
      <c r="A32" s="26" t="s">
        <v>42</v>
      </c>
      <c r="B32" s="26"/>
      <c r="C32" s="26"/>
      <c r="E32" s="27">
        <v>5736349</v>
      </c>
      <c r="F32" s="27"/>
      <c r="H32" s="9">
        <v>16446112583</v>
      </c>
      <c r="J32" s="9">
        <v>14814361645.5231</v>
      </c>
      <c r="L32" s="9">
        <v>0</v>
      </c>
      <c r="N32" s="9">
        <v>0</v>
      </c>
      <c r="P32" s="9">
        <v>0</v>
      </c>
      <c r="R32" s="9">
        <v>0</v>
      </c>
      <c r="T32" s="9">
        <v>5736349</v>
      </c>
      <c r="V32" s="9">
        <v>2233</v>
      </c>
      <c r="X32" s="9">
        <v>16446112583</v>
      </c>
      <c r="Z32" s="9">
        <v>12733052176.4639</v>
      </c>
      <c r="AB32" s="10">
        <v>0.17</v>
      </c>
    </row>
    <row r="33" spans="1:28" ht="21.75" customHeight="1" x14ac:dyDescent="0.2">
      <c r="A33" s="26" t="s">
        <v>43</v>
      </c>
      <c r="B33" s="26"/>
      <c r="C33" s="26"/>
      <c r="E33" s="27">
        <v>40405571</v>
      </c>
      <c r="F33" s="27"/>
      <c r="H33" s="9">
        <v>141522436031</v>
      </c>
      <c r="J33" s="9">
        <v>155358830573.66299</v>
      </c>
      <c r="L33" s="9">
        <v>0</v>
      </c>
      <c r="N33" s="9">
        <v>0</v>
      </c>
      <c r="P33" s="9">
        <v>0</v>
      </c>
      <c r="R33" s="9">
        <v>0</v>
      </c>
      <c r="T33" s="9">
        <v>40405571</v>
      </c>
      <c r="V33" s="9">
        <v>3984</v>
      </c>
      <c r="X33" s="9">
        <v>141522436031</v>
      </c>
      <c r="Z33" s="9">
        <v>160017988884.55899</v>
      </c>
      <c r="AB33" s="10">
        <v>2.12</v>
      </c>
    </row>
    <row r="34" spans="1:28" ht="21.75" customHeight="1" x14ac:dyDescent="0.2">
      <c r="A34" s="26" t="s">
        <v>44</v>
      </c>
      <c r="B34" s="26"/>
      <c r="C34" s="26"/>
      <c r="E34" s="27">
        <v>124300000</v>
      </c>
      <c r="F34" s="27"/>
      <c r="H34" s="9">
        <v>155312093030</v>
      </c>
      <c r="J34" s="9">
        <v>135792896085</v>
      </c>
      <c r="L34" s="9">
        <v>0</v>
      </c>
      <c r="N34" s="9">
        <v>0</v>
      </c>
      <c r="P34" s="9">
        <v>-29400000</v>
      </c>
      <c r="R34" s="9">
        <v>31147531788</v>
      </c>
      <c r="T34" s="9">
        <v>94900000</v>
      </c>
      <c r="V34" s="9">
        <v>1169</v>
      </c>
      <c r="X34" s="9">
        <v>118576972061</v>
      </c>
      <c r="Z34" s="9">
        <v>110278018305</v>
      </c>
      <c r="AB34" s="10">
        <v>1.46</v>
      </c>
    </row>
    <row r="35" spans="1:28" ht="21.75" customHeight="1" x14ac:dyDescent="0.2">
      <c r="A35" s="26" t="s">
        <v>45</v>
      </c>
      <c r="B35" s="26"/>
      <c r="C35" s="26"/>
      <c r="E35" s="27">
        <v>63664978</v>
      </c>
      <c r="F35" s="27"/>
      <c r="H35" s="9">
        <v>117961711942</v>
      </c>
      <c r="J35" s="9">
        <v>137710708924.83801</v>
      </c>
      <c r="L35" s="9">
        <v>0</v>
      </c>
      <c r="N35" s="9">
        <v>0</v>
      </c>
      <c r="P35" s="9">
        <v>0</v>
      </c>
      <c r="R35" s="9">
        <v>0</v>
      </c>
      <c r="T35" s="9">
        <v>63664978</v>
      </c>
      <c r="V35" s="9">
        <v>2268</v>
      </c>
      <c r="X35" s="9">
        <v>117961711942</v>
      </c>
      <c r="Z35" s="9">
        <v>143533036691.88101</v>
      </c>
      <c r="AB35" s="10">
        <v>1.9</v>
      </c>
    </row>
    <row r="36" spans="1:28" ht="21.75" customHeight="1" x14ac:dyDescent="0.2">
      <c r="A36" s="26" t="s">
        <v>46</v>
      </c>
      <c r="B36" s="26"/>
      <c r="C36" s="26"/>
      <c r="E36" s="27">
        <v>15686273</v>
      </c>
      <c r="F36" s="27"/>
      <c r="H36" s="9">
        <v>81913535922</v>
      </c>
      <c r="J36" s="9">
        <v>46778819026.949997</v>
      </c>
      <c r="L36" s="9">
        <v>0</v>
      </c>
      <c r="N36" s="9">
        <v>0</v>
      </c>
      <c r="P36" s="9">
        <v>0</v>
      </c>
      <c r="R36" s="9">
        <v>0</v>
      </c>
      <c r="T36" s="9">
        <v>15686273</v>
      </c>
      <c r="V36" s="9">
        <v>2797</v>
      </c>
      <c r="X36" s="9">
        <v>81913535922</v>
      </c>
      <c r="Z36" s="9">
        <v>43613452272.793098</v>
      </c>
      <c r="AB36" s="10">
        <v>0.57999999999999996</v>
      </c>
    </row>
    <row r="37" spans="1:28" ht="21.75" customHeight="1" x14ac:dyDescent="0.2">
      <c r="A37" s="26" t="s">
        <v>47</v>
      </c>
      <c r="B37" s="26"/>
      <c r="C37" s="26"/>
      <c r="E37" s="27">
        <v>32854596</v>
      </c>
      <c r="F37" s="27"/>
      <c r="H37" s="9">
        <v>68575301122</v>
      </c>
      <c r="J37" s="9">
        <v>78512503213.735199</v>
      </c>
      <c r="L37" s="9">
        <v>0</v>
      </c>
      <c r="N37" s="9">
        <v>0</v>
      </c>
      <c r="P37" s="9">
        <v>0</v>
      </c>
      <c r="R37" s="9">
        <v>0</v>
      </c>
      <c r="T37" s="9">
        <v>32854596</v>
      </c>
      <c r="V37" s="9">
        <v>2482</v>
      </c>
      <c r="X37" s="9">
        <v>68575301122</v>
      </c>
      <c r="Z37" s="9">
        <v>81059913883.731598</v>
      </c>
      <c r="AB37" s="10">
        <v>1.07</v>
      </c>
    </row>
    <row r="38" spans="1:28" ht="21.75" customHeight="1" x14ac:dyDescent="0.2">
      <c r="A38" s="26" t="s">
        <v>48</v>
      </c>
      <c r="B38" s="26"/>
      <c r="C38" s="26"/>
      <c r="E38" s="27">
        <v>8673053</v>
      </c>
      <c r="F38" s="27"/>
      <c r="H38" s="9">
        <v>136312721437</v>
      </c>
      <c r="J38" s="9">
        <v>121734850485.258</v>
      </c>
      <c r="L38" s="9">
        <v>0</v>
      </c>
      <c r="N38" s="9">
        <v>0</v>
      </c>
      <c r="P38" s="9">
        <v>0</v>
      </c>
      <c r="R38" s="9">
        <v>0</v>
      </c>
      <c r="T38" s="9">
        <v>8673053</v>
      </c>
      <c r="V38" s="9">
        <v>13210</v>
      </c>
      <c r="X38" s="9">
        <v>136312721437</v>
      </c>
      <c r="Z38" s="9">
        <v>113889332500.72701</v>
      </c>
      <c r="AB38" s="10">
        <v>1.51</v>
      </c>
    </row>
    <row r="39" spans="1:28" ht="21.75" customHeight="1" x14ac:dyDescent="0.2">
      <c r="A39" s="26" t="s">
        <v>49</v>
      </c>
      <c r="B39" s="26"/>
      <c r="C39" s="26"/>
      <c r="E39" s="27">
        <v>10230000</v>
      </c>
      <c r="F39" s="27"/>
      <c r="H39" s="9">
        <v>34334482815</v>
      </c>
      <c r="J39" s="9">
        <v>44896715572.5</v>
      </c>
      <c r="L39" s="9">
        <v>0</v>
      </c>
      <c r="N39" s="9">
        <v>0</v>
      </c>
      <c r="P39" s="9">
        <v>0</v>
      </c>
      <c r="R39" s="9">
        <v>0</v>
      </c>
      <c r="T39" s="9">
        <v>10230000</v>
      </c>
      <c r="V39" s="9">
        <v>4398</v>
      </c>
      <c r="X39" s="9">
        <v>34334482815</v>
      </c>
      <c r="Z39" s="9">
        <v>44723840337</v>
      </c>
      <c r="AB39" s="10">
        <v>0.59</v>
      </c>
    </row>
    <row r="40" spans="1:28" ht="21.75" customHeight="1" x14ac:dyDescent="0.2">
      <c r="A40" s="26" t="s">
        <v>50</v>
      </c>
      <c r="B40" s="26"/>
      <c r="C40" s="26"/>
      <c r="E40" s="27">
        <v>11200000</v>
      </c>
      <c r="F40" s="27"/>
      <c r="H40" s="9">
        <v>159355287248</v>
      </c>
      <c r="J40" s="9">
        <v>146737684800</v>
      </c>
      <c r="L40" s="9">
        <v>0</v>
      </c>
      <c r="N40" s="9">
        <v>0</v>
      </c>
      <c r="P40" s="9">
        <v>0</v>
      </c>
      <c r="R40" s="9">
        <v>0</v>
      </c>
      <c r="T40" s="9">
        <v>11200000</v>
      </c>
      <c r="V40" s="9">
        <v>13800</v>
      </c>
      <c r="X40" s="9">
        <v>159355287248</v>
      </c>
      <c r="Z40" s="9">
        <v>153640368000</v>
      </c>
      <c r="AB40" s="10">
        <v>2.04</v>
      </c>
    </row>
    <row r="41" spans="1:28" ht="21.75" customHeight="1" x14ac:dyDescent="0.2">
      <c r="A41" s="26" t="s">
        <v>51</v>
      </c>
      <c r="B41" s="26"/>
      <c r="C41" s="26"/>
      <c r="E41" s="27">
        <v>12812975</v>
      </c>
      <c r="F41" s="27"/>
      <c r="H41" s="9">
        <v>60182864483</v>
      </c>
      <c r="J41" s="9">
        <v>183536391679.987</v>
      </c>
      <c r="L41" s="9">
        <v>0</v>
      </c>
      <c r="N41" s="9">
        <v>0</v>
      </c>
      <c r="P41" s="9">
        <v>-1500000</v>
      </c>
      <c r="R41" s="9">
        <v>22722244433</v>
      </c>
      <c r="T41" s="9">
        <v>11312975</v>
      </c>
      <c r="V41" s="9">
        <v>15120</v>
      </c>
      <c r="X41" s="9">
        <v>53137326910</v>
      </c>
      <c r="Z41" s="9">
        <v>170034421517.10001</v>
      </c>
      <c r="AB41" s="10">
        <v>2.25</v>
      </c>
    </row>
    <row r="42" spans="1:28" ht="21.75" customHeight="1" x14ac:dyDescent="0.2">
      <c r="A42" s="26" t="s">
        <v>52</v>
      </c>
      <c r="B42" s="26"/>
      <c r="C42" s="26"/>
      <c r="E42" s="27">
        <v>1802847</v>
      </c>
      <c r="F42" s="27"/>
      <c r="H42" s="9">
        <v>66042191637</v>
      </c>
      <c r="J42" s="9">
        <v>194731765757.63101</v>
      </c>
      <c r="L42" s="9">
        <v>0</v>
      </c>
      <c r="N42" s="9">
        <v>0</v>
      </c>
      <c r="P42" s="9">
        <v>0</v>
      </c>
      <c r="R42" s="9">
        <v>0</v>
      </c>
      <c r="T42" s="9">
        <v>1802847</v>
      </c>
      <c r="V42" s="9">
        <v>115200</v>
      </c>
      <c r="X42" s="9">
        <v>66042191637</v>
      </c>
      <c r="Z42" s="9">
        <v>206452230952.32001</v>
      </c>
      <c r="AB42" s="10">
        <v>2.74</v>
      </c>
    </row>
    <row r="43" spans="1:28" ht="21.75" customHeight="1" x14ac:dyDescent="0.2">
      <c r="A43" s="26" t="s">
        <v>53</v>
      </c>
      <c r="B43" s="26"/>
      <c r="C43" s="26"/>
      <c r="E43" s="27">
        <v>4509369</v>
      </c>
      <c r="F43" s="27"/>
      <c r="H43" s="9">
        <v>69941267389</v>
      </c>
      <c r="J43" s="9">
        <v>178449847909.655</v>
      </c>
      <c r="L43" s="9">
        <v>0</v>
      </c>
      <c r="N43" s="9">
        <v>0</v>
      </c>
      <c r="P43" s="9">
        <v>0</v>
      </c>
      <c r="R43" s="9">
        <v>0</v>
      </c>
      <c r="T43" s="9">
        <v>4509369</v>
      </c>
      <c r="V43" s="9">
        <v>39390</v>
      </c>
      <c r="X43" s="9">
        <v>69941267389</v>
      </c>
      <c r="Z43" s="9">
        <v>176567181842.785</v>
      </c>
      <c r="AB43" s="10">
        <v>2.34</v>
      </c>
    </row>
    <row r="44" spans="1:28" ht="21.75" customHeight="1" x14ac:dyDescent="0.2">
      <c r="A44" s="26" t="s">
        <v>54</v>
      </c>
      <c r="B44" s="26"/>
      <c r="C44" s="26"/>
      <c r="E44" s="27">
        <v>920000</v>
      </c>
      <c r="F44" s="27"/>
      <c r="H44" s="9">
        <v>53561408886</v>
      </c>
      <c r="J44" s="9">
        <v>99500428800</v>
      </c>
      <c r="L44" s="9">
        <v>0</v>
      </c>
      <c r="N44" s="9">
        <v>0</v>
      </c>
      <c r="P44" s="9">
        <v>0</v>
      </c>
      <c r="R44" s="9">
        <v>0</v>
      </c>
      <c r="T44" s="9">
        <v>920000</v>
      </c>
      <c r="V44" s="9">
        <v>113000</v>
      </c>
      <c r="X44" s="9">
        <v>53561408886</v>
      </c>
      <c r="Z44" s="9">
        <v>103341438000</v>
      </c>
      <c r="AB44" s="10">
        <v>1.37</v>
      </c>
    </row>
    <row r="45" spans="1:28" ht="21.75" customHeight="1" x14ac:dyDescent="0.2">
      <c r="A45" s="26" t="s">
        <v>55</v>
      </c>
      <c r="B45" s="26"/>
      <c r="C45" s="26"/>
      <c r="E45" s="27">
        <v>35588</v>
      </c>
      <c r="F45" s="27"/>
      <c r="H45" s="9">
        <v>226670330293</v>
      </c>
      <c r="J45" s="9">
        <v>360351276320</v>
      </c>
      <c r="L45" s="9">
        <v>0</v>
      </c>
      <c r="N45" s="9">
        <v>0</v>
      </c>
      <c r="P45" s="9">
        <v>0</v>
      </c>
      <c r="R45" s="9">
        <v>0</v>
      </c>
      <c r="T45" s="9">
        <v>35588</v>
      </c>
      <c r="V45" s="9">
        <v>12518000</v>
      </c>
      <c r="X45" s="9">
        <v>226670330293</v>
      </c>
      <c r="Z45" s="9">
        <v>444421406598.40002</v>
      </c>
      <c r="AB45" s="10">
        <v>5.89</v>
      </c>
    </row>
    <row r="46" spans="1:28" ht="21.75" customHeight="1" x14ac:dyDescent="0.2">
      <c r="A46" s="26" t="s">
        <v>56</v>
      </c>
      <c r="B46" s="26"/>
      <c r="C46" s="26"/>
      <c r="E46" s="27">
        <v>19652273</v>
      </c>
      <c r="F46" s="27"/>
      <c r="H46" s="9">
        <v>41669630165</v>
      </c>
      <c r="J46" s="9">
        <v>25161520464.637199</v>
      </c>
      <c r="L46" s="9">
        <v>0</v>
      </c>
      <c r="N46" s="9">
        <v>0</v>
      </c>
      <c r="P46" s="9">
        <v>0</v>
      </c>
      <c r="R46" s="9">
        <v>0</v>
      </c>
      <c r="T46" s="9">
        <v>19652273</v>
      </c>
      <c r="V46" s="9">
        <v>1320</v>
      </c>
      <c r="X46" s="9">
        <v>41669630165</v>
      </c>
      <c r="Z46" s="9">
        <v>25786651407.858002</v>
      </c>
      <c r="AB46" s="10">
        <v>0.34</v>
      </c>
    </row>
    <row r="47" spans="1:28" ht="21.75" customHeight="1" x14ac:dyDescent="0.2">
      <c r="A47" s="26" t="s">
        <v>57</v>
      </c>
      <c r="B47" s="26"/>
      <c r="C47" s="26"/>
      <c r="E47" s="27">
        <v>24500000</v>
      </c>
      <c r="F47" s="27"/>
      <c r="H47" s="9">
        <v>100899181395</v>
      </c>
      <c r="J47" s="9">
        <v>51436123200</v>
      </c>
      <c r="L47" s="9">
        <v>0</v>
      </c>
      <c r="N47" s="9">
        <v>0</v>
      </c>
      <c r="P47" s="9">
        <v>0</v>
      </c>
      <c r="R47" s="9">
        <v>0</v>
      </c>
      <c r="T47" s="9">
        <v>24500000</v>
      </c>
      <c r="V47" s="9">
        <v>2126</v>
      </c>
      <c r="X47" s="9">
        <v>100899181395</v>
      </c>
      <c r="Z47" s="9">
        <v>51777082350</v>
      </c>
      <c r="AB47" s="10">
        <v>0.69</v>
      </c>
    </row>
    <row r="48" spans="1:28" ht="21.75" customHeight="1" x14ac:dyDescent="0.2">
      <c r="A48" s="26" t="s">
        <v>58</v>
      </c>
      <c r="B48" s="26"/>
      <c r="C48" s="26"/>
      <c r="E48" s="27">
        <v>249997</v>
      </c>
      <c r="F48" s="27"/>
      <c r="H48" s="9">
        <v>1632711571</v>
      </c>
      <c r="J48" s="9">
        <v>1493542202.2785001</v>
      </c>
      <c r="L48" s="9">
        <v>0</v>
      </c>
      <c r="N48" s="9">
        <v>0</v>
      </c>
      <c r="P48" s="9">
        <v>0</v>
      </c>
      <c r="R48" s="9">
        <v>0</v>
      </c>
      <c r="T48" s="9">
        <v>249997</v>
      </c>
      <c r="V48" s="9">
        <v>6360</v>
      </c>
      <c r="X48" s="9">
        <v>1632711571</v>
      </c>
      <c r="Z48" s="9">
        <v>1580520533.526</v>
      </c>
      <c r="AB48" s="10">
        <v>0.02</v>
      </c>
    </row>
    <row r="49" spans="1:28" ht="21.75" customHeight="1" x14ac:dyDescent="0.2">
      <c r="A49" s="26" t="s">
        <v>59</v>
      </c>
      <c r="B49" s="26"/>
      <c r="C49" s="26"/>
      <c r="E49" s="27">
        <v>18300829</v>
      </c>
      <c r="F49" s="27"/>
      <c r="H49" s="9">
        <v>147623060520</v>
      </c>
      <c r="J49" s="9">
        <v>56813425707.646301</v>
      </c>
      <c r="L49" s="9">
        <v>0</v>
      </c>
      <c r="N49" s="9">
        <v>0</v>
      </c>
      <c r="P49" s="9">
        <v>0</v>
      </c>
      <c r="R49" s="9">
        <v>0</v>
      </c>
      <c r="T49" s="9">
        <v>18300829</v>
      </c>
      <c r="V49" s="9">
        <v>3123</v>
      </c>
      <c r="X49" s="9">
        <v>147623060520</v>
      </c>
      <c r="Z49" s="9">
        <v>56813425707.646301</v>
      </c>
      <c r="AB49" s="10">
        <v>0.75</v>
      </c>
    </row>
    <row r="50" spans="1:28" ht="21.75" customHeight="1" x14ac:dyDescent="0.2">
      <c r="A50" s="26" t="s">
        <v>60</v>
      </c>
      <c r="B50" s="26"/>
      <c r="C50" s="26"/>
      <c r="E50" s="27">
        <v>16083782</v>
      </c>
      <c r="F50" s="27"/>
      <c r="H50" s="9">
        <v>60019837807</v>
      </c>
      <c r="J50" s="9">
        <v>53016484876.383598</v>
      </c>
      <c r="L50" s="9">
        <v>0</v>
      </c>
      <c r="N50" s="9">
        <v>0</v>
      </c>
      <c r="P50" s="9">
        <v>0</v>
      </c>
      <c r="R50" s="9">
        <v>0</v>
      </c>
      <c r="T50" s="9">
        <v>16083782</v>
      </c>
      <c r="V50" s="9">
        <v>3652</v>
      </c>
      <c r="X50" s="9">
        <v>60019837807</v>
      </c>
      <c r="Z50" s="9">
        <v>58388480931.409203</v>
      </c>
      <c r="AB50" s="10">
        <v>0.77</v>
      </c>
    </row>
    <row r="51" spans="1:28" ht="21.75" customHeight="1" x14ac:dyDescent="0.2">
      <c r="A51" s="26" t="s">
        <v>61</v>
      </c>
      <c r="B51" s="26"/>
      <c r="C51" s="26"/>
      <c r="E51" s="27">
        <v>3255758</v>
      </c>
      <c r="F51" s="27"/>
      <c r="H51" s="9">
        <v>63521098919</v>
      </c>
      <c r="J51" s="9">
        <v>25599815157.609001</v>
      </c>
      <c r="L51" s="9">
        <v>0</v>
      </c>
      <c r="N51" s="9">
        <v>0</v>
      </c>
      <c r="P51" s="9">
        <v>0</v>
      </c>
      <c r="R51" s="9">
        <v>0</v>
      </c>
      <c r="T51" s="9">
        <v>3255758</v>
      </c>
      <c r="V51" s="9">
        <v>7500</v>
      </c>
      <c r="X51" s="9">
        <v>63521098919</v>
      </c>
      <c r="Z51" s="9">
        <v>24272896799.25</v>
      </c>
      <c r="AB51" s="10">
        <v>0.32</v>
      </c>
    </row>
    <row r="52" spans="1:28" ht="21.75" customHeight="1" x14ac:dyDescent="0.2">
      <c r="A52" s="26" t="s">
        <v>62</v>
      </c>
      <c r="B52" s="26"/>
      <c r="C52" s="26"/>
      <c r="E52" s="27">
        <v>276264842</v>
      </c>
      <c r="F52" s="27"/>
      <c r="H52" s="9">
        <v>528916137594</v>
      </c>
      <c r="J52" s="9">
        <v>317187331449.565</v>
      </c>
      <c r="L52" s="9">
        <v>0</v>
      </c>
      <c r="N52" s="9">
        <v>0</v>
      </c>
      <c r="P52" s="9">
        <v>-49711191</v>
      </c>
      <c r="R52" s="9">
        <v>57595768318</v>
      </c>
      <c r="T52" s="9">
        <v>226553651</v>
      </c>
      <c r="V52" s="9">
        <v>1130</v>
      </c>
      <c r="X52" s="9">
        <v>433742785271</v>
      </c>
      <c r="Z52" s="9">
        <v>254482392157.50101</v>
      </c>
      <c r="AB52" s="10">
        <v>3.37</v>
      </c>
    </row>
    <row r="53" spans="1:28" ht="21.75" customHeight="1" x14ac:dyDescent="0.2">
      <c r="A53" s="26" t="s">
        <v>63</v>
      </c>
      <c r="B53" s="26"/>
      <c r="C53" s="26"/>
      <c r="E53" s="27">
        <v>13361661</v>
      </c>
      <c r="F53" s="27"/>
      <c r="H53" s="9">
        <v>97168192549</v>
      </c>
      <c r="J53" s="9">
        <v>44242872018.893501</v>
      </c>
      <c r="L53" s="9">
        <v>0</v>
      </c>
      <c r="N53" s="9">
        <v>0</v>
      </c>
      <c r="P53" s="9">
        <v>0</v>
      </c>
      <c r="R53" s="9">
        <v>0</v>
      </c>
      <c r="T53" s="9">
        <v>13361661</v>
      </c>
      <c r="V53" s="9">
        <v>3357</v>
      </c>
      <c r="X53" s="9">
        <v>97168192549</v>
      </c>
      <c r="Z53" s="9">
        <v>44588208155.936897</v>
      </c>
      <c r="AB53" s="10">
        <v>0.59</v>
      </c>
    </row>
    <row r="54" spans="1:28" ht="21.75" customHeight="1" x14ac:dyDescent="0.2">
      <c r="A54" s="26" t="s">
        <v>64</v>
      </c>
      <c r="B54" s="26"/>
      <c r="C54" s="26"/>
      <c r="E54" s="27">
        <v>11035078</v>
      </c>
      <c r="F54" s="27"/>
      <c r="H54" s="9">
        <v>41019579222</v>
      </c>
      <c r="J54" s="9">
        <v>21851083217.512798</v>
      </c>
      <c r="L54" s="9">
        <v>0</v>
      </c>
      <c r="N54" s="9">
        <v>0</v>
      </c>
      <c r="P54" s="9">
        <v>0</v>
      </c>
      <c r="R54" s="9">
        <v>0</v>
      </c>
      <c r="T54" s="9">
        <v>11035078</v>
      </c>
      <c r="V54" s="9">
        <v>2189</v>
      </c>
      <c r="X54" s="9">
        <v>41019579222</v>
      </c>
      <c r="Z54" s="9">
        <v>24012058816.835098</v>
      </c>
      <c r="AB54" s="10">
        <v>0.32</v>
      </c>
    </row>
    <row r="55" spans="1:28" ht="21.75" customHeight="1" x14ac:dyDescent="0.2">
      <c r="A55" s="26" t="s">
        <v>65</v>
      </c>
      <c r="B55" s="26"/>
      <c r="C55" s="26"/>
      <c r="E55" s="27">
        <v>125000000</v>
      </c>
      <c r="F55" s="27"/>
      <c r="H55" s="9">
        <v>478852169930</v>
      </c>
      <c r="J55" s="9">
        <v>264665812500</v>
      </c>
      <c r="L55" s="9">
        <v>0</v>
      </c>
      <c r="N55" s="9">
        <v>0</v>
      </c>
      <c r="P55" s="9">
        <v>-12500000</v>
      </c>
      <c r="R55" s="9">
        <v>29797906100</v>
      </c>
      <c r="T55" s="9">
        <v>112500000</v>
      </c>
      <c r="V55" s="9">
        <v>2230</v>
      </c>
      <c r="X55" s="9">
        <v>430966952935</v>
      </c>
      <c r="Z55" s="9">
        <v>249382293750</v>
      </c>
      <c r="AB55" s="10">
        <v>3.3</v>
      </c>
    </row>
    <row r="56" spans="1:28" ht="21.75" customHeight="1" x14ac:dyDescent="0.2">
      <c r="A56" s="26" t="s">
        <v>66</v>
      </c>
      <c r="B56" s="26"/>
      <c r="C56" s="26"/>
      <c r="E56" s="27">
        <v>17078674</v>
      </c>
      <c r="F56" s="27"/>
      <c r="H56" s="9">
        <v>40708249567</v>
      </c>
      <c r="J56" s="9">
        <v>22273897327.2864</v>
      </c>
      <c r="L56" s="9">
        <v>0</v>
      </c>
      <c r="N56" s="9">
        <v>0</v>
      </c>
      <c r="P56" s="9">
        <v>-1215774</v>
      </c>
      <c r="R56" s="9">
        <v>1514855237</v>
      </c>
      <c r="T56" s="9">
        <v>15862900</v>
      </c>
      <c r="V56" s="9">
        <v>1232</v>
      </c>
      <c r="X56" s="9">
        <v>37810364671</v>
      </c>
      <c r="Z56" s="9">
        <v>19426811397.84</v>
      </c>
      <c r="AB56" s="10">
        <v>0.26</v>
      </c>
    </row>
    <row r="57" spans="1:28" ht="21.75" customHeight="1" x14ac:dyDescent="0.2">
      <c r="A57" s="26" t="s">
        <v>67</v>
      </c>
      <c r="B57" s="26"/>
      <c r="C57" s="26"/>
      <c r="E57" s="27">
        <v>9664687</v>
      </c>
      <c r="F57" s="27"/>
      <c r="H57" s="9">
        <v>49299665831</v>
      </c>
      <c r="J57" s="9">
        <v>24853780124.649399</v>
      </c>
      <c r="L57" s="9">
        <v>0</v>
      </c>
      <c r="N57" s="9">
        <v>0</v>
      </c>
      <c r="P57" s="9">
        <v>0</v>
      </c>
      <c r="R57" s="9">
        <v>0</v>
      </c>
      <c r="T57" s="9">
        <v>9664687</v>
      </c>
      <c r="V57" s="9">
        <v>2780</v>
      </c>
      <c r="X57" s="9">
        <v>49299665831</v>
      </c>
      <c r="Z57" s="9">
        <v>26707966272.333</v>
      </c>
      <c r="AB57" s="10">
        <v>0.35</v>
      </c>
    </row>
    <row r="58" spans="1:28" ht="21.75" customHeight="1" x14ac:dyDescent="0.2">
      <c r="A58" s="26" t="s">
        <v>68</v>
      </c>
      <c r="B58" s="26"/>
      <c r="C58" s="26"/>
      <c r="E58" s="27">
        <v>150061360</v>
      </c>
      <c r="F58" s="27"/>
      <c r="H58" s="9">
        <v>226512145834</v>
      </c>
      <c r="J58" s="9">
        <v>261343203078.81601</v>
      </c>
      <c r="L58" s="9">
        <v>0</v>
      </c>
      <c r="N58" s="9">
        <v>0</v>
      </c>
      <c r="P58" s="9">
        <v>0</v>
      </c>
      <c r="R58" s="9">
        <v>0</v>
      </c>
      <c r="T58" s="9">
        <v>150061360</v>
      </c>
      <c r="V58" s="9">
        <v>1740</v>
      </c>
      <c r="X58" s="9">
        <v>226512145834</v>
      </c>
      <c r="Z58" s="9">
        <v>259553181139.92001</v>
      </c>
      <c r="AB58" s="10">
        <v>3.44</v>
      </c>
    </row>
    <row r="59" spans="1:28" ht="21.75" customHeight="1" x14ac:dyDescent="0.2">
      <c r="A59" s="26" t="s">
        <v>69</v>
      </c>
      <c r="B59" s="26"/>
      <c r="C59" s="26"/>
      <c r="E59" s="27">
        <v>55125046</v>
      </c>
      <c r="F59" s="27"/>
      <c r="H59" s="9">
        <v>75757191123</v>
      </c>
      <c r="J59" s="9">
        <v>52385981689.342796</v>
      </c>
      <c r="L59" s="9">
        <v>0</v>
      </c>
      <c r="N59" s="9">
        <v>0</v>
      </c>
      <c r="P59" s="9">
        <v>0</v>
      </c>
      <c r="R59" s="9">
        <v>0</v>
      </c>
      <c r="T59" s="9">
        <v>55125046</v>
      </c>
      <c r="V59" s="9">
        <v>950</v>
      </c>
      <c r="X59" s="9">
        <v>75757191123</v>
      </c>
      <c r="Z59" s="9">
        <v>52057199377.485001</v>
      </c>
      <c r="AB59" s="10">
        <v>0.69</v>
      </c>
    </row>
    <row r="60" spans="1:28" ht="21.75" customHeight="1" x14ac:dyDescent="0.2">
      <c r="A60" s="26" t="s">
        <v>70</v>
      </c>
      <c r="B60" s="26"/>
      <c r="C60" s="26"/>
      <c r="E60" s="27">
        <v>5000000</v>
      </c>
      <c r="F60" s="27"/>
      <c r="H60" s="9">
        <v>22655552200</v>
      </c>
      <c r="J60" s="9">
        <v>15541971750</v>
      </c>
      <c r="L60" s="9">
        <v>0</v>
      </c>
      <c r="N60" s="9">
        <v>0</v>
      </c>
      <c r="P60" s="9">
        <v>-550000</v>
      </c>
      <c r="R60" s="9">
        <v>1739289491</v>
      </c>
      <c r="T60" s="9">
        <v>4450000</v>
      </c>
      <c r="V60" s="9">
        <v>3150</v>
      </c>
      <c r="X60" s="9">
        <v>20163441457</v>
      </c>
      <c r="Z60" s="9">
        <v>13934095875</v>
      </c>
      <c r="AB60" s="10">
        <v>0.18</v>
      </c>
    </row>
    <row r="61" spans="1:28" ht="21.75" customHeight="1" x14ac:dyDescent="0.2">
      <c r="A61" s="26" t="s">
        <v>71</v>
      </c>
      <c r="B61" s="26"/>
      <c r="C61" s="26"/>
      <c r="E61" s="27">
        <v>8375000</v>
      </c>
      <c r="F61" s="27"/>
      <c r="H61" s="9">
        <v>50995964481</v>
      </c>
      <c r="J61" s="9">
        <v>42158654550</v>
      </c>
      <c r="L61" s="9">
        <v>0</v>
      </c>
      <c r="N61" s="9">
        <v>0</v>
      </c>
      <c r="P61" s="9">
        <v>0</v>
      </c>
      <c r="R61" s="9">
        <v>0</v>
      </c>
      <c r="T61" s="9">
        <v>8375000</v>
      </c>
      <c r="V61" s="9">
        <v>5640</v>
      </c>
      <c r="X61" s="9">
        <v>50995964481</v>
      </c>
      <c r="Z61" s="9">
        <v>46953951750</v>
      </c>
      <c r="AB61" s="10">
        <v>0.62</v>
      </c>
    </row>
    <row r="62" spans="1:28" ht="21.75" customHeight="1" x14ac:dyDescent="0.2">
      <c r="A62" s="26" t="s">
        <v>72</v>
      </c>
      <c r="B62" s="26"/>
      <c r="C62" s="26"/>
      <c r="E62" s="27">
        <v>36012789</v>
      </c>
      <c r="F62" s="27"/>
      <c r="H62" s="9">
        <v>104188074754</v>
      </c>
      <c r="J62" s="9">
        <v>59425531423.046997</v>
      </c>
      <c r="L62" s="9">
        <v>0</v>
      </c>
      <c r="N62" s="9">
        <v>0</v>
      </c>
      <c r="P62" s="9">
        <v>0</v>
      </c>
      <c r="R62" s="9">
        <v>0</v>
      </c>
      <c r="T62" s="9">
        <v>36012789</v>
      </c>
      <c r="V62" s="9">
        <v>1656</v>
      </c>
      <c r="X62" s="9">
        <v>104188074754</v>
      </c>
      <c r="Z62" s="9">
        <v>59282337371.425201</v>
      </c>
      <c r="AB62" s="10">
        <v>0.79</v>
      </c>
    </row>
    <row r="63" spans="1:28" ht="21.75" customHeight="1" x14ac:dyDescent="0.2">
      <c r="A63" s="26" t="s">
        <v>73</v>
      </c>
      <c r="B63" s="26"/>
      <c r="C63" s="26"/>
      <c r="E63" s="27">
        <v>1091658</v>
      </c>
      <c r="F63" s="27"/>
      <c r="H63" s="9">
        <v>7245796486</v>
      </c>
      <c r="J63" s="9">
        <v>13933488232.115999</v>
      </c>
      <c r="L63" s="9">
        <v>0</v>
      </c>
      <c r="N63" s="9">
        <v>0</v>
      </c>
      <c r="P63" s="9">
        <v>0</v>
      </c>
      <c r="R63" s="9">
        <v>0</v>
      </c>
      <c r="T63" s="9">
        <v>1091658</v>
      </c>
      <c r="V63" s="9">
        <v>13340</v>
      </c>
      <c r="X63" s="9">
        <v>7245796486</v>
      </c>
      <c r="Z63" s="9">
        <v>14476069549.566</v>
      </c>
      <c r="AB63" s="10">
        <v>0.19</v>
      </c>
    </row>
    <row r="64" spans="1:28" ht="21.75" customHeight="1" x14ac:dyDescent="0.2">
      <c r="A64" s="26" t="s">
        <v>74</v>
      </c>
      <c r="B64" s="26"/>
      <c r="C64" s="26"/>
      <c r="E64" s="27">
        <v>97500000</v>
      </c>
      <c r="F64" s="27"/>
      <c r="H64" s="9">
        <v>663077283332</v>
      </c>
      <c r="J64" s="9">
        <v>528213318750</v>
      </c>
      <c r="L64" s="9">
        <v>0</v>
      </c>
      <c r="N64" s="9">
        <v>0</v>
      </c>
      <c r="P64" s="9">
        <v>-14500000</v>
      </c>
      <c r="R64" s="9">
        <v>81967003653</v>
      </c>
      <c r="T64" s="9">
        <v>83000000</v>
      </c>
      <c r="V64" s="9">
        <v>5870</v>
      </c>
      <c r="X64" s="9">
        <v>564465789911</v>
      </c>
      <c r="Z64" s="9">
        <v>484311100500</v>
      </c>
      <c r="AB64" s="10">
        <v>6.42</v>
      </c>
    </row>
    <row r="65" spans="1:28" ht="21.75" customHeight="1" x14ac:dyDescent="0.2">
      <c r="A65" s="26" t="s">
        <v>75</v>
      </c>
      <c r="B65" s="26"/>
      <c r="C65" s="26"/>
      <c r="E65" s="27">
        <v>7850000</v>
      </c>
      <c r="F65" s="27"/>
      <c r="H65" s="9">
        <v>102358099967</v>
      </c>
      <c r="J65" s="9">
        <v>101208703725</v>
      </c>
      <c r="L65" s="9">
        <v>0</v>
      </c>
      <c r="N65" s="9">
        <v>0</v>
      </c>
      <c r="P65" s="9">
        <v>0</v>
      </c>
      <c r="R65" s="9">
        <v>0</v>
      </c>
      <c r="T65" s="9">
        <v>7850000</v>
      </c>
      <c r="V65" s="9">
        <v>14370</v>
      </c>
      <c r="X65" s="9">
        <v>102358099967</v>
      </c>
      <c r="Z65" s="9">
        <v>112133313225</v>
      </c>
      <c r="AB65" s="10">
        <v>1.49</v>
      </c>
    </row>
    <row r="66" spans="1:28" ht="21.75" customHeight="1" x14ac:dyDescent="0.2">
      <c r="A66" s="26" t="s">
        <v>76</v>
      </c>
      <c r="B66" s="26"/>
      <c r="C66" s="26"/>
      <c r="E66" s="27">
        <v>7000000</v>
      </c>
      <c r="F66" s="27"/>
      <c r="H66" s="9">
        <v>84449089551</v>
      </c>
      <c r="J66" s="9">
        <v>42376351500</v>
      </c>
      <c r="L66" s="9">
        <v>0</v>
      </c>
      <c r="N66" s="9">
        <v>0</v>
      </c>
      <c r="P66" s="9">
        <v>0</v>
      </c>
      <c r="R66" s="9">
        <v>0</v>
      </c>
      <c r="T66" s="9">
        <v>7000000</v>
      </c>
      <c r="V66" s="9">
        <v>6310</v>
      </c>
      <c r="X66" s="9">
        <v>84449089551</v>
      </c>
      <c r="Z66" s="9">
        <v>43907188500</v>
      </c>
      <c r="AB66" s="10">
        <v>0.57999999999999996</v>
      </c>
    </row>
    <row r="67" spans="1:28" ht="21.75" customHeight="1" x14ac:dyDescent="0.2">
      <c r="A67" s="26" t="s">
        <v>77</v>
      </c>
      <c r="B67" s="26"/>
      <c r="C67" s="26"/>
      <c r="E67" s="27">
        <v>11509567</v>
      </c>
      <c r="F67" s="27"/>
      <c r="H67" s="9">
        <v>32665141916</v>
      </c>
      <c r="J67" s="9">
        <v>58921588143.202499</v>
      </c>
      <c r="L67" s="9">
        <v>0</v>
      </c>
      <c r="N67" s="9">
        <v>0</v>
      </c>
      <c r="P67" s="9">
        <v>0</v>
      </c>
      <c r="R67" s="9">
        <v>0</v>
      </c>
      <c r="T67" s="9">
        <v>11509567</v>
      </c>
      <c r="V67" s="9">
        <v>5470</v>
      </c>
      <c r="X67" s="9">
        <v>32665141916</v>
      </c>
      <c r="Z67" s="9">
        <v>62582735367.634499</v>
      </c>
      <c r="AB67" s="10">
        <v>0.83</v>
      </c>
    </row>
    <row r="68" spans="1:28" ht="21.75" customHeight="1" x14ac:dyDescent="0.2">
      <c r="A68" s="26" t="s">
        <v>78</v>
      </c>
      <c r="B68" s="26"/>
      <c r="C68" s="26"/>
      <c r="E68" s="27">
        <v>14700000</v>
      </c>
      <c r="F68" s="27"/>
      <c r="H68" s="9">
        <v>56865521236</v>
      </c>
      <c r="J68" s="9">
        <v>52575900930</v>
      </c>
      <c r="L68" s="9">
        <v>0</v>
      </c>
      <c r="N68" s="9">
        <v>0</v>
      </c>
      <c r="P68" s="9">
        <v>0</v>
      </c>
      <c r="R68" s="9">
        <v>0</v>
      </c>
      <c r="T68" s="9">
        <v>14700000</v>
      </c>
      <c r="V68" s="9">
        <v>3233</v>
      </c>
      <c r="X68" s="9">
        <v>56865521236</v>
      </c>
      <c r="Z68" s="9">
        <v>47242325655</v>
      </c>
      <c r="AB68" s="10">
        <v>0.63</v>
      </c>
    </row>
    <row r="69" spans="1:28" ht="21.75" customHeight="1" x14ac:dyDescent="0.2">
      <c r="A69" s="26" t="s">
        <v>79</v>
      </c>
      <c r="B69" s="26"/>
      <c r="C69" s="26"/>
      <c r="E69" s="27">
        <v>9700000</v>
      </c>
      <c r="F69" s="27"/>
      <c r="H69" s="9">
        <v>66118471432</v>
      </c>
      <c r="J69" s="9">
        <v>57275172900</v>
      </c>
      <c r="L69" s="9">
        <v>0</v>
      </c>
      <c r="N69" s="9">
        <v>0</v>
      </c>
      <c r="P69" s="9">
        <v>0</v>
      </c>
      <c r="R69" s="9">
        <v>0</v>
      </c>
      <c r="T69" s="9">
        <v>9700000</v>
      </c>
      <c r="V69" s="9">
        <v>5910</v>
      </c>
      <c r="X69" s="9">
        <v>66118471432</v>
      </c>
      <c r="Z69" s="9">
        <v>56985904350</v>
      </c>
      <c r="AB69" s="10">
        <v>0.76</v>
      </c>
    </row>
    <row r="70" spans="1:28" ht="21.75" customHeight="1" x14ac:dyDescent="0.2">
      <c r="A70" s="26" t="s">
        <v>80</v>
      </c>
      <c r="B70" s="26"/>
      <c r="C70" s="26"/>
      <c r="E70" s="27">
        <v>13033488</v>
      </c>
      <c r="F70" s="27"/>
      <c r="H70" s="9">
        <v>46962868230</v>
      </c>
      <c r="J70" s="9">
        <v>37442662977.096001</v>
      </c>
      <c r="L70" s="9">
        <v>0</v>
      </c>
      <c r="N70" s="9">
        <v>0</v>
      </c>
      <c r="P70" s="9">
        <v>0</v>
      </c>
      <c r="R70" s="9">
        <v>0</v>
      </c>
      <c r="T70" s="9">
        <v>13033488</v>
      </c>
      <c r="V70" s="9">
        <v>3037</v>
      </c>
      <c r="X70" s="9">
        <v>46962868230</v>
      </c>
      <c r="Z70" s="9">
        <v>39347185972.816803</v>
      </c>
      <c r="AB70" s="10">
        <v>0.52</v>
      </c>
    </row>
    <row r="71" spans="1:28" ht="21.75" customHeight="1" x14ac:dyDescent="0.2">
      <c r="A71" s="26" t="s">
        <v>81</v>
      </c>
      <c r="B71" s="26"/>
      <c r="C71" s="26"/>
      <c r="E71" s="27">
        <v>30089696</v>
      </c>
      <c r="F71" s="27"/>
      <c r="H71" s="9">
        <v>212176294155</v>
      </c>
      <c r="J71" s="9">
        <v>173481841391.04001</v>
      </c>
      <c r="L71" s="9">
        <v>0</v>
      </c>
      <c r="N71" s="9">
        <v>0</v>
      </c>
      <c r="P71" s="9">
        <v>0</v>
      </c>
      <c r="R71" s="9">
        <v>0</v>
      </c>
      <c r="T71" s="9">
        <v>30089696</v>
      </c>
      <c r="V71" s="9">
        <v>5930</v>
      </c>
      <c r="X71" s="9">
        <v>212176294155</v>
      </c>
      <c r="Z71" s="9">
        <v>177370227491.18399</v>
      </c>
      <c r="AB71" s="10">
        <v>2.35</v>
      </c>
    </row>
    <row r="72" spans="1:28" ht="21.75" customHeight="1" x14ac:dyDescent="0.2">
      <c r="A72" s="26" t="s">
        <v>82</v>
      </c>
      <c r="B72" s="26"/>
      <c r="C72" s="26"/>
      <c r="E72" s="27">
        <v>0</v>
      </c>
      <c r="F72" s="27"/>
      <c r="H72" s="9">
        <v>0</v>
      </c>
      <c r="J72" s="9">
        <v>0</v>
      </c>
      <c r="L72" s="9">
        <v>1040210</v>
      </c>
      <c r="N72" s="9">
        <v>30874697506</v>
      </c>
      <c r="P72" s="9">
        <v>0</v>
      </c>
      <c r="R72" s="9">
        <v>0</v>
      </c>
      <c r="T72" s="9">
        <v>1040210</v>
      </c>
      <c r="V72" s="9">
        <v>29190</v>
      </c>
      <c r="X72" s="9">
        <v>30874697506</v>
      </c>
      <c r="Z72" s="9">
        <v>30183065707.095001</v>
      </c>
      <c r="AB72" s="10">
        <v>0.4</v>
      </c>
    </row>
    <row r="73" spans="1:28" ht="21.75" customHeight="1" x14ac:dyDescent="0.2">
      <c r="A73" s="26" t="s">
        <v>83</v>
      </c>
      <c r="B73" s="26"/>
      <c r="C73" s="26"/>
      <c r="E73" s="27">
        <v>0</v>
      </c>
      <c r="F73" s="27"/>
      <c r="H73" s="9">
        <v>0</v>
      </c>
      <c r="J73" s="9">
        <v>0</v>
      </c>
      <c r="L73" s="9">
        <v>6608936</v>
      </c>
      <c r="N73" s="9">
        <v>8328804671</v>
      </c>
      <c r="P73" s="9">
        <v>0</v>
      </c>
      <c r="R73" s="9">
        <v>0</v>
      </c>
      <c r="T73" s="9">
        <v>6608936</v>
      </c>
      <c r="V73" s="9">
        <v>1230</v>
      </c>
      <c r="X73" s="9">
        <v>8328804671</v>
      </c>
      <c r="Z73" s="9">
        <v>8080623781.8839998</v>
      </c>
      <c r="AB73" s="10">
        <v>0.11</v>
      </c>
    </row>
    <row r="74" spans="1:28" ht="21.75" customHeight="1" x14ac:dyDescent="0.2">
      <c r="A74" s="26" t="s">
        <v>84</v>
      </c>
      <c r="B74" s="26"/>
      <c r="C74" s="26"/>
      <c r="E74" s="27">
        <v>0</v>
      </c>
      <c r="F74" s="27"/>
      <c r="H74" s="9">
        <v>0</v>
      </c>
      <c r="J74" s="9">
        <v>0</v>
      </c>
      <c r="L74" s="9">
        <v>1734285</v>
      </c>
      <c r="N74" s="9">
        <v>8279265798</v>
      </c>
      <c r="P74" s="9">
        <v>0</v>
      </c>
      <c r="R74" s="9">
        <v>0</v>
      </c>
      <c r="T74" s="9">
        <v>1734285</v>
      </c>
      <c r="V74" s="9">
        <v>4750</v>
      </c>
      <c r="X74" s="9">
        <v>8279265798</v>
      </c>
      <c r="Z74" s="9">
        <v>8188838520.1875</v>
      </c>
      <c r="AB74" s="10">
        <v>0.11</v>
      </c>
    </row>
    <row r="75" spans="1:28" ht="21.75" customHeight="1" x14ac:dyDescent="0.2">
      <c r="A75" s="26" t="s">
        <v>85</v>
      </c>
      <c r="B75" s="26"/>
      <c r="C75" s="26"/>
      <c r="E75" s="27">
        <v>0</v>
      </c>
      <c r="F75" s="27"/>
      <c r="H75" s="9">
        <v>0</v>
      </c>
      <c r="J75" s="9">
        <v>0</v>
      </c>
      <c r="L75" s="9">
        <v>5766007</v>
      </c>
      <c r="N75" s="9">
        <v>19987679885</v>
      </c>
      <c r="P75" s="9">
        <v>0</v>
      </c>
      <c r="R75" s="9">
        <v>0</v>
      </c>
      <c r="T75" s="9">
        <v>5766007</v>
      </c>
      <c r="V75" s="9">
        <v>3465</v>
      </c>
      <c r="X75" s="9">
        <v>19987679885</v>
      </c>
      <c r="Z75" s="9">
        <v>19860337930.1828</v>
      </c>
      <c r="AB75" s="10">
        <v>0.26</v>
      </c>
    </row>
    <row r="76" spans="1:28" ht="21.75" customHeight="1" x14ac:dyDescent="0.2">
      <c r="A76" s="28" t="s">
        <v>86</v>
      </c>
      <c r="B76" s="28"/>
      <c r="C76" s="28"/>
      <c r="D76" s="12"/>
      <c r="E76" s="27">
        <v>0</v>
      </c>
      <c r="F76" s="29"/>
      <c r="H76" s="13">
        <v>0</v>
      </c>
      <c r="J76" s="13">
        <v>0</v>
      </c>
      <c r="L76" s="13">
        <v>105000</v>
      </c>
      <c r="N76" s="13">
        <v>9409786324</v>
      </c>
      <c r="P76" s="13">
        <v>0</v>
      </c>
      <c r="R76" s="13">
        <v>0</v>
      </c>
      <c r="T76" s="13">
        <v>105000</v>
      </c>
      <c r="V76" s="13">
        <v>92900</v>
      </c>
      <c r="X76" s="13">
        <v>9409786324</v>
      </c>
      <c r="Z76" s="13">
        <v>9696460725</v>
      </c>
      <c r="AB76" s="14">
        <v>0.13</v>
      </c>
    </row>
    <row r="77" spans="1:28" ht="21.75" customHeight="1" x14ac:dyDescent="0.2">
      <c r="A77" s="25" t="s">
        <v>87</v>
      </c>
      <c r="B77" s="25"/>
      <c r="C77" s="25"/>
      <c r="D77" s="25"/>
      <c r="F77" s="16">
        <v>2182861370</v>
      </c>
      <c r="H77" s="16">
        <v>6537237762237</v>
      </c>
      <c r="J77" s="16">
        <v>6047299660660.1396</v>
      </c>
      <c r="L77" s="16">
        <v>22754438</v>
      </c>
      <c r="N77" s="16">
        <v>107583823144</v>
      </c>
      <c r="P77" s="16">
        <v>-164725355</v>
      </c>
      <c r="R77" s="16">
        <v>324106578715</v>
      </c>
      <c r="T77" s="16">
        <v>2040890453</v>
      </c>
      <c r="V77" s="16"/>
      <c r="X77" s="16">
        <v>6230226674604</v>
      </c>
      <c r="Z77" s="16">
        <v>6031329639812.2695</v>
      </c>
      <c r="AB77" s="17">
        <v>79.91</v>
      </c>
    </row>
  </sheetData>
  <mergeCells count="15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7:D77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34" t="s">
        <v>305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ht="7.35" customHeight="1" x14ac:dyDescent="0.2"/>
    <row r="7" spans="1:25" ht="14.45" customHeight="1" x14ac:dyDescent="0.2">
      <c r="E7" s="31" t="s">
        <v>187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Y7" s="2" t="s">
        <v>188</v>
      </c>
    </row>
    <row r="8" spans="1:25" ht="29.1" customHeight="1" x14ac:dyDescent="0.2">
      <c r="A8" s="2" t="s">
        <v>306</v>
      </c>
      <c r="C8" s="2" t="s">
        <v>307</v>
      </c>
      <c r="E8" s="19" t="s">
        <v>92</v>
      </c>
      <c r="F8" s="3"/>
      <c r="G8" s="19" t="s">
        <v>13</v>
      </c>
      <c r="H8" s="3"/>
      <c r="I8" s="19" t="s">
        <v>91</v>
      </c>
      <c r="J8" s="3"/>
      <c r="K8" s="19" t="s">
        <v>308</v>
      </c>
      <c r="L8" s="3"/>
      <c r="M8" s="19" t="s">
        <v>309</v>
      </c>
      <c r="N8" s="3"/>
      <c r="O8" s="19" t="s">
        <v>310</v>
      </c>
      <c r="P8" s="3"/>
      <c r="Q8" s="19" t="s">
        <v>311</v>
      </c>
      <c r="R8" s="3"/>
      <c r="S8" s="19" t="s">
        <v>312</v>
      </c>
      <c r="T8" s="3"/>
      <c r="U8" s="19" t="s">
        <v>313</v>
      </c>
      <c r="V8" s="3"/>
      <c r="W8" s="19" t="s">
        <v>314</v>
      </c>
      <c r="Y8" s="19" t="s">
        <v>314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3"/>
  <sheetViews>
    <sheetView rightToLeft="1" topLeftCell="A61" workbookViewId="0">
      <selection activeCell="G85" sqref="G85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19.5703125" customWidth="1"/>
    <col min="10" max="10" width="1.28515625" customWidth="1"/>
    <col min="11" max="11" width="13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8.710937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34" t="s">
        <v>315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4.45" customHeight="1" x14ac:dyDescent="0.2">
      <c r="A6" s="31" t="s">
        <v>171</v>
      </c>
      <c r="C6" s="31" t="s">
        <v>187</v>
      </c>
      <c r="D6" s="31"/>
      <c r="E6" s="31"/>
      <c r="F6" s="31"/>
      <c r="G6" s="31"/>
      <c r="H6" s="31"/>
      <c r="I6" s="31"/>
      <c r="K6" s="31" t="s">
        <v>188</v>
      </c>
      <c r="L6" s="31"/>
      <c r="M6" s="31"/>
      <c r="N6" s="31"/>
      <c r="O6" s="31"/>
      <c r="P6" s="31"/>
      <c r="Q6" s="31"/>
      <c r="R6" s="31"/>
    </row>
    <row r="7" spans="1:18" ht="36" customHeight="1" x14ac:dyDescent="0.2">
      <c r="A7" s="31"/>
      <c r="C7" s="19" t="s">
        <v>13</v>
      </c>
      <c r="D7" s="3"/>
      <c r="E7" s="19" t="s">
        <v>15</v>
      </c>
      <c r="F7" s="3"/>
      <c r="G7" s="19" t="s">
        <v>303</v>
      </c>
      <c r="H7" s="3"/>
      <c r="I7" s="19" t="s">
        <v>316</v>
      </c>
      <c r="K7" s="19" t="s">
        <v>13</v>
      </c>
      <c r="L7" s="3"/>
      <c r="M7" s="19" t="s">
        <v>15</v>
      </c>
      <c r="N7" s="3"/>
      <c r="O7" s="19" t="s">
        <v>303</v>
      </c>
      <c r="P7" s="3"/>
      <c r="Q7" s="36" t="s">
        <v>316</v>
      </c>
      <c r="R7" s="36"/>
    </row>
    <row r="8" spans="1:18" ht="21.75" customHeight="1" x14ac:dyDescent="0.2">
      <c r="A8" s="5" t="s">
        <v>75</v>
      </c>
      <c r="C8" s="6">
        <v>7850000</v>
      </c>
      <c r="E8" s="6">
        <v>112133313225</v>
      </c>
      <c r="G8" s="6">
        <v>101208703725</v>
      </c>
      <c r="I8" s="6">
        <v>10924609499</v>
      </c>
      <c r="K8" s="6">
        <v>7850000</v>
      </c>
      <c r="M8" s="6">
        <v>112133313225</v>
      </c>
      <c r="O8" s="6">
        <v>131563511550</v>
      </c>
      <c r="Q8" s="33">
        <v>-19430198325</v>
      </c>
      <c r="R8" s="33"/>
    </row>
    <row r="9" spans="1:18" ht="21.75" customHeight="1" x14ac:dyDescent="0.2">
      <c r="A9" s="8" t="s">
        <v>49</v>
      </c>
      <c r="C9" s="9">
        <v>10230000</v>
      </c>
      <c r="E9" s="9">
        <v>44723840337</v>
      </c>
      <c r="G9" s="9">
        <v>44896715572</v>
      </c>
      <c r="I9" s="9">
        <v>-172875235</v>
      </c>
      <c r="K9" s="9">
        <v>10230000</v>
      </c>
      <c r="M9" s="9">
        <v>44723840337</v>
      </c>
      <c r="O9" s="9">
        <v>34334482815</v>
      </c>
      <c r="Q9" s="27">
        <v>10389357522</v>
      </c>
      <c r="R9" s="27"/>
    </row>
    <row r="10" spans="1:18" ht="21.75" customHeight="1" x14ac:dyDescent="0.2">
      <c r="A10" s="8" t="s">
        <v>71</v>
      </c>
      <c r="C10" s="9">
        <v>8375000</v>
      </c>
      <c r="E10" s="9">
        <v>46953951750</v>
      </c>
      <c r="G10" s="9">
        <v>42158654550</v>
      </c>
      <c r="I10" s="9">
        <v>4795297199</v>
      </c>
      <c r="K10" s="9">
        <v>8375000</v>
      </c>
      <c r="M10" s="9">
        <v>46953951750</v>
      </c>
      <c r="O10" s="9">
        <v>74926519160</v>
      </c>
      <c r="Q10" s="27">
        <v>-27972567410</v>
      </c>
      <c r="R10" s="27"/>
    </row>
    <row r="11" spans="1:18" ht="21.75" customHeight="1" x14ac:dyDescent="0.2">
      <c r="A11" s="8" t="s">
        <v>47</v>
      </c>
      <c r="C11" s="9">
        <v>32854596</v>
      </c>
      <c r="E11" s="9">
        <v>81059913883</v>
      </c>
      <c r="G11" s="9">
        <v>78512503213</v>
      </c>
      <c r="I11" s="9">
        <v>2547410670</v>
      </c>
      <c r="K11" s="9">
        <v>32854596</v>
      </c>
      <c r="M11" s="9">
        <v>81059913883</v>
      </c>
      <c r="O11" s="9">
        <v>86362684011</v>
      </c>
      <c r="Q11" s="27">
        <v>-5302770127</v>
      </c>
      <c r="R11" s="27"/>
    </row>
    <row r="12" spans="1:18" ht="21.75" customHeight="1" x14ac:dyDescent="0.2">
      <c r="A12" s="8" t="s">
        <v>76</v>
      </c>
      <c r="C12" s="9">
        <v>7000000</v>
      </c>
      <c r="E12" s="9">
        <v>43907188500</v>
      </c>
      <c r="G12" s="9">
        <v>42376351500</v>
      </c>
      <c r="I12" s="9">
        <v>1530836999</v>
      </c>
      <c r="K12" s="9">
        <v>7000000</v>
      </c>
      <c r="M12" s="9">
        <v>43907188500</v>
      </c>
      <c r="O12" s="9">
        <v>68678914500</v>
      </c>
      <c r="Q12" s="27">
        <v>-24771726000</v>
      </c>
      <c r="R12" s="27"/>
    </row>
    <row r="13" spans="1:18" ht="21.75" customHeight="1" x14ac:dyDescent="0.2">
      <c r="A13" s="8" t="s">
        <v>38</v>
      </c>
      <c r="C13" s="9">
        <v>14177333</v>
      </c>
      <c r="E13" s="9">
        <v>94000162383</v>
      </c>
      <c r="G13" s="9">
        <v>101469440654</v>
      </c>
      <c r="I13" s="9">
        <v>-7469278270</v>
      </c>
      <c r="K13" s="9">
        <v>14177333</v>
      </c>
      <c r="M13" s="9">
        <v>94000162383</v>
      </c>
      <c r="O13" s="9">
        <v>99637353544</v>
      </c>
      <c r="Q13" s="27">
        <v>-5637191160</v>
      </c>
      <c r="R13" s="27"/>
    </row>
    <row r="14" spans="1:18" ht="21.75" customHeight="1" x14ac:dyDescent="0.2">
      <c r="A14" s="8" t="s">
        <v>48</v>
      </c>
      <c r="C14" s="9">
        <v>8673053</v>
      </c>
      <c r="E14" s="9">
        <v>113889332500</v>
      </c>
      <c r="G14" s="9">
        <v>121734850485</v>
      </c>
      <c r="I14" s="9">
        <v>-7845517984</v>
      </c>
      <c r="K14" s="9">
        <v>8673053</v>
      </c>
      <c r="M14" s="9">
        <v>113889332500</v>
      </c>
      <c r="O14" s="9">
        <v>201052175171</v>
      </c>
      <c r="Q14" s="27">
        <v>-87162842670</v>
      </c>
      <c r="R14" s="27"/>
    </row>
    <row r="15" spans="1:18" ht="21.75" customHeight="1" x14ac:dyDescent="0.2">
      <c r="A15" s="8" t="s">
        <v>74</v>
      </c>
      <c r="C15" s="9">
        <v>83000000</v>
      </c>
      <c r="E15" s="9">
        <v>484311100500</v>
      </c>
      <c r="G15" s="9">
        <v>426075615422</v>
      </c>
      <c r="I15" s="9">
        <v>58235485077</v>
      </c>
      <c r="K15" s="9">
        <v>83000000</v>
      </c>
      <c r="M15" s="9">
        <v>484311100500</v>
      </c>
      <c r="O15" s="9">
        <v>584650301741</v>
      </c>
      <c r="Q15" s="27">
        <v>-100339201241</v>
      </c>
      <c r="R15" s="27"/>
    </row>
    <row r="16" spans="1:18" ht="21.75" customHeight="1" x14ac:dyDescent="0.2">
      <c r="A16" s="8" t="s">
        <v>39</v>
      </c>
      <c r="C16" s="9">
        <v>23332694</v>
      </c>
      <c r="E16" s="9">
        <v>72759152844</v>
      </c>
      <c r="G16" s="9">
        <v>86466726746</v>
      </c>
      <c r="I16" s="9">
        <v>-13707573901</v>
      </c>
      <c r="K16" s="9">
        <v>23332694</v>
      </c>
      <c r="M16" s="9">
        <v>72759152844</v>
      </c>
      <c r="O16" s="9">
        <v>122981901735</v>
      </c>
      <c r="Q16" s="27">
        <v>-50222748890</v>
      </c>
      <c r="R16" s="27"/>
    </row>
    <row r="17" spans="1:18" ht="21.75" customHeight="1" x14ac:dyDescent="0.2">
      <c r="A17" s="8" t="s">
        <v>81</v>
      </c>
      <c r="C17" s="9">
        <v>30089696</v>
      </c>
      <c r="E17" s="9">
        <v>177370227491</v>
      </c>
      <c r="G17" s="9">
        <v>173481841391</v>
      </c>
      <c r="I17" s="9">
        <v>3888386100</v>
      </c>
      <c r="K17" s="9">
        <v>30089696</v>
      </c>
      <c r="M17" s="9">
        <v>177370227491</v>
      </c>
      <c r="O17" s="9">
        <v>260748735155</v>
      </c>
      <c r="Q17" s="27">
        <v>-83378507663</v>
      </c>
      <c r="R17" s="27"/>
    </row>
    <row r="18" spans="1:18" ht="21.75" customHeight="1" x14ac:dyDescent="0.2">
      <c r="A18" s="8" t="s">
        <v>51</v>
      </c>
      <c r="C18" s="9">
        <v>11312975</v>
      </c>
      <c r="E18" s="9">
        <v>170034421517</v>
      </c>
      <c r="G18" s="9">
        <v>167775728921</v>
      </c>
      <c r="I18" s="9">
        <v>2258692596</v>
      </c>
      <c r="K18" s="9">
        <v>11312975</v>
      </c>
      <c r="M18" s="9">
        <v>170034421517</v>
      </c>
      <c r="O18" s="9">
        <v>118866655774</v>
      </c>
      <c r="Q18" s="27">
        <v>51167765743</v>
      </c>
      <c r="R18" s="27"/>
    </row>
    <row r="19" spans="1:18" ht="21.75" customHeight="1" x14ac:dyDescent="0.2">
      <c r="A19" s="8" t="s">
        <v>54</v>
      </c>
      <c r="C19" s="9">
        <v>920000</v>
      </c>
      <c r="E19" s="9">
        <v>103341438000</v>
      </c>
      <c r="G19" s="9">
        <v>99500428800</v>
      </c>
      <c r="I19" s="9">
        <v>3841009199</v>
      </c>
      <c r="K19" s="9">
        <v>920000</v>
      </c>
      <c r="M19" s="9">
        <v>103341438000</v>
      </c>
      <c r="O19" s="9">
        <v>89312609160</v>
      </c>
      <c r="Q19" s="27">
        <v>14028828839</v>
      </c>
      <c r="R19" s="27"/>
    </row>
    <row r="20" spans="1:18" ht="21.75" customHeight="1" x14ac:dyDescent="0.2">
      <c r="A20" s="8" t="s">
        <v>53</v>
      </c>
      <c r="C20" s="9">
        <v>4509369</v>
      </c>
      <c r="E20" s="9">
        <v>176567181842</v>
      </c>
      <c r="G20" s="9">
        <v>178449847909</v>
      </c>
      <c r="I20" s="9">
        <v>-1882666066</v>
      </c>
      <c r="K20" s="9">
        <v>4509369</v>
      </c>
      <c r="M20" s="9">
        <v>176567181842</v>
      </c>
      <c r="O20" s="9">
        <v>192390541884</v>
      </c>
      <c r="Q20" s="27">
        <v>-15823360041</v>
      </c>
      <c r="R20" s="27"/>
    </row>
    <row r="21" spans="1:18" ht="21.75" customHeight="1" x14ac:dyDescent="0.2">
      <c r="A21" s="8" t="s">
        <v>29</v>
      </c>
      <c r="C21" s="9">
        <v>53212000</v>
      </c>
      <c r="E21" s="9">
        <v>183864370773</v>
      </c>
      <c r="G21" s="9">
        <v>164293076991</v>
      </c>
      <c r="I21" s="9">
        <v>19571293782</v>
      </c>
      <c r="K21" s="9">
        <v>53212000</v>
      </c>
      <c r="M21" s="9">
        <v>183864370773</v>
      </c>
      <c r="O21" s="9">
        <v>180843827620</v>
      </c>
      <c r="Q21" s="27">
        <v>3020543153</v>
      </c>
      <c r="R21" s="27"/>
    </row>
    <row r="22" spans="1:18" ht="21.75" customHeight="1" x14ac:dyDescent="0.2">
      <c r="A22" s="8" t="s">
        <v>72</v>
      </c>
      <c r="C22" s="9">
        <v>36012789</v>
      </c>
      <c r="E22" s="9">
        <v>59282337371</v>
      </c>
      <c r="G22" s="9">
        <v>59425531423</v>
      </c>
      <c r="I22" s="9">
        <v>-143194051</v>
      </c>
      <c r="K22" s="9">
        <v>36012789</v>
      </c>
      <c r="M22" s="9">
        <v>59282337371</v>
      </c>
      <c r="O22" s="9">
        <v>102777507355</v>
      </c>
      <c r="Q22" s="27">
        <v>-43495169983</v>
      </c>
      <c r="R22" s="27"/>
    </row>
    <row r="23" spans="1:18" ht="21.75" customHeight="1" x14ac:dyDescent="0.2">
      <c r="A23" s="8" t="s">
        <v>50</v>
      </c>
      <c r="C23" s="9">
        <v>11200000</v>
      </c>
      <c r="E23" s="9">
        <v>153640368000</v>
      </c>
      <c r="G23" s="9">
        <v>146737684800</v>
      </c>
      <c r="I23" s="9">
        <v>6902683199</v>
      </c>
      <c r="K23" s="9">
        <v>11200000</v>
      </c>
      <c r="M23" s="9">
        <v>153640368000</v>
      </c>
      <c r="O23" s="9">
        <v>146737684800</v>
      </c>
      <c r="Q23" s="27">
        <v>6902683199</v>
      </c>
      <c r="R23" s="27"/>
    </row>
    <row r="24" spans="1:18" ht="21.75" customHeight="1" x14ac:dyDescent="0.2">
      <c r="A24" s="8" t="s">
        <v>36</v>
      </c>
      <c r="C24" s="9">
        <v>8022454</v>
      </c>
      <c r="E24" s="9">
        <v>22887447544</v>
      </c>
      <c r="G24" s="9">
        <v>35924214731</v>
      </c>
      <c r="I24" s="9">
        <v>-13036767186</v>
      </c>
      <c r="K24" s="9">
        <v>8022454</v>
      </c>
      <c r="M24" s="9">
        <v>22887447544</v>
      </c>
      <c r="O24" s="9">
        <v>22563142068</v>
      </c>
      <c r="Q24" s="27">
        <v>324305476</v>
      </c>
      <c r="R24" s="27"/>
    </row>
    <row r="25" spans="1:18" ht="21.75" customHeight="1" x14ac:dyDescent="0.2">
      <c r="A25" s="8" t="s">
        <v>65</v>
      </c>
      <c r="C25" s="9">
        <v>112500000</v>
      </c>
      <c r="E25" s="9">
        <v>249382293750</v>
      </c>
      <c r="G25" s="9">
        <v>214429575964</v>
      </c>
      <c r="I25" s="9">
        <v>34952717786</v>
      </c>
      <c r="K25" s="9">
        <v>112500000</v>
      </c>
      <c r="M25" s="9">
        <v>249382293750</v>
      </c>
      <c r="O25" s="9">
        <v>452126128807</v>
      </c>
      <c r="Q25" s="27">
        <v>-202743835057</v>
      </c>
      <c r="R25" s="27"/>
    </row>
    <row r="26" spans="1:18" ht="21.75" customHeight="1" x14ac:dyDescent="0.2">
      <c r="A26" s="8" t="s">
        <v>62</v>
      </c>
      <c r="C26" s="9">
        <v>226553651</v>
      </c>
      <c r="E26" s="9">
        <v>254482392157</v>
      </c>
      <c r="G26" s="9">
        <v>222013979126</v>
      </c>
      <c r="I26" s="9">
        <v>32468413031</v>
      </c>
      <c r="K26" s="9">
        <v>226553651</v>
      </c>
      <c r="M26" s="9">
        <v>254482392157</v>
      </c>
      <c r="O26" s="9">
        <v>433742785271</v>
      </c>
      <c r="Q26" s="27">
        <v>-179260393113</v>
      </c>
      <c r="R26" s="27"/>
    </row>
    <row r="27" spans="1:18" ht="21.75" customHeight="1" x14ac:dyDescent="0.2">
      <c r="A27" s="8" t="s">
        <v>83</v>
      </c>
      <c r="C27" s="9">
        <v>6608936</v>
      </c>
      <c r="E27" s="9">
        <v>8080623781</v>
      </c>
      <c r="G27" s="9">
        <v>8328804671</v>
      </c>
      <c r="I27" s="9">
        <v>-248180889</v>
      </c>
      <c r="K27" s="9">
        <v>6608936</v>
      </c>
      <c r="M27" s="9">
        <v>8080623781</v>
      </c>
      <c r="O27" s="9">
        <v>8328804671</v>
      </c>
      <c r="Q27" s="27">
        <v>-248180889</v>
      </c>
      <c r="R27" s="27"/>
    </row>
    <row r="28" spans="1:18" ht="21.75" customHeight="1" x14ac:dyDescent="0.2">
      <c r="A28" s="8" t="s">
        <v>42</v>
      </c>
      <c r="C28" s="9">
        <v>5736349</v>
      </c>
      <c r="E28" s="9">
        <v>12733052176</v>
      </c>
      <c r="G28" s="9">
        <v>14814361645</v>
      </c>
      <c r="I28" s="9">
        <v>-2081309468</v>
      </c>
      <c r="K28" s="9">
        <v>5736349</v>
      </c>
      <c r="M28" s="9">
        <v>12733052176</v>
      </c>
      <c r="O28" s="9">
        <v>16446112583</v>
      </c>
      <c r="Q28" s="27">
        <v>-3713060406</v>
      </c>
      <c r="R28" s="27"/>
    </row>
    <row r="29" spans="1:18" ht="21.75" customHeight="1" x14ac:dyDescent="0.2">
      <c r="A29" s="8" t="s">
        <v>77</v>
      </c>
      <c r="C29" s="9">
        <v>11509567</v>
      </c>
      <c r="E29" s="9">
        <v>62582735367</v>
      </c>
      <c r="G29" s="9">
        <v>58921588143</v>
      </c>
      <c r="I29" s="9">
        <v>3661147224</v>
      </c>
      <c r="K29" s="9">
        <v>11509567</v>
      </c>
      <c r="M29" s="9">
        <v>62582735367</v>
      </c>
      <c r="O29" s="9">
        <v>73222944489</v>
      </c>
      <c r="Q29" s="27">
        <v>-10640209121</v>
      </c>
      <c r="R29" s="27"/>
    </row>
    <row r="30" spans="1:18" ht="21.75" customHeight="1" x14ac:dyDescent="0.2">
      <c r="A30" s="8" t="s">
        <v>52</v>
      </c>
      <c r="C30" s="9">
        <v>1802847</v>
      </c>
      <c r="E30" s="9">
        <v>206452230952</v>
      </c>
      <c r="G30" s="9">
        <v>194731765757</v>
      </c>
      <c r="I30" s="9">
        <v>11720465195</v>
      </c>
      <c r="K30" s="9">
        <v>1802847</v>
      </c>
      <c r="M30" s="9">
        <v>206452230952</v>
      </c>
      <c r="O30" s="9">
        <v>141398272752</v>
      </c>
      <c r="Q30" s="27">
        <v>65053958200</v>
      </c>
      <c r="R30" s="27"/>
    </row>
    <row r="31" spans="1:18" ht="21.75" customHeight="1" x14ac:dyDescent="0.2">
      <c r="A31" s="8" t="s">
        <v>79</v>
      </c>
      <c r="C31" s="9">
        <v>9700000</v>
      </c>
      <c r="E31" s="9">
        <v>56985904350</v>
      </c>
      <c r="G31" s="9">
        <v>57275172900</v>
      </c>
      <c r="I31" s="9">
        <v>-289268550</v>
      </c>
      <c r="K31" s="9">
        <v>9700000</v>
      </c>
      <c r="M31" s="9">
        <v>56985904350</v>
      </c>
      <c r="O31" s="9">
        <v>116285957176</v>
      </c>
      <c r="Q31" s="27">
        <v>-59300052826</v>
      </c>
      <c r="R31" s="27"/>
    </row>
    <row r="32" spans="1:18" ht="21.75" customHeight="1" x14ac:dyDescent="0.2">
      <c r="A32" s="8" t="s">
        <v>73</v>
      </c>
      <c r="C32" s="9">
        <v>1091658</v>
      </c>
      <c r="E32" s="9">
        <v>14476069549</v>
      </c>
      <c r="G32" s="9">
        <v>13933488232</v>
      </c>
      <c r="I32" s="9">
        <v>542581317</v>
      </c>
      <c r="K32" s="9">
        <v>1091658</v>
      </c>
      <c r="M32" s="9">
        <v>14476069549</v>
      </c>
      <c r="O32" s="9">
        <v>20628941702</v>
      </c>
      <c r="Q32" s="27">
        <v>-6152872152</v>
      </c>
      <c r="R32" s="27"/>
    </row>
    <row r="33" spans="1:18" ht="21.75" customHeight="1" x14ac:dyDescent="0.2">
      <c r="A33" s="8" t="s">
        <v>78</v>
      </c>
      <c r="C33" s="9">
        <v>14700000</v>
      </c>
      <c r="E33" s="9">
        <v>47242325655</v>
      </c>
      <c r="G33" s="9">
        <v>52575900930</v>
      </c>
      <c r="I33" s="9">
        <v>-5333575275</v>
      </c>
      <c r="K33" s="9">
        <v>14700000</v>
      </c>
      <c r="M33" s="9">
        <v>47242325655</v>
      </c>
      <c r="O33" s="9">
        <v>77658612817</v>
      </c>
      <c r="Q33" s="27">
        <v>-30416287162</v>
      </c>
      <c r="R33" s="27"/>
    </row>
    <row r="34" spans="1:18" ht="21.75" customHeight="1" x14ac:dyDescent="0.2">
      <c r="A34" s="8" t="s">
        <v>56</v>
      </c>
      <c r="C34" s="9">
        <v>19652273</v>
      </c>
      <c r="E34" s="9">
        <v>25786651407</v>
      </c>
      <c r="G34" s="9">
        <v>25161520464</v>
      </c>
      <c r="I34" s="9">
        <v>625130943</v>
      </c>
      <c r="K34" s="9">
        <v>19652273</v>
      </c>
      <c r="M34" s="9">
        <v>25786651407</v>
      </c>
      <c r="O34" s="9">
        <v>39261064806</v>
      </c>
      <c r="Q34" s="27">
        <v>-13474413398</v>
      </c>
      <c r="R34" s="27"/>
    </row>
    <row r="35" spans="1:18" ht="21.75" customHeight="1" x14ac:dyDescent="0.2">
      <c r="A35" s="8" t="s">
        <v>21</v>
      </c>
      <c r="C35" s="9">
        <v>167507048</v>
      </c>
      <c r="E35" s="9">
        <v>65272069377</v>
      </c>
      <c r="G35" s="9">
        <v>58954468906</v>
      </c>
      <c r="I35" s="9">
        <v>6317600471</v>
      </c>
      <c r="K35" s="9">
        <v>167507048</v>
      </c>
      <c r="M35" s="9">
        <v>65272069377</v>
      </c>
      <c r="O35" s="9">
        <v>68771223403</v>
      </c>
      <c r="Q35" s="27">
        <v>-3499154025</v>
      </c>
      <c r="R35" s="27"/>
    </row>
    <row r="36" spans="1:18" ht="21.75" customHeight="1" x14ac:dyDescent="0.2">
      <c r="A36" s="8" t="s">
        <v>24</v>
      </c>
      <c r="C36" s="9">
        <v>242962591</v>
      </c>
      <c r="E36" s="9">
        <v>112063871102</v>
      </c>
      <c r="G36" s="9">
        <v>111522884785</v>
      </c>
      <c r="I36" s="9">
        <v>540986317</v>
      </c>
      <c r="K36" s="9">
        <v>242962591</v>
      </c>
      <c r="M36" s="9">
        <v>112063871102</v>
      </c>
      <c r="O36" s="9">
        <v>148049898678</v>
      </c>
      <c r="Q36" s="27">
        <v>-35986027575</v>
      </c>
      <c r="R36" s="27"/>
    </row>
    <row r="37" spans="1:18" ht="21.75" customHeight="1" x14ac:dyDescent="0.2">
      <c r="A37" s="8" t="s">
        <v>43</v>
      </c>
      <c r="C37" s="9">
        <v>40405571</v>
      </c>
      <c r="E37" s="9">
        <v>160017988884</v>
      </c>
      <c r="G37" s="9">
        <v>155358830573</v>
      </c>
      <c r="I37" s="9">
        <v>4659158311</v>
      </c>
      <c r="K37" s="9">
        <v>40405571</v>
      </c>
      <c r="M37" s="9">
        <v>160017988884</v>
      </c>
      <c r="O37" s="9">
        <v>214080291361</v>
      </c>
      <c r="Q37" s="27">
        <v>-54062302476</v>
      </c>
      <c r="R37" s="27"/>
    </row>
    <row r="38" spans="1:18" ht="21.75" customHeight="1" x14ac:dyDescent="0.2">
      <c r="A38" s="8" t="s">
        <v>61</v>
      </c>
      <c r="C38" s="9">
        <v>3255758</v>
      </c>
      <c r="E38" s="9">
        <v>24272896799</v>
      </c>
      <c r="G38" s="9">
        <v>25599815157</v>
      </c>
      <c r="I38" s="9">
        <v>-1326918357</v>
      </c>
      <c r="K38" s="9">
        <v>3255758</v>
      </c>
      <c r="M38" s="9">
        <v>24272896799</v>
      </c>
      <c r="O38" s="9">
        <v>46215595505</v>
      </c>
      <c r="Q38" s="27">
        <v>-21942698705</v>
      </c>
      <c r="R38" s="27"/>
    </row>
    <row r="39" spans="1:18" ht="21.75" customHeight="1" x14ac:dyDescent="0.2">
      <c r="A39" s="8" t="s">
        <v>35</v>
      </c>
      <c r="C39" s="9">
        <v>7500000</v>
      </c>
      <c r="E39" s="9">
        <v>42793852500</v>
      </c>
      <c r="G39" s="9">
        <v>44975077509</v>
      </c>
      <c r="I39" s="9">
        <v>-2181225009</v>
      </c>
      <c r="K39" s="9">
        <v>7500000</v>
      </c>
      <c r="M39" s="9">
        <v>42793852500</v>
      </c>
      <c r="O39" s="9">
        <v>46993261537</v>
      </c>
      <c r="Q39" s="27">
        <v>-4199409037</v>
      </c>
      <c r="R39" s="27"/>
    </row>
    <row r="40" spans="1:18" ht="21.75" customHeight="1" x14ac:dyDescent="0.2">
      <c r="A40" s="8" t="s">
        <v>63</v>
      </c>
      <c r="C40" s="9">
        <v>13361661</v>
      </c>
      <c r="E40" s="9">
        <v>44588208155</v>
      </c>
      <c r="G40" s="9">
        <v>44242872018</v>
      </c>
      <c r="I40" s="9">
        <v>345336137</v>
      </c>
      <c r="K40" s="9">
        <v>13361661</v>
      </c>
      <c r="M40" s="9">
        <v>44588208155</v>
      </c>
      <c r="O40" s="9">
        <v>71192372867</v>
      </c>
      <c r="Q40" s="27">
        <v>-26604164711</v>
      </c>
      <c r="R40" s="27"/>
    </row>
    <row r="41" spans="1:18" ht="21.75" customHeight="1" x14ac:dyDescent="0.2">
      <c r="A41" s="8" t="s">
        <v>27</v>
      </c>
      <c r="C41" s="9">
        <v>48086415</v>
      </c>
      <c r="E41" s="9">
        <v>168830662534</v>
      </c>
      <c r="G41" s="9">
        <v>178103920895</v>
      </c>
      <c r="I41" s="9">
        <v>-9273258360</v>
      </c>
      <c r="K41" s="9">
        <v>48086415</v>
      </c>
      <c r="M41" s="9">
        <v>168830662534</v>
      </c>
      <c r="O41" s="9">
        <v>232727760680</v>
      </c>
      <c r="Q41" s="27">
        <v>-63897098145</v>
      </c>
      <c r="R41" s="27"/>
    </row>
    <row r="42" spans="1:18" ht="21.75" customHeight="1" x14ac:dyDescent="0.2">
      <c r="A42" s="8" t="s">
        <v>30</v>
      </c>
      <c r="C42" s="9">
        <v>15350000</v>
      </c>
      <c r="E42" s="9">
        <v>155638408500</v>
      </c>
      <c r="G42" s="9">
        <v>140227154325</v>
      </c>
      <c r="I42" s="9">
        <v>15411254174</v>
      </c>
      <c r="K42" s="9">
        <v>15350000</v>
      </c>
      <c r="M42" s="9">
        <v>155638408500</v>
      </c>
      <c r="O42" s="9">
        <v>151213394922</v>
      </c>
      <c r="Q42" s="27">
        <v>4425013577</v>
      </c>
      <c r="R42" s="27"/>
    </row>
    <row r="43" spans="1:18" ht="21.75" customHeight="1" x14ac:dyDescent="0.2">
      <c r="A43" s="8" t="s">
        <v>33</v>
      </c>
      <c r="C43" s="9">
        <v>150000</v>
      </c>
      <c r="E43" s="9">
        <v>37604911500</v>
      </c>
      <c r="G43" s="9">
        <v>39993613650</v>
      </c>
      <c r="I43" s="9">
        <v>-2388702150</v>
      </c>
      <c r="K43" s="9">
        <v>150000</v>
      </c>
      <c r="M43" s="9">
        <v>37604911500</v>
      </c>
      <c r="O43" s="9">
        <v>40626416339</v>
      </c>
      <c r="Q43" s="27">
        <v>-3021504839</v>
      </c>
      <c r="R43" s="27"/>
    </row>
    <row r="44" spans="1:18" ht="21.75" customHeight="1" x14ac:dyDescent="0.2">
      <c r="A44" s="8" t="s">
        <v>45</v>
      </c>
      <c r="C44" s="9">
        <v>63664978</v>
      </c>
      <c r="E44" s="9">
        <v>143533036691</v>
      </c>
      <c r="G44" s="9">
        <v>137710708924</v>
      </c>
      <c r="I44" s="9">
        <v>5822327767</v>
      </c>
      <c r="K44" s="9">
        <v>63664978</v>
      </c>
      <c r="M44" s="9">
        <v>143533036691</v>
      </c>
      <c r="O44" s="9">
        <v>125686336365</v>
      </c>
      <c r="Q44" s="27">
        <v>17846700326</v>
      </c>
      <c r="R44" s="27"/>
    </row>
    <row r="45" spans="1:18" ht="21.75" customHeight="1" x14ac:dyDescent="0.2">
      <c r="A45" s="8" t="s">
        <v>31</v>
      </c>
      <c r="C45" s="9">
        <v>3310000</v>
      </c>
      <c r="E45" s="9">
        <v>60936457860</v>
      </c>
      <c r="G45" s="9">
        <v>55178423235</v>
      </c>
      <c r="I45" s="9">
        <v>5758034624</v>
      </c>
      <c r="K45" s="9">
        <v>3310000</v>
      </c>
      <c r="M45" s="9">
        <v>60936457860</v>
      </c>
      <c r="O45" s="9">
        <v>72386720981</v>
      </c>
      <c r="Q45" s="27">
        <v>-11450263121</v>
      </c>
      <c r="R45" s="27"/>
    </row>
    <row r="46" spans="1:18" ht="21.75" customHeight="1" x14ac:dyDescent="0.2">
      <c r="A46" s="8" t="s">
        <v>34</v>
      </c>
      <c r="C46" s="9">
        <v>8131764</v>
      </c>
      <c r="E46" s="9">
        <v>40982736621</v>
      </c>
      <c r="G46" s="9">
        <v>39568145120</v>
      </c>
      <c r="I46" s="9">
        <v>1414591501</v>
      </c>
      <c r="K46" s="9">
        <v>8131764</v>
      </c>
      <c r="M46" s="9">
        <v>40982736621</v>
      </c>
      <c r="O46" s="9">
        <v>41670570876</v>
      </c>
      <c r="Q46" s="27">
        <v>-687834254</v>
      </c>
      <c r="R46" s="27"/>
    </row>
    <row r="47" spans="1:18" ht="21.75" customHeight="1" x14ac:dyDescent="0.2">
      <c r="A47" s="8" t="s">
        <v>66</v>
      </c>
      <c r="C47" s="9">
        <v>15862900</v>
      </c>
      <c r="E47" s="9">
        <v>19426811397</v>
      </c>
      <c r="G47" s="9">
        <v>19701603368</v>
      </c>
      <c r="I47" s="9">
        <v>-274791970</v>
      </c>
      <c r="K47" s="9">
        <v>15862900</v>
      </c>
      <c r="M47" s="9">
        <v>19426811397</v>
      </c>
      <c r="O47" s="9">
        <v>33562193158</v>
      </c>
      <c r="Q47" s="27">
        <v>-14135381760</v>
      </c>
      <c r="R47" s="27"/>
    </row>
    <row r="48" spans="1:18" ht="21.75" customHeight="1" x14ac:dyDescent="0.2">
      <c r="A48" s="8" t="s">
        <v>85</v>
      </c>
      <c r="C48" s="9">
        <v>5766007</v>
      </c>
      <c r="E48" s="9">
        <v>19860337930</v>
      </c>
      <c r="G48" s="9">
        <v>19987679885</v>
      </c>
      <c r="I48" s="9">
        <v>-127341954</v>
      </c>
      <c r="K48" s="9">
        <v>5766007</v>
      </c>
      <c r="M48" s="9">
        <v>19860337930</v>
      </c>
      <c r="O48" s="9">
        <v>19987679885</v>
      </c>
      <c r="Q48" s="27">
        <v>-127341954</v>
      </c>
      <c r="R48" s="27"/>
    </row>
    <row r="49" spans="1:18" ht="21.75" customHeight="1" x14ac:dyDescent="0.2">
      <c r="A49" s="8" t="s">
        <v>41</v>
      </c>
      <c r="C49" s="9">
        <v>17559702</v>
      </c>
      <c r="E49" s="9">
        <v>27491974292</v>
      </c>
      <c r="G49" s="9">
        <v>28312369715</v>
      </c>
      <c r="I49" s="9">
        <v>-820395422</v>
      </c>
      <c r="K49" s="9">
        <v>17559702</v>
      </c>
      <c r="M49" s="9">
        <v>27491974292</v>
      </c>
      <c r="O49" s="9">
        <v>46730287838</v>
      </c>
      <c r="Q49" s="27">
        <v>-19238313545</v>
      </c>
      <c r="R49" s="27"/>
    </row>
    <row r="50" spans="1:18" ht="21.75" customHeight="1" x14ac:dyDescent="0.2">
      <c r="A50" s="8" t="s">
        <v>67</v>
      </c>
      <c r="C50" s="9">
        <v>9664687</v>
      </c>
      <c r="E50" s="9">
        <v>26707966272</v>
      </c>
      <c r="G50" s="9">
        <v>24853780124</v>
      </c>
      <c r="I50" s="9">
        <v>1854186148</v>
      </c>
      <c r="K50" s="9">
        <v>9664687</v>
      </c>
      <c r="M50" s="9">
        <v>26707966272</v>
      </c>
      <c r="O50" s="9">
        <v>41729817063</v>
      </c>
      <c r="Q50" s="27">
        <v>-15021850790</v>
      </c>
      <c r="R50" s="27"/>
    </row>
    <row r="51" spans="1:18" ht="21.75" customHeight="1" x14ac:dyDescent="0.2">
      <c r="A51" s="8" t="s">
        <v>26</v>
      </c>
      <c r="C51" s="9">
        <v>19795867</v>
      </c>
      <c r="E51" s="9">
        <v>24794382805</v>
      </c>
      <c r="G51" s="9">
        <v>22964321217</v>
      </c>
      <c r="I51" s="9">
        <v>1830061588</v>
      </c>
      <c r="K51" s="9">
        <v>19795867</v>
      </c>
      <c r="M51" s="9">
        <v>24794382805</v>
      </c>
      <c r="O51" s="9">
        <v>33799832104</v>
      </c>
      <c r="Q51" s="27">
        <v>-9005449298</v>
      </c>
      <c r="R51" s="27"/>
    </row>
    <row r="52" spans="1:18" ht="21.75" customHeight="1" x14ac:dyDescent="0.2">
      <c r="A52" s="8" t="s">
        <v>22</v>
      </c>
      <c r="C52" s="9">
        <v>55064000</v>
      </c>
      <c r="E52" s="9">
        <v>123156830700</v>
      </c>
      <c r="G52" s="9">
        <v>126872159995</v>
      </c>
      <c r="I52" s="9">
        <v>-3715329295</v>
      </c>
      <c r="K52" s="9">
        <v>55064000</v>
      </c>
      <c r="M52" s="9">
        <v>123156830700</v>
      </c>
      <c r="O52" s="9">
        <v>108947475252</v>
      </c>
      <c r="Q52" s="27">
        <v>14209355447</v>
      </c>
      <c r="R52" s="27"/>
    </row>
    <row r="53" spans="1:18" ht="21.75" customHeight="1" x14ac:dyDescent="0.2">
      <c r="A53" s="8" t="s">
        <v>32</v>
      </c>
      <c r="C53" s="9">
        <v>4100000</v>
      </c>
      <c r="E53" s="9">
        <v>93738915000</v>
      </c>
      <c r="G53" s="9">
        <v>97203179250</v>
      </c>
      <c r="I53" s="9">
        <v>-3464264250</v>
      </c>
      <c r="K53" s="9">
        <v>4100000</v>
      </c>
      <c r="M53" s="9">
        <v>93738915000</v>
      </c>
      <c r="O53" s="9">
        <v>92516233500</v>
      </c>
      <c r="Q53" s="27">
        <v>1222681499</v>
      </c>
      <c r="R53" s="27"/>
    </row>
    <row r="54" spans="1:18" ht="21.75" customHeight="1" x14ac:dyDescent="0.2">
      <c r="A54" s="8" t="s">
        <v>46</v>
      </c>
      <c r="C54" s="9">
        <v>15686273</v>
      </c>
      <c r="E54" s="9">
        <v>43613452272</v>
      </c>
      <c r="G54" s="9">
        <v>46778819026</v>
      </c>
      <c r="I54" s="9">
        <v>-3165366753</v>
      </c>
      <c r="K54" s="9">
        <v>15686273</v>
      </c>
      <c r="M54" s="9">
        <v>43613452272</v>
      </c>
      <c r="O54" s="9">
        <v>60915897201</v>
      </c>
      <c r="Q54" s="27">
        <v>-17302444928</v>
      </c>
      <c r="R54" s="27"/>
    </row>
    <row r="55" spans="1:18" ht="21.75" customHeight="1" x14ac:dyDescent="0.2">
      <c r="A55" s="8" t="s">
        <v>82</v>
      </c>
      <c r="C55" s="9">
        <v>1040210</v>
      </c>
      <c r="E55" s="9">
        <v>30183065707</v>
      </c>
      <c r="G55" s="9">
        <v>30874697506</v>
      </c>
      <c r="I55" s="9">
        <v>-691631798</v>
      </c>
      <c r="K55" s="9">
        <v>1040210</v>
      </c>
      <c r="M55" s="9">
        <v>30183065707</v>
      </c>
      <c r="O55" s="9">
        <v>30874697506</v>
      </c>
      <c r="Q55" s="27">
        <v>-691631798</v>
      </c>
      <c r="R55" s="27"/>
    </row>
    <row r="56" spans="1:18" ht="21.75" customHeight="1" x14ac:dyDescent="0.2">
      <c r="A56" s="8" t="s">
        <v>86</v>
      </c>
      <c r="C56" s="9">
        <v>105000</v>
      </c>
      <c r="E56" s="9">
        <v>9696460725</v>
      </c>
      <c r="G56" s="9">
        <v>9409786324</v>
      </c>
      <c r="I56" s="9">
        <v>286674400</v>
      </c>
      <c r="K56" s="9">
        <v>105000</v>
      </c>
      <c r="M56" s="9">
        <v>9696460725</v>
      </c>
      <c r="O56" s="9">
        <v>9409786324</v>
      </c>
      <c r="Q56" s="27">
        <v>286674400</v>
      </c>
      <c r="R56" s="27"/>
    </row>
    <row r="57" spans="1:18" ht="21.75" customHeight="1" x14ac:dyDescent="0.2">
      <c r="A57" s="8" t="s">
        <v>20</v>
      </c>
      <c r="C57" s="9">
        <v>1750000</v>
      </c>
      <c r="E57" s="9">
        <v>5933732962</v>
      </c>
      <c r="G57" s="9">
        <v>6180754387</v>
      </c>
      <c r="I57" s="9">
        <v>-247021424</v>
      </c>
      <c r="K57" s="9">
        <v>1750000</v>
      </c>
      <c r="M57" s="9">
        <v>5933732962</v>
      </c>
      <c r="O57" s="9">
        <v>4203813600</v>
      </c>
      <c r="Q57" s="27">
        <v>1729919362</v>
      </c>
      <c r="R57" s="27"/>
    </row>
    <row r="58" spans="1:18" ht="21.75" customHeight="1" x14ac:dyDescent="0.2">
      <c r="A58" s="8" t="s">
        <v>80</v>
      </c>
      <c r="C58" s="9">
        <v>13033488</v>
      </c>
      <c r="E58" s="9">
        <v>39347185972</v>
      </c>
      <c r="G58" s="9">
        <v>37442662977</v>
      </c>
      <c r="I58" s="9">
        <v>1904522995</v>
      </c>
      <c r="K58" s="9">
        <v>13033488</v>
      </c>
      <c r="M58" s="9">
        <v>39347185972</v>
      </c>
      <c r="O58" s="9">
        <v>46962868230</v>
      </c>
      <c r="Q58" s="27">
        <v>-7615682257</v>
      </c>
      <c r="R58" s="27"/>
    </row>
    <row r="59" spans="1:18" ht="21.75" customHeight="1" x14ac:dyDescent="0.2">
      <c r="A59" s="8" t="s">
        <v>37</v>
      </c>
      <c r="C59" s="9">
        <v>38552407</v>
      </c>
      <c r="E59" s="9">
        <v>54457011673</v>
      </c>
      <c r="G59" s="9">
        <v>51237877978</v>
      </c>
      <c r="I59" s="9">
        <v>3219133695</v>
      </c>
      <c r="K59" s="9">
        <v>38552407</v>
      </c>
      <c r="M59" s="9">
        <v>54457011673</v>
      </c>
      <c r="O59" s="9">
        <v>63424598395</v>
      </c>
      <c r="Q59" s="27">
        <v>-8967586721</v>
      </c>
      <c r="R59" s="27"/>
    </row>
    <row r="60" spans="1:18" ht="21.75" customHeight="1" x14ac:dyDescent="0.2">
      <c r="A60" s="8" t="s">
        <v>60</v>
      </c>
      <c r="C60" s="9">
        <v>16083782</v>
      </c>
      <c r="E60" s="9">
        <v>58388480931</v>
      </c>
      <c r="G60" s="9">
        <v>53016484876</v>
      </c>
      <c r="I60" s="9">
        <v>5371996055</v>
      </c>
      <c r="K60" s="9">
        <v>16083782</v>
      </c>
      <c r="M60" s="9">
        <v>58388480931</v>
      </c>
      <c r="O60" s="9">
        <v>69548163512</v>
      </c>
      <c r="Q60" s="27">
        <v>-11159682580</v>
      </c>
      <c r="R60" s="27"/>
    </row>
    <row r="61" spans="1:18" ht="21.75" customHeight="1" x14ac:dyDescent="0.2">
      <c r="A61" s="8" t="s">
        <v>44</v>
      </c>
      <c r="C61" s="9">
        <v>94900000</v>
      </c>
      <c r="E61" s="9">
        <v>110278018305</v>
      </c>
      <c r="G61" s="9">
        <v>96163701144</v>
      </c>
      <c r="I61" s="9">
        <v>14114317160</v>
      </c>
      <c r="K61" s="9">
        <v>94900000</v>
      </c>
      <c r="M61" s="9">
        <v>110278018305</v>
      </c>
      <c r="O61" s="9">
        <v>127918727984</v>
      </c>
      <c r="Q61" s="27">
        <v>-17640709679</v>
      </c>
      <c r="R61" s="27"/>
    </row>
    <row r="62" spans="1:18" ht="21.75" customHeight="1" x14ac:dyDescent="0.2">
      <c r="A62" s="8" t="s">
        <v>25</v>
      </c>
      <c r="C62" s="9">
        <v>34041289</v>
      </c>
      <c r="E62" s="9">
        <v>69572456287</v>
      </c>
      <c r="G62" s="9">
        <v>68658810217</v>
      </c>
      <c r="I62" s="9">
        <v>913646070</v>
      </c>
      <c r="K62" s="9">
        <v>34041289</v>
      </c>
      <c r="M62" s="9">
        <v>69572456287</v>
      </c>
      <c r="O62" s="9">
        <v>82210758862</v>
      </c>
      <c r="Q62" s="27">
        <v>-12638302574</v>
      </c>
      <c r="R62" s="27"/>
    </row>
    <row r="63" spans="1:18" ht="21.75" customHeight="1" x14ac:dyDescent="0.2">
      <c r="A63" s="8" t="s">
        <v>84</v>
      </c>
      <c r="C63" s="9">
        <v>1734285</v>
      </c>
      <c r="E63" s="9">
        <v>8188838520</v>
      </c>
      <c r="G63" s="9">
        <v>8279265798</v>
      </c>
      <c r="I63" s="9">
        <v>-90427277</v>
      </c>
      <c r="K63" s="9">
        <v>1734285</v>
      </c>
      <c r="M63" s="9">
        <v>8188838520</v>
      </c>
      <c r="O63" s="9">
        <v>8279265798</v>
      </c>
      <c r="Q63" s="27">
        <v>-90427277</v>
      </c>
      <c r="R63" s="27"/>
    </row>
    <row r="64" spans="1:18" ht="21.75" customHeight="1" x14ac:dyDescent="0.2">
      <c r="A64" s="8" t="s">
        <v>70</v>
      </c>
      <c r="C64" s="9">
        <v>4450000</v>
      </c>
      <c r="E64" s="9">
        <v>13934095875</v>
      </c>
      <c r="G64" s="9">
        <v>13066936356</v>
      </c>
      <c r="I64" s="9">
        <v>867159518</v>
      </c>
      <c r="K64" s="9">
        <v>4450000</v>
      </c>
      <c r="M64" s="9">
        <v>13934095875</v>
      </c>
      <c r="O64" s="9">
        <v>20025286356</v>
      </c>
      <c r="Q64" s="27">
        <v>-6091190481</v>
      </c>
      <c r="R64" s="27"/>
    </row>
    <row r="65" spans="1:18" ht="21.75" customHeight="1" x14ac:dyDescent="0.2">
      <c r="A65" s="8" t="s">
        <v>68</v>
      </c>
      <c r="C65" s="9">
        <v>150061360</v>
      </c>
      <c r="E65" s="9">
        <v>259553181139</v>
      </c>
      <c r="G65" s="9">
        <v>261343203078</v>
      </c>
      <c r="I65" s="9">
        <v>-1790021938</v>
      </c>
      <c r="K65" s="9">
        <v>150061360</v>
      </c>
      <c r="M65" s="9">
        <v>259553181139</v>
      </c>
      <c r="O65" s="9">
        <v>322904904859</v>
      </c>
      <c r="Q65" s="27">
        <v>-63351723719</v>
      </c>
      <c r="R65" s="27"/>
    </row>
    <row r="66" spans="1:18" ht="21.75" customHeight="1" x14ac:dyDescent="0.2">
      <c r="A66" s="8" t="s">
        <v>69</v>
      </c>
      <c r="C66" s="9">
        <v>55125046</v>
      </c>
      <c r="E66" s="9">
        <v>52057199377</v>
      </c>
      <c r="G66" s="9">
        <v>52385981689</v>
      </c>
      <c r="I66" s="9">
        <v>-328782311</v>
      </c>
      <c r="K66" s="9">
        <v>55125046</v>
      </c>
      <c r="M66" s="9">
        <v>52057199377</v>
      </c>
      <c r="O66" s="9">
        <v>103511631512</v>
      </c>
      <c r="Q66" s="27">
        <v>-51454432134</v>
      </c>
      <c r="R66" s="27"/>
    </row>
    <row r="67" spans="1:18" ht="21.75" customHeight="1" x14ac:dyDescent="0.2">
      <c r="A67" s="8" t="s">
        <v>59</v>
      </c>
      <c r="C67" s="9">
        <v>18300829</v>
      </c>
      <c r="E67" s="9">
        <v>56813425707</v>
      </c>
      <c r="G67" s="9">
        <v>56813425707</v>
      </c>
      <c r="I67" s="9">
        <v>0</v>
      </c>
      <c r="K67" s="9">
        <v>18300829</v>
      </c>
      <c r="M67" s="9">
        <v>56813425707</v>
      </c>
      <c r="O67" s="9">
        <v>97690712792</v>
      </c>
      <c r="Q67" s="27">
        <v>-40877287084</v>
      </c>
      <c r="R67" s="27"/>
    </row>
    <row r="68" spans="1:18" ht="21.75" customHeight="1" x14ac:dyDescent="0.2">
      <c r="A68" s="8" t="s">
        <v>64</v>
      </c>
      <c r="C68" s="9">
        <v>11035078</v>
      </c>
      <c r="E68" s="9">
        <v>24012058816</v>
      </c>
      <c r="G68" s="9">
        <v>21851083217</v>
      </c>
      <c r="I68" s="9">
        <v>2160975599</v>
      </c>
      <c r="K68" s="9">
        <v>11035078</v>
      </c>
      <c r="M68" s="9">
        <v>24012058816</v>
      </c>
      <c r="O68" s="9">
        <v>36703676930</v>
      </c>
      <c r="Q68" s="27">
        <v>-12691618113</v>
      </c>
      <c r="R68" s="27"/>
    </row>
    <row r="69" spans="1:18" ht="21.75" customHeight="1" x14ac:dyDescent="0.2">
      <c r="A69" s="8" t="s">
        <v>28</v>
      </c>
      <c r="C69" s="9">
        <v>17338322</v>
      </c>
      <c r="E69" s="9">
        <v>49775139146</v>
      </c>
      <c r="G69" s="9">
        <v>53894342143</v>
      </c>
      <c r="I69" s="9">
        <v>-4119202996</v>
      </c>
      <c r="K69" s="9">
        <v>17338322</v>
      </c>
      <c r="M69" s="9">
        <v>49775139146</v>
      </c>
      <c r="O69" s="9">
        <v>75489996352</v>
      </c>
      <c r="Q69" s="27">
        <v>-25714857205</v>
      </c>
      <c r="R69" s="27"/>
    </row>
    <row r="70" spans="1:18" ht="21.75" customHeight="1" x14ac:dyDescent="0.2">
      <c r="A70" s="8" t="s">
        <v>57</v>
      </c>
      <c r="C70" s="9">
        <v>24500000</v>
      </c>
      <c r="E70" s="9">
        <v>51777082350</v>
      </c>
      <c r="G70" s="9">
        <v>51436123200</v>
      </c>
      <c r="I70" s="9">
        <v>340959149</v>
      </c>
      <c r="K70" s="9">
        <v>24500000</v>
      </c>
      <c r="M70" s="9">
        <v>51777082350</v>
      </c>
      <c r="O70" s="9">
        <v>116656737750</v>
      </c>
      <c r="Q70" s="27">
        <v>-64879655400</v>
      </c>
      <c r="R70" s="27"/>
    </row>
    <row r="71" spans="1:18" ht="21.75" customHeight="1" x14ac:dyDescent="0.2">
      <c r="A71" s="8" t="s">
        <v>19</v>
      </c>
      <c r="C71" s="9">
        <v>245000</v>
      </c>
      <c r="E71" s="9">
        <v>1682876947</v>
      </c>
      <c r="G71" s="9">
        <v>1607378850</v>
      </c>
      <c r="I71" s="9">
        <v>75498097</v>
      </c>
      <c r="K71" s="9">
        <v>245000</v>
      </c>
      <c r="M71" s="9">
        <v>1682876947</v>
      </c>
      <c r="O71" s="9">
        <v>1924996308</v>
      </c>
      <c r="Q71" s="27">
        <v>-242119360</v>
      </c>
      <c r="R71" s="27"/>
    </row>
    <row r="72" spans="1:18" ht="21.75" customHeight="1" x14ac:dyDescent="0.2">
      <c r="A72" s="8" t="s">
        <v>23</v>
      </c>
      <c r="C72" s="9">
        <v>38725000</v>
      </c>
      <c r="E72" s="9">
        <v>96274960211</v>
      </c>
      <c r="G72" s="9">
        <v>89422923858</v>
      </c>
      <c r="I72" s="9">
        <v>6852036353</v>
      </c>
      <c r="K72" s="9">
        <v>38725000</v>
      </c>
      <c r="M72" s="9">
        <v>96274960211</v>
      </c>
      <c r="O72" s="9">
        <v>74140573117</v>
      </c>
      <c r="Q72" s="27">
        <v>22134387094</v>
      </c>
      <c r="R72" s="27"/>
    </row>
    <row r="73" spans="1:18" ht="21.75" customHeight="1" x14ac:dyDescent="0.2">
      <c r="A73" s="8" t="s">
        <v>40</v>
      </c>
      <c r="C73" s="9">
        <v>1771310</v>
      </c>
      <c r="E73" s="9">
        <v>79146643212</v>
      </c>
      <c r="G73" s="9">
        <v>75184909124</v>
      </c>
      <c r="I73" s="9">
        <v>3961734088</v>
      </c>
      <c r="K73" s="9">
        <v>1771310</v>
      </c>
      <c r="M73" s="9">
        <v>79146643212</v>
      </c>
      <c r="O73" s="9">
        <v>93717059976</v>
      </c>
      <c r="Q73" s="27">
        <v>-14570416763</v>
      </c>
      <c r="R73" s="27"/>
    </row>
    <row r="74" spans="1:18" ht="21.75" customHeight="1" x14ac:dyDescent="0.2">
      <c r="A74" s="8" t="s">
        <v>58</v>
      </c>
      <c r="C74" s="9">
        <v>249997</v>
      </c>
      <c r="E74" s="9">
        <v>1580520533</v>
      </c>
      <c r="G74" s="9">
        <v>1493542202</v>
      </c>
      <c r="I74" s="9">
        <v>86978331</v>
      </c>
      <c r="K74" s="9">
        <v>249997</v>
      </c>
      <c r="M74" s="9">
        <v>1580520533</v>
      </c>
      <c r="O74" s="9">
        <v>2500005761</v>
      </c>
      <c r="Q74" s="27">
        <v>-919485227</v>
      </c>
      <c r="R74" s="27"/>
    </row>
    <row r="75" spans="1:18" ht="21.75" customHeight="1" x14ac:dyDescent="0.2">
      <c r="A75" s="8" t="s">
        <v>55</v>
      </c>
      <c r="C75" s="9">
        <v>35588</v>
      </c>
      <c r="E75" s="9">
        <v>444421406598</v>
      </c>
      <c r="G75" s="9">
        <v>360351276320</v>
      </c>
      <c r="I75" s="9">
        <v>84070130278</v>
      </c>
      <c r="K75" s="9">
        <v>35588</v>
      </c>
      <c r="M75" s="9">
        <v>444421406598</v>
      </c>
      <c r="O75" s="9">
        <v>281801804816</v>
      </c>
      <c r="Q75" s="27">
        <v>162619601782</v>
      </c>
      <c r="R75" s="27"/>
    </row>
    <row r="76" spans="1:18" ht="21.75" customHeight="1" x14ac:dyDescent="0.2">
      <c r="A76" s="8" t="s">
        <v>126</v>
      </c>
      <c r="C76" s="9">
        <v>24567</v>
      </c>
      <c r="E76" s="9">
        <v>23051950576</v>
      </c>
      <c r="G76" s="9">
        <v>22605736547</v>
      </c>
      <c r="I76" s="9">
        <v>446214029</v>
      </c>
      <c r="K76" s="9">
        <v>24567</v>
      </c>
      <c r="M76" s="9">
        <v>23051950576</v>
      </c>
      <c r="O76" s="9">
        <v>22605736547</v>
      </c>
      <c r="Q76" s="27">
        <v>446214029</v>
      </c>
      <c r="R76" s="27"/>
    </row>
    <row r="77" spans="1:18" ht="21.75" customHeight="1" x14ac:dyDescent="0.2">
      <c r="A77" s="8" t="s">
        <v>120</v>
      </c>
      <c r="C77" s="9">
        <v>10000</v>
      </c>
      <c r="E77" s="9">
        <v>9548269062</v>
      </c>
      <c r="G77" s="9">
        <v>9453713175</v>
      </c>
      <c r="I77" s="9">
        <v>94555887</v>
      </c>
      <c r="K77" s="9">
        <v>10000</v>
      </c>
      <c r="M77" s="9">
        <v>9548269062</v>
      </c>
      <c r="O77" s="9">
        <v>9453713175</v>
      </c>
      <c r="Q77" s="27">
        <v>94555887</v>
      </c>
      <c r="R77" s="27"/>
    </row>
    <row r="78" spans="1:18" ht="21.75" customHeight="1" x14ac:dyDescent="0.2">
      <c r="A78" s="8" t="s">
        <v>116</v>
      </c>
      <c r="C78" s="9">
        <v>51500</v>
      </c>
      <c r="E78" s="9">
        <v>145235352974</v>
      </c>
      <c r="G78" s="9">
        <v>138470019899</v>
      </c>
      <c r="I78" s="9">
        <v>6765333075</v>
      </c>
      <c r="K78" s="9">
        <v>51500</v>
      </c>
      <c r="M78" s="9">
        <v>145235352974</v>
      </c>
      <c r="O78" s="9">
        <v>131356304324</v>
      </c>
      <c r="Q78" s="27">
        <v>13879048650</v>
      </c>
      <c r="R78" s="27"/>
    </row>
    <row r="79" spans="1:18" ht="21.75" customHeight="1" x14ac:dyDescent="0.2">
      <c r="A79" s="11" t="s">
        <v>123</v>
      </c>
      <c r="C79" s="13">
        <v>10500</v>
      </c>
      <c r="E79" s="13">
        <v>9910098469</v>
      </c>
      <c r="G79" s="13">
        <v>9735263892</v>
      </c>
      <c r="I79" s="13">
        <v>174834577</v>
      </c>
      <c r="K79" s="13">
        <v>10500</v>
      </c>
      <c r="M79" s="13">
        <v>9910098469</v>
      </c>
      <c r="O79" s="13">
        <v>9735263892</v>
      </c>
      <c r="Q79" s="29">
        <v>174834577</v>
      </c>
      <c r="R79" s="29"/>
    </row>
    <row r="80" spans="1:18" ht="21.75" customHeight="1" x14ac:dyDescent="0.2">
      <c r="A80" s="15" t="s">
        <v>87</v>
      </c>
      <c r="C80" s="16">
        <v>2040987020</v>
      </c>
      <c r="E80" s="16">
        <v>6219075310869</v>
      </c>
      <c r="G80" s="16">
        <v>5931163802806</v>
      </c>
      <c r="I80" s="16">
        <v>287911508071</v>
      </c>
      <c r="K80" s="16">
        <v>2040987020</v>
      </c>
      <c r="M80" s="16">
        <v>6219075310869</v>
      </c>
      <c r="O80" s="16">
        <v>7438382517310</v>
      </c>
      <c r="Q80" s="41">
        <v>-1219307206407</v>
      </c>
      <c r="R80" s="41"/>
    </row>
    <row r="82" spans="5:7" x14ac:dyDescent="0.2">
      <c r="E82" s="22"/>
      <c r="G82" s="22"/>
    </row>
    <row r="83" spans="5:7" x14ac:dyDescent="0.2">
      <c r="E83" s="22"/>
      <c r="G83" s="22"/>
    </row>
  </sheetData>
  <mergeCells count="8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9:R79"/>
    <mergeCell ref="Q80:R80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</row>
    <row r="6" spans="1:49" ht="14.45" customHeight="1" x14ac:dyDescent="0.2">
      <c r="I6" s="31" t="s">
        <v>7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C6" s="31" t="s">
        <v>9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1" t="s">
        <v>89</v>
      </c>
      <c r="B8" s="31"/>
      <c r="C8" s="31"/>
      <c r="D8" s="31"/>
      <c r="E8" s="31"/>
      <c r="F8" s="31"/>
      <c r="G8" s="31"/>
      <c r="I8" s="31" t="s">
        <v>90</v>
      </c>
      <c r="J8" s="31"/>
      <c r="K8" s="31"/>
      <c r="M8" s="31" t="s">
        <v>91</v>
      </c>
      <c r="N8" s="31"/>
      <c r="O8" s="31"/>
      <c r="Q8" s="31" t="s">
        <v>92</v>
      </c>
      <c r="R8" s="31"/>
      <c r="S8" s="31"/>
      <c r="T8" s="31"/>
      <c r="U8" s="31"/>
      <c r="W8" s="31" t="s">
        <v>93</v>
      </c>
      <c r="X8" s="31"/>
      <c r="Y8" s="31"/>
      <c r="Z8" s="31"/>
      <c r="AA8" s="31"/>
      <c r="AC8" s="31" t="s">
        <v>90</v>
      </c>
      <c r="AD8" s="31"/>
      <c r="AE8" s="31"/>
      <c r="AF8" s="31"/>
      <c r="AG8" s="31"/>
      <c r="AI8" s="31" t="s">
        <v>91</v>
      </c>
      <c r="AJ8" s="31"/>
      <c r="AK8" s="31"/>
      <c r="AM8" s="31" t="s">
        <v>92</v>
      </c>
      <c r="AN8" s="31"/>
      <c r="AO8" s="31"/>
      <c r="AQ8" s="31" t="s">
        <v>93</v>
      </c>
      <c r="AR8" s="31"/>
      <c r="AS8" s="31"/>
    </row>
    <row r="9" spans="1:49" ht="14.45" customHeight="1" x14ac:dyDescent="0.2">
      <c r="A9" s="34" t="s">
        <v>94</v>
      </c>
      <c r="B9" s="35"/>
      <c r="C9" s="35"/>
      <c r="D9" s="35"/>
      <c r="E9" s="35"/>
      <c r="F9" s="35"/>
      <c r="G9" s="35"/>
      <c r="H9" s="34"/>
      <c r="I9" s="35"/>
      <c r="J9" s="35"/>
      <c r="K9" s="35"/>
      <c r="L9" s="34"/>
      <c r="M9" s="35"/>
      <c r="N9" s="35"/>
      <c r="O9" s="35"/>
      <c r="P9" s="34"/>
      <c r="Q9" s="35"/>
      <c r="R9" s="35"/>
      <c r="S9" s="35"/>
      <c r="T9" s="35"/>
      <c r="U9" s="35"/>
      <c r="V9" s="34"/>
      <c r="W9" s="35"/>
      <c r="X9" s="35"/>
      <c r="Y9" s="35"/>
      <c r="Z9" s="35"/>
      <c r="AA9" s="35"/>
      <c r="AB9" s="34"/>
      <c r="AC9" s="35"/>
      <c r="AD9" s="35"/>
      <c r="AE9" s="35"/>
      <c r="AF9" s="35"/>
      <c r="AG9" s="35"/>
      <c r="AH9" s="34"/>
      <c r="AI9" s="35"/>
      <c r="AJ9" s="35"/>
      <c r="AK9" s="35"/>
      <c r="AL9" s="34"/>
      <c r="AM9" s="35"/>
      <c r="AN9" s="35"/>
      <c r="AO9" s="35"/>
      <c r="AP9" s="34"/>
      <c r="AQ9" s="35"/>
      <c r="AR9" s="35"/>
      <c r="AS9" s="35"/>
      <c r="AT9" s="34"/>
      <c r="AU9" s="34"/>
      <c r="AV9" s="34"/>
      <c r="AW9" s="34"/>
    </row>
    <row r="10" spans="1:49" ht="14.45" customHeight="1" x14ac:dyDescent="0.2">
      <c r="C10" s="31" t="s">
        <v>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31" t="s">
        <v>9</v>
      </c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49" ht="14.45" customHeight="1" x14ac:dyDescent="0.2">
      <c r="A11" s="2" t="s">
        <v>89</v>
      </c>
      <c r="C11" s="4" t="s">
        <v>95</v>
      </c>
      <c r="D11" s="3"/>
      <c r="E11" s="4" t="s">
        <v>96</v>
      </c>
      <c r="F11" s="3"/>
      <c r="G11" s="30" t="s">
        <v>97</v>
      </c>
      <c r="H11" s="30"/>
      <c r="I11" s="30"/>
      <c r="J11" s="3"/>
      <c r="K11" s="30" t="s">
        <v>98</v>
      </c>
      <c r="L11" s="30"/>
      <c r="M11" s="30"/>
      <c r="N11" s="3"/>
      <c r="O11" s="30" t="s">
        <v>91</v>
      </c>
      <c r="P11" s="30"/>
      <c r="Q11" s="30"/>
      <c r="R11" s="3"/>
      <c r="S11" s="30" t="s">
        <v>92</v>
      </c>
      <c r="T11" s="30"/>
      <c r="U11" s="30"/>
      <c r="V11" s="30"/>
      <c r="W11" s="30"/>
      <c r="Y11" s="30" t="s">
        <v>95</v>
      </c>
      <c r="Z11" s="30"/>
      <c r="AA11" s="30"/>
      <c r="AB11" s="30"/>
      <c r="AC11" s="30"/>
      <c r="AD11" s="3"/>
      <c r="AE11" s="30" t="s">
        <v>96</v>
      </c>
      <c r="AF11" s="30"/>
      <c r="AG11" s="30"/>
      <c r="AH11" s="30"/>
      <c r="AI11" s="30"/>
      <c r="AJ11" s="3"/>
      <c r="AK11" s="30" t="s">
        <v>97</v>
      </c>
      <c r="AL11" s="30"/>
      <c r="AM11" s="30"/>
      <c r="AN11" s="3"/>
      <c r="AO11" s="30" t="s">
        <v>98</v>
      </c>
      <c r="AP11" s="30"/>
      <c r="AQ11" s="30"/>
      <c r="AR11" s="3"/>
      <c r="AS11" s="30" t="s">
        <v>91</v>
      </c>
      <c r="AT11" s="30"/>
      <c r="AU11" s="3"/>
      <c r="AV11" s="4" t="s">
        <v>92</v>
      </c>
    </row>
    <row r="12" spans="1:49" ht="14.45" customHeight="1" x14ac:dyDescent="0.2">
      <c r="A12" s="34" t="s">
        <v>99</v>
      </c>
      <c r="B12" s="34"/>
      <c r="C12" s="35"/>
      <c r="D12" s="34"/>
      <c r="E12" s="35"/>
      <c r="F12" s="34"/>
      <c r="G12" s="35"/>
      <c r="H12" s="35"/>
      <c r="I12" s="35"/>
      <c r="J12" s="34"/>
      <c r="K12" s="35"/>
      <c r="L12" s="35"/>
      <c r="M12" s="35"/>
      <c r="N12" s="34"/>
      <c r="O12" s="35"/>
      <c r="P12" s="35"/>
      <c r="Q12" s="35"/>
      <c r="R12" s="34"/>
      <c r="S12" s="35"/>
      <c r="T12" s="35"/>
      <c r="U12" s="35"/>
      <c r="V12" s="35"/>
      <c r="W12" s="35"/>
      <c r="X12" s="34"/>
      <c r="Y12" s="35"/>
      <c r="Z12" s="35"/>
      <c r="AA12" s="35"/>
      <c r="AB12" s="35"/>
      <c r="AC12" s="35"/>
      <c r="AD12" s="34"/>
      <c r="AE12" s="35"/>
      <c r="AF12" s="35"/>
      <c r="AG12" s="35"/>
      <c r="AH12" s="35"/>
      <c r="AI12" s="35"/>
      <c r="AJ12" s="34"/>
      <c r="AK12" s="35"/>
      <c r="AL12" s="35"/>
      <c r="AM12" s="35"/>
      <c r="AN12" s="34"/>
      <c r="AO12" s="35"/>
      <c r="AP12" s="35"/>
      <c r="AQ12" s="35"/>
      <c r="AR12" s="34"/>
      <c r="AS12" s="35"/>
      <c r="AT12" s="35"/>
      <c r="AU12" s="34"/>
      <c r="AV12" s="35"/>
      <c r="AW12" s="34"/>
    </row>
    <row r="13" spans="1:49" ht="14.45" customHeight="1" x14ac:dyDescent="0.2">
      <c r="C13" s="31" t="s">
        <v>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O13" s="31" t="s">
        <v>9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49" ht="14.45" customHeight="1" x14ac:dyDescent="0.2">
      <c r="A14" s="2" t="s">
        <v>89</v>
      </c>
      <c r="C14" s="4" t="s">
        <v>96</v>
      </c>
      <c r="D14" s="3"/>
      <c r="E14" s="4" t="s">
        <v>98</v>
      </c>
      <c r="F14" s="3"/>
      <c r="G14" s="30" t="s">
        <v>91</v>
      </c>
      <c r="H14" s="30"/>
      <c r="I14" s="30"/>
      <c r="J14" s="3"/>
      <c r="K14" s="30" t="s">
        <v>92</v>
      </c>
      <c r="L14" s="30"/>
      <c r="M14" s="30"/>
      <c r="O14" s="30" t="s">
        <v>96</v>
      </c>
      <c r="P14" s="30"/>
      <c r="Q14" s="30"/>
      <c r="R14" s="30"/>
      <c r="S14" s="30"/>
      <c r="T14" s="3"/>
      <c r="U14" s="30" t="s">
        <v>98</v>
      </c>
      <c r="V14" s="30"/>
      <c r="W14" s="30"/>
      <c r="X14" s="30"/>
      <c r="Y14" s="30"/>
      <c r="Z14" s="3"/>
      <c r="AA14" s="30" t="s">
        <v>91</v>
      </c>
      <c r="AB14" s="30"/>
      <c r="AC14" s="30"/>
      <c r="AD14" s="30"/>
      <c r="AE14" s="30"/>
      <c r="AF14" s="3"/>
      <c r="AG14" s="30" t="s">
        <v>92</v>
      </c>
      <c r="AH14" s="30"/>
      <c r="AI14" s="30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100</v>
      </c>
      <c r="B5" s="34" t="s">
        <v>101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14.45" customHeight="1" x14ac:dyDescent="0.2">
      <c r="E6" s="31" t="s">
        <v>7</v>
      </c>
      <c r="F6" s="31"/>
      <c r="G6" s="31"/>
      <c r="H6" s="31"/>
      <c r="I6" s="31"/>
      <c r="K6" s="31" t="s">
        <v>8</v>
      </c>
      <c r="L6" s="31"/>
      <c r="M6" s="31"/>
      <c r="N6" s="31"/>
      <c r="O6" s="31"/>
      <c r="P6" s="31"/>
      <c r="Q6" s="31"/>
      <c r="S6" s="31" t="s">
        <v>9</v>
      </c>
      <c r="T6" s="31"/>
      <c r="U6" s="31"/>
      <c r="V6" s="31"/>
      <c r="W6" s="31"/>
      <c r="X6" s="31"/>
      <c r="Y6" s="31"/>
      <c r="Z6" s="31"/>
      <c r="AA6" s="31"/>
    </row>
    <row r="7" spans="1:27" ht="14.45" customHeight="1" x14ac:dyDescent="0.2">
      <c r="E7" s="3"/>
      <c r="F7" s="3"/>
      <c r="G7" s="3"/>
      <c r="H7" s="3"/>
      <c r="I7" s="3"/>
      <c r="K7" s="30" t="s">
        <v>102</v>
      </c>
      <c r="L7" s="30"/>
      <c r="M7" s="30"/>
      <c r="N7" s="3"/>
      <c r="O7" s="30" t="s">
        <v>103</v>
      </c>
      <c r="P7" s="30"/>
      <c r="Q7" s="3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1" t="s">
        <v>104</v>
      </c>
      <c r="B8" s="31"/>
      <c r="D8" s="31" t="s">
        <v>105</v>
      </c>
      <c r="E8" s="3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topLeftCell="G1" workbookViewId="0">
      <selection activeCell="AH13" sqref="AH1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4.855468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140625" bestFit="1" customWidth="1"/>
    <col min="35" max="35" width="1.28515625" customWidth="1"/>
    <col min="36" max="36" width="16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107</v>
      </c>
      <c r="B5" s="34" t="s">
        <v>108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4.45" customHeight="1" x14ac:dyDescent="0.2">
      <c r="A6" s="31" t="s">
        <v>109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 t="s">
        <v>7</v>
      </c>
      <c r="Q6" s="31"/>
      <c r="R6" s="31"/>
      <c r="S6" s="31"/>
      <c r="T6" s="31"/>
      <c r="V6" s="31" t="s">
        <v>8</v>
      </c>
      <c r="W6" s="31"/>
      <c r="X6" s="31"/>
      <c r="Y6" s="31"/>
      <c r="Z6" s="31"/>
      <c r="AA6" s="31"/>
      <c r="AB6" s="31"/>
      <c r="AD6" s="31" t="s">
        <v>9</v>
      </c>
      <c r="AE6" s="31"/>
      <c r="AF6" s="31"/>
      <c r="AG6" s="31"/>
      <c r="AH6" s="31"/>
      <c r="AI6" s="31"/>
      <c r="AJ6" s="31"/>
      <c r="AK6" s="31"/>
      <c r="AL6" s="3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0" t="s">
        <v>10</v>
      </c>
      <c r="W7" s="30"/>
      <c r="X7" s="30"/>
      <c r="Y7" s="3"/>
      <c r="Z7" s="30" t="s">
        <v>11</v>
      </c>
      <c r="AA7" s="30"/>
      <c r="AB7" s="3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1" t="s">
        <v>110</v>
      </c>
      <c r="B8" s="31"/>
      <c r="D8" s="2" t="s">
        <v>111</v>
      </c>
      <c r="F8" s="2" t="s">
        <v>112</v>
      </c>
      <c r="H8" s="2" t="s">
        <v>113</v>
      </c>
      <c r="J8" s="2" t="s">
        <v>114</v>
      </c>
      <c r="L8" s="2" t="s">
        <v>115</v>
      </c>
      <c r="N8" s="2" t="s">
        <v>93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2" t="s">
        <v>116</v>
      </c>
      <c r="B9" s="32"/>
      <c r="D9" s="5" t="s">
        <v>117</v>
      </c>
      <c r="F9" s="5" t="s">
        <v>117</v>
      </c>
      <c r="H9" s="5" t="s">
        <v>118</v>
      </c>
      <c r="J9" s="5" t="s">
        <v>119</v>
      </c>
      <c r="L9" s="7">
        <v>0</v>
      </c>
      <c r="N9" s="7">
        <v>0</v>
      </c>
      <c r="P9" s="6">
        <v>51500</v>
      </c>
      <c r="R9" s="6">
        <v>131356304324</v>
      </c>
      <c r="T9" s="6">
        <v>138470019899</v>
      </c>
      <c r="V9" s="6">
        <v>0</v>
      </c>
      <c r="X9" s="6">
        <v>0</v>
      </c>
      <c r="Z9" s="6">
        <v>0</v>
      </c>
      <c r="AB9" s="6">
        <v>0</v>
      </c>
      <c r="AD9" s="6">
        <v>51500</v>
      </c>
      <c r="AF9" s="6">
        <v>2822150</v>
      </c>
      <c r="AH9" s="6">
        <v>131356304324</v>
      </c>
      <c r="AJ9" s="6">
        <v>145235352974</v>
      </c>
      <c r="AL9" s="7">
        <v>1.92</v>
      </c>
    </row>
    <row r="10" spans="1:38" ht="21.75" customHeight="1" x14ac:dyDescent="0.2">
      <c r="A10" s="26" t="s">
        <v>120</v>
      </c>
      <c r="B10" s="26"/>
      <c r="D10" s="8" t="s">
        <v>117</v>
      </c>
      <c r="F10" s="8" t="s">
        <v>117</v>
      </c>
      <c r="H10" s="8" t="s">
        <v>121</v>
      </c>
      <c r="J10" s="8" t="s">
        <v>122</v>
      </c>
      <c r="L10" s="10">
        <v>0</v>
      </c>
      <c r="N10" s="10">
        <v>0</v>
      </c>
      <c r="P10" s="9">
        <v>0</v>
      </c>
      <c r="R10" s="9">
        <v>0</v>
      </c>
      <c r="T10" s="9">
        <v>0</v>
      </c>
      <c r="V10" s="9">
        <v>10000</v>
      </c>
      <c r="X10" s="9">
        <v>9453713175</v>
      </c>
      <c r="Z10" s="9">
        <v>0</v>
      </c>
      <c r="AB10" s="9">
        <v>0</v>
      </c>
      <c r="AD10" s="9">
        <v>10000</v>
      </c>
      <c r="AF10" s="9">
        <v>955000</v>
      </c>
      <c r="AH10" s="9">
        <v>9453713175</v>
      </c>
      <c r="AJ10" s="9">
        <v>9548269062</v>
      </c>
      <c r="AL10" s="10">
        <v>0.13</v>
      </c>
    </row>
    <row r="11" spans="1:38" ht="21.75" customHeight="1" x14ac:dyDescent="0.2">
      <c r="A11" s="26" t="s">
        <v>123</v>
      </c>
      <c r="B11" s="26"/>
      <c r="D11" s="8" t="s">
        <v>117</v>
      </c>
      <c r="F11" s="8" t="s">
        <v>117</v>
      </c>
      <c r="H11" s="8" t="s">
        <v>124</v>
      </c>
      <c r="J11" s="8" t="s">
        <v>125</v>
      </c>
      <c r="L11" s="10">
        <v>0</v>
      </c>
      <c r="N11" s="10">
        <v>0</v>
      </c>
      <c r="P11" s="9">
        <v>0</v>
      </c>
      <c r="R11" s="9">
        <v>0</v>
      </c>
      <c r="T11" s="9">
        <v>0</v>
      </c>
      <c r="V11" s="9">
        <v>10500</v>
      </c>
      <c r="X11" s="9">
        <v>9735263892</v>
      </c>
      <c r="Z11" s="9">
        <v>0</v>
      </c>
      <c r="AB11" s="9">
        <v>0</v>
      </c>
      <c r="AD11" s="9">
        <v>10500</v>
      </c>
      <c r="AF11" s="9">
        <v>943990</v>
      </c>
      <c r="AH11" s="9">
        <v>9735263892</v>
      </c>
      <c r="AJ11" s="9">
        <v>9910098469</v>
      </c>
      <c r="AL11" s="10">
        <v>0.13</v>
      </c>
    </row>
    <row r="12" spans="1:38" ht="21.75" customHeight="1" x14ac:dyDescent="0.2">
      <c r="A12" s="28" t="s">
        <v>126</v>
      </c>
      <c r="B12" s="28"/>
      <c r="D12" s="11" t="s">
        <v>117</v>
      </c>
      <c r="F12" s="11" t="s">
        <v>117</v>
      </c>
      <c r="H12" s="11" t="s">
        <v>127</v>
      </c>
      <c r="J12" s="11" t="s">
        <v>128</v>
      </c>
      <c r="L12" s="14">
        <v>0</v>
      </c>
      <c r="N12" s="14">
        <v>0</v>
      </c>
      <c r="P12" s="13">
        <v>0</v>
      </c>
      <c r="R12" s="13">
        <v>0</v>
      </c>
      <c r="T12" s="13">
        <v>0</v>
      </c>
      <c r="V12" s="13">
        <v>24567</v>
      </c>
      <c r="X12" s="13">
        <v>22605736547</v>
      </c>
      <c r="Z12" s="13">
        <v>0</v>
      </c>
      <c r="AB12" s="13">
        <v>0</v>
      </c>
      <c r="AD12" s="13">
        <v>24567</v>
      </c>
      <c r="AF12" s="13">
        <v>938500</v>
      </c>
      <c r="AH12" s="13">
        <v>22605736547</v>
      </c>
      <c r="AJ12" s="13">
        <v>23051950576</v>
      </c>
      <c r="AL12" s="14">
        <v>0.31</v>
      </c>
    </row>
    <row r="13" spans="1:38" ht="21.75" customHeight="1" x14ac:dyDescent="0.2">
      <c r="A13" s="25" t="s">
        <v>87</v>
      </c>
      <c r="B13" s="25"/>
      <c r="D13" s="16"/>
      <c r="F13" s="16"/>
      <c r="H13" s="16"/>
      <c r="J13" s="16"/>
      <c r="L13" s="16"/>
      <c r="N13" s="16"/>
      <c r="P13" s="16">
        <v>51500</v>
      </c>
      <c r="R13" s="16">
        <v>131356304324</v>
      </c>
      <c r="T13" s="16">
        <v>138470019899</v>
      </c>
      <c r="V13" s="16">
        <v>45067</v>
      </c>
      <c r="X13" s="16">
        <v>41794713614</v>
      </c>
      <c r="Z13" s="16">
        <v>0</v>
      </c>
      <c r="AB13" s="16">
        <v>0</v>
      </c>
      <c r="AD13" s="16">
        <v>96567</v>
      </c>
      <c r="AF13" s="16"/>
      <c r="AH13" s="16">
        <v>173151017938</v>
      </c>
      <c r="AJ13" s="16">
        <v>187745671081</v>
      </c>
      <c r="AL13" s="17">
        <v>2.4900000000000002</v>
      </c>
    </row>
  </sheetData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34" t="s">
        <v>129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4.45" customHeight="1" x14ac:dyDescent="0.2">
      <c r="A5" s="34" t="s">
        <v>130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"/>
    <row r="7" spans="1:13" ht="14.45" customHeight="1" x14ac:dyDescent="0.2">
      <c r="C7" s="31" t="s">
        <v>9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4.45" customHeight="1" x14ac:dyDescent="0.2">
      <c r="A8" s="2" t="s">
        <v>131</v>
      </c>
      <c r="C8" s="4" t="s">
        <v>13</v>
      </c>
      <c r="D8" s="3"/>
      <c r="E8" s="4" t="s">
        <v>132</v>
      </c>
      <c r="F8" s="3"/>
      <c r="G8" s="4" t="s">
        <v>133</v>
      </c>
      <c r="H8" s="3"/>
      <c r="I8" s="4" t="s">
        <v>134</v>
      </c>
      <c r="J8" s="3"/>
      <c r="K8" s="4" t="s">
        <v>135</v>
      </c>
      <c r="L8" s="3"/>
      <c r="M8" s="4" t="s">
        <v>136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9"/>
  <sheetViews>
    <sheetView rightToLeft="1" workbookViewId="0">
      <selection activeCell="J14" sqref="J14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7.5703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 x14ac:dyDescent="0.2"/>
    <row r="5" spans="1:12" ht="14.45" customHeight="1" x14ac:dyDescent="0.2">
      <c r="A5" s="1" t="s">
        <v>137</v>
      </c>
      <c r="B5" s="34" t="s">
        <v>138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4.45" customHeight="1" x14ac:dyDescent="0.2">
      <c r="D6" s="2" t="s">
        <v>7</v>
      </c>
      <c r="F6" s="31" t="s">
        <v>8</v>
      </c>
      <c r="G6" s="31"/>
      <c r="H6" s="31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1" t="s">
        <v>139</v>
      </c>
      <c r="B8" s="31"/>
      <c r="D8" s="2" t="s">
        <v>140</v>
      </c>
      <c r="F8" s="2" t="s">
        <v>141</v>
      </c>
      <c r="H8" s="2" t="s">
        <v>142</v>
      </c>
      <c r="J8" s="2" t="s">
        <v>140</v>
      </c>
      <c r="L8" s="2" t="s">
        <v>18</v>
      </c>
    </row>
    <row r="9" spans="1:12" ht="21.75" customHeight="1" x14ac:dyDescent="0.2">
      <c r="A9" s="32" t="s">
        <v>143</v>
      </c>
      <c r="B9" s="32"/>
      <c r="D9" s="6">
        <v>5660917</v>
      </c>
      <c r="F9" s="6">
        <v>23926</v>
      </c>
      <c r="H9" s="6">
        <v>0</v>
      </c>
      <c r="J9" s="6">
        <v>5684843</v>
      </c>
      <c r="L9" s="7" t="s">
        <v>144</v>
      </c>
    </row>
    <row r="10" spans="1:12" ht="21.75" customHeight="1" x14ac:dyDescent="0.2">
      <c r="A10" s="26" t="s">
        <v>145</v>
      </c>
      <c r="B10" s="26"/>
      <c r="D10" s="9">
        <v>136350905</v>
      </c>
      <c r="F10" s="9">
        <v>0</v>
      </c>
      <c r="H10" s="9">
        <v>136350905</v>
      </c>
      <c r="J10" s="9">
        <v>0</v>
      </c>
      <c r="L10" s="10" t="s">
        <v>144</v>
      </c>
    </row>
    <row r="11" spans="1:12" ht="21.75" customHeight="1" x14ac:dyDescent="0.2">
      <c r="A11" s="26" t="s">
        <v>146</v>
      </c>
      <c r="B11" s="26"/>
      <c r="D11" s="9">
        <v>15285719</v>
      </c>
      <c r="F11" s="9">
        <v>64912</v>
      </c>
      <c r="H11" s="9">
        <v>15350631</v>
      </c>
      <c r="J11" s="9">
        <v>0</v>
      </c>
      <c r="L11" s="10" t="s">
        <v>144</v>
      </c>
    </row>
    <row r="12" spans="1:12" ht="21.75" customHeight="1" x14ac:dyDescent="0.2">
      <c r="A12" s="26" t="s">
        <v>147</v>
      </c>
      <c r="B12" s="26"/>
      <c r="D12" s="9">
        <v>30304200</v>
      </c>
      <c r="F12" s="9">
        <v>128689</v>
      </c>
      <c r="H12" s="9">
        <v>30432889</v>
      </c>
      <c r="J12" s="9">
        <v>0</v>
      </c>
      <c r="L12" s="10" t="s">
        <v>144</v>
      </c>
    </row>
    <row r="13" spans="1:12" ht="21.75" customHeight="1" x14ac:dyDescent="0.2">
      <c r="A13" s="26" t="s">
        <v>148</v>
      </c>
      <c r="B13" s="26"/>
      <c r="D13" s="9">
        <v>7713705</v>
      </c>
      <c r="F13" s="9">
        <v>326571772287</v>
      </c>
      <c r="H13" s="9">
        <v>324902814448</v>
      </c>
      <c r="J13" s="9">
        <v>1676671544</v>
      </c>
      <c r="L13" s="10" t="s">
        <v>149</v>
      </c>
    </row>
    <row r="14" spans="1:12" ht="21.75" customHeight="1" x14ac:dyDescent="0.2">
      <c r="A14" s="26" t="s">
        <v>150</v>
      </c>
      <c r="B14" s="26"/>
      <c r="D14" s="9">
        <v>22175830</v>
      </c>
      <c r="F14" s="9">
        <v>94171</v>
      </c>
      <c r="H14" s="9">
        <v>0</v>
      </c>
      <c r="J14" s="9">
        <v>22270001</v>
      </c>
      <c r="L14" s="10" t="s">
        <v>144</v>
      </c>
    </row>
    <row r="15" spans="1:12" ht="21.75" customHeight="1" x14ac:dyDescent="0.2">
      <c r="A15" s="26" t="s">
        <v>151</v>
      </c>
      <c r="B15" s="26"/>
      <c r="D15" s="9">
        <v>404363</v>
      </c>
      <c r="F15" s="9">
        <v>259404632731</v>
      </c>
      <c r="H15" s="9">
        <v>259400863000</v>
      </c>
      <c r="J15" s="9">
        <v>4174094</v>
      </c>
      <c r="L15" s="10" t="s">
        <v>144</v>
      </c>
    </row>
    <row r="16" spans="1:12" ht="21.75" customHeight="1" x14ac:dyDescent="0.2">
      <c r="A16" s="26" t="s">
        <v>152</v>
      </c>
      <c r="B16" s="26"/>
      <c r="D16" s="9">
        <v>32650000000</v>
      </c>
      <c r="F16" s="9">
        <v>0</v>
      </c>
      <c r="H16" s="9">
        <v>0</v>
      </c>
      <c r="J16" s="9">
        <v>32650000000</v>
      </c>
      <c r="L16" s="10" t="s">
        <v>153</v>
      </c>
    </row>
    <row r="17" spans="1:12" ht="21.75" customHeight="1" x14ac:dyDescent="0.2">
      <c r="A17" s="26" t="s">
        <v>152</v>
      </c>
      <c r="B17" s="26"/>
      <c r="D17" s="9">
        <v>215980000000</v>
      </c>
      <c r="F17" s="9">
        <v>0</v>
      </c>
      <c r="H17" s="9">
        <v>0</v>
      </c>
      <c r="J17" s="9">
        <v>215980000000</v>
      </c>
      <c r="L17" s="10" t="s">
        <v>154</v>
      </c>
    </row>
    <row r="18" spans="1:12" ht="21.75" customHeight="1" x14ac:dyDescent="0.2">
      <c r="A18" s="26" t="s">
        <v>152</v>
      </c>
      <c r="B18" s="26"/>
      <c r="D18" s="9">
        <v>14330000000</v>
      </c>
      <c r="F18" s="9">
        <v>0</v>
      </c>
      <c r="H18" s="9">
        <v>0</v>
      </c>
      <c r="J18" s="9">
        <v>14330000000</v>
      </c>
      <c r="L18" s="10" t="s">
        <v>155</v>
      </c>
    </row>
    <row r="19" spans="1:12" ht="21.75" customHeight="1" x14ac:dyDescent="0.2">
      <c r="A19" s="26" t="s">
        <v>156</v>
      </c>
      <c r="B19" s="26"/>
      <c r="D19" s="9">
        <v>5814736957</v>
      </c>
      <c r="F19" s="9">
        <v>11951441359</v>
      </c>
      <c r="H19" s="9">
        <v>7870750000</v>
      </c>
      <c r="J19" s="9">
        <v>9895428316</v>
      </c>
      <c r="L19" s="10" t="s">
        <v>157</v>
      </c>
    </row>
    <row r="20" spans="1:12" ht="21.75" customHeight="1" x14ac:dyDescent="0.2">
      <c r="A20" s="26" t="s">
        <v>158</v>
      </c>
      <c r="B20" s="26"/>
      <c r="D20" s="9">
        <v>238260000000</v>
      </c>
      <c r="F20" s="9">
        <v>0</v>
      </c>
      <c r="H20" s="9">
        <v>0</v>
      </c>
      <c r="J20" s="9">
        <v>238260000000</v>
      </c>
      <c r="L20" s="10" t="s">
        <v>159</v>
      </c>
    </row>
    <row r="21" spans="1:12" ht="21.75" customHeight="1" x14ac:dyDescent="0.2">
      <c r="A21" s="26" t="s">
        <v>152</v>
      </c>
      <c r="B21" s="26"/>
      <c r="D21" s="9">
        <v>98300000000</v>
      </c>
      <c r="F21" s="9">
        <v>0</v>
      </c>
      <c r="H21" s="9">
        <v>0</v>
      </c>
      <c r="J21" s="9">
        <v>98300000000</v>
      </c>
      <c r="L21" s="10" t="s">
        <v>160</v>
      </c>
    </row>
    <row r="22" spans="1:12" ht="21.75" customHeight="1" x14ac:dyDescent="0.2">
      <c r="A22" s="26" t="s">
        <v>158</v>
      </c>
      <c r="B22" s="26"/>
      <c r="D22" s="9">
        <v>110932500000</v>
      </c>
      <c r="F22" s="9">
        <v>0</v>
      </c>
      <c r="H22" s="9">
        <v>0</v>
      </c>
      <c r="J22" s="9">
        <v>110932500000</v>
      </c>
      <c r="L22" s="10" t="s">
        <v>161</v>
      </c>
    </row>
    <row r="23" spans="1:12" ht="21.75" customHeight="1" x14ac:dyDescent="0.2">
      <c r="A23" s="26" t="s">
        <v>158</v>
      </c>
      <c r="B23" s="26"/>
      <c r="D23" s="9">
        <v>53630000000</v>
      </c>
      <c r="F23" s="9">
        <v>0</v>
      </c>
      <c r="H23" s="9">
        <v>0</v>
      </c>
      <c r="J23" s="9">
        <v>53630000000</v>
      </c>
      <c r="L23" s="10" t="s">
        <v>162</v>
      </c>
    </row>
    <row r="24" spans="1:12" ht="21.75" customHeight="1" x14ac:dyDescent="0.2">
      <c r="A24" s="26" t="s">
        <v>152</v>
      </c>
      <c r="B24" s="26"/>
      <c r="D24" s="9">
        <v>5920000000</v>
      </c>
      <c r="F24" s="9">
        <v>0</v>
      </c>
      <c r="H24" s="9">
        <v>0</v>
      </c>
      <c r="J24" s="9">
        <v>5920000000</v>
      </c>
      <c r="L24" s="10" t="s">
        <v>163</v>
      </c>
    </row>
    <row r="25" spans="1:12" ht="21.75" customHeight="1" x14ac:dyDescent="0.2">
      <c r="A25" s="26" t="s">
        <v>152</v>
      </c>
      <c r="B25" s="26"/>
      <c r="D25" s="9">
        <v>30870000000</v>
      </c>
      <c r="F25" s="9">
        <v>0</v>
      </c>
      <c r="H25" s="9">
        <v>0</v>
      </c>
      <c r="J25" s="9">
        <v>30870000000</v>
      </c>
      <c r="L25" s="10" t="s">
        <v>164</v>
      </c>
    </row>
    <row r="26" spans="1:12" ht="21.75" customHeight="1" x14ac:dyDescent="0.2">
      <c r="A26" s="26" t="s">
        <v>152</v>
      </c>
      <c r="B26" s="26"/>
      <c r="D26" s="9">
        <v>0</v>
      </c>
      <c r="F26" s="9">
        <v>51140000000</v>
      </c>
      <c r="H26" s="9">
        <v>0</v>
      </c>
      <c r="J26" s="9">
        <v>51140000000</v>
      </c>
      <c r="L26" s="10" t="s">
        <v>165</v>
      </c>
    </row>
    <row r="27" spans="1:12" ht="21.75" customHeight="1" x14ac:dyDescent="0.2">
      <c r="A27" s="26" t="s">
        <v>152</v>
      </c>
      <c r="B27" s="26"/>
      <c r="D27" s="9">
        <v>0</v>
      </c>
      <c r="F27" s="9">
        <v>96910000000</v>
      </c>
      <c r="H27" s="9">
        <v>0</v>
      </c>
      <c r="J27" s="9">
        <v>96910000000</v>
      </c>
      <c r="L27" s="10" t="s">
        <v>166</v>
      </c>
    </row>
    <row r="28" spans="1:12" ht="21.75" customHeight="1" x14ac:dyDescent="0.2">
      <c r="A28" s="28" t="s">
        <v>152</v>
      </c>
      <c r="B28" s="28"/>
      <c r="D28" s="13">
        <v>0</v>
      </c>
      <c r="F28" s="13">
        <v>106590000000</v>
      </c>
      <c r="H28" s="13">
        <v>0</v>
      </c>
      <c r="J28" s="13">
        <v>106590000000</v>
      </c>
      <c r="L28" s="14" t="s">
        <v>167</v>
      </c>
    </row>
    <row r="29" spans="1:12" ht="21.75" customHeight="1" x14ac:dyDescent="0.2">
      <c r="A29" s="25" t="s">
        <v>87</v>
      </c>
      <c r="B29" s="25"/>
      <c r="D29" s="16">
        <v>806905132596</v>
      </c>
      <c r="F29" s="16">
        <v>852568158075</v>
      </c>
      <c r="H29" s="16">
        <v>592356561873</v>
      </c>
      <c r="J29" s="16">
        <v>1067116728798</v>
      </c>
      <c r="L29" s="17">
        <v>0</v>
      </c>
    </row>
  </sheetData>
  <mergeCells count="27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169</v>
      </c>
      <c r="B5" s="34" t="s">
        <v>170</v>
      </c>
      <c r="C5" s="34"/>
      <c r="D5" s="34"/>
      <c r="E5" s="34"/>
      <c r="F5" s="34"/>
      <c r="G5" s="34"/>
      <c r="H5" s="34"/>
      <c r="I5" s="34"/>
      <c r="J5" s="34"/>
    </row>
    <row r="6" spans="1:10" ht="14.45" customHeight="1" x14ac:dyDescent="0.2"/>
    <row r="7" spans="1:10" ht="14.45" customHeight="1" x14ac:dyDescent="0.2">
      <c r="A7" s="31" t="s">
        <v>171</v>
      </c>
      <c r="B7" s="31"/>
      <c r="D7" s="2" t="s">
        <v>172</v>
      </c>
      <c r="F7" s="2" t="s">
        <v>140</v>
      </c>
      <c r="H7" s="2" t="s">
        <v>173</v>
      </c>
      <c r="J7" s="2" t="s">
        <v>174</v>
      </c>
    </row>
    <row r="8" spans="1:10" ht="21.75" customHeight="1" x14ac:dyDescent="0.2">
      <c r="A8" s="32" t="s">
        <v>175</v>
      </c>
      <c r="B8" s="32"/>
      <c r="D8" s="5" t="s">
        <v>176</v>
      </c>
      <c r="F8" s="6">
        <v>219482237264</v>
      </c>
      <c r="H8" s="7">
        <v>88.07</v>
      </c>
      <c r="J8" s="7">
        <v>2.91</v>
      </c>
    </row>
    <row r="9" spans="1:10" ht="21.75" customHeight="1" x14ac:dyDescent="0.2">
      <c r="A9" s="26" t="s">
        <v>177</v>
      </c>
      <c r="B9" s="26"/>
      <c r="D9" s="8" t="s">
        <v>178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6" t="s">
        <v>179</v>
      </c>
      <c r="B10" s="26"/>
      <c r="D10" s="8" t="s">
        <v>180</v>
      </c>
      <c r="F10" s="9">
        <v>7480937568</v>
      </c>
      <c r="H10" s="10">
        <v>3</v>
      </c>
      <c r="J10" s="10">
        <v>0.1</v>
      </c>
    </row>
    <row r="11" spans="1:10" ht="21.75" customHeight="1" x14ac:dyDescent="0.2">
      <c r="A11" s="26" t="s">
        <v>181</v>
      </c>
      <c r="B11" s="26"/>
      <c r="D11" s="8" t="s">
        <v>182</v>
      </c>
      <c r="F11" s="9">
        <v>24248206203</v>
      </c>
      <c r="H11" s="10">
        <v>9.73</v>
      </c>
      <c r="J11" s="10">
        <v>0.32</v>
      </c>
    </row>
    <row r="12" spans="1:10" ht="21.75" customHeight="1" x14ac:dyDescent="0.2">
      <c r="A12" s="28" t="s">
        <v>183</v>
      </c>
      <c r="B12" s="28"/>
      <c r="D12" s="11" t="s">
        <v>184</v>
      </c>
      <c r="F12" s="13">
        <v>3210438924</v>
      </c>
      <c r="H12" s="14">
        <v>1.29</v>
      </c>
      <c r="J12" s="14">
        <v>0.04</v>
      </c>
    </row>
    <row r="13" spans="1:10" ht="21.75" customHeight="1" x14ac:dyDescent="0.2">
      <c r="A13" s="25" t="s">
        <v>87</v>
      </c>
      <c r="B13" s="25"/>
      <c r="D13" s="16"/>
      <c r="F13" s="16">
        <v>254421819959</v>
      </c>
      <c r="H13" s="17">
        <v>102.09</v>
      </c>
      <c r="J13" s="17">
        <v>3.37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5"/>
  <sheetViews>
    <sheetView rightToLeft="1" topLeftCell="A67" workbookViewId="0">
      <selection activeCell="N76" sqref="N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8.7109375" bestFit="1" customWidth="1"/>
    <col min="18" max="18" width="1.28515625" customWidth="1"/>
    <col min="19" max="19" width="16.85546875" bestFit="1" customWidth="1"/>
    <col min="20" max="20" width="1.28515625" customWidth="1"/>
    <col min="21" max="21" width="17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168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185</v>
      </c>
      <c r="B5" s="34" t="s">
        <v>186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4.45" customHeight="1" x14ac:dyDescent="0.2">
      <c r="D6" s="31" t="s">
        <v>187</v>
      </c>
      <c r="E6" s="31"/>
      <c r="F6" s="31"/>
      <c r="G6" s="31"/>
      <c r="H6" s="31"/>
      <c r="I6" s="31"/>
      <c r="J6" s="31"/>
      <c r="K6" s="31"/>
      <c r="L6" s="31"/>
      <c r="N6" s="31" t="s">
        <v>188</v>
      </c>
      <c r="O6" s="31"/>
      <c r="P6" s="31"/>
      <c r="Q6" s="31"/>
      <c r="R6" s="31"/>
      <c r="S6" s="31"/>
      <c r="T6" s="31"/>
      <c r="U6" s="31"/>
      <c r="V6" s="31"/>
      <c r="W6" s="31"/>
    </row>
    <row r="7" spans="1:23" ht="14.45" customHeight="1" x14ac:dyDescent="0.2">
      <c r="D7" s="3"/>
      <c r="E7" s="3"/>
      <c r="F7" s="3"/>
      <c r="G7" s="3"/>
      <c r="H7" s="3"/>
      <c r="I7" s="3"/>
      <c r="J7" s="30" t="s">
        <v>87</v>
      </c>
      <c r="K7" s="30"/>
      <c r="L7" s="30"/>
      <c r="N7" s="3"/>
      <c r="O7" s="3"/>
      <c r="P7" s="3"/>
      <c r="Q7" s="3"/>
      <c r="R7" s="3"/>
      <c r="S7" s="3"/>
      <c r="T7" s="3"/>
      <c r="U7" s="30" t="s">
        <v>87</v>
      </c>
      <c r="V7" s="30"/>
      <c r="W7" s="30"/>
    </row>
    <row r="8" spans="1:23" ht="14.45" customHeight="1" x14ac:dyDescent="0.2">
      <c r="A8" s="31" t="s">
        <v>189</v>
      </c>
      <c r="B8" s="31"/>
      <c r="D8" s="2" t="s">
        <v>190</v>
      </c>
      <c r="F8" s="2" t="s">
        <v>191</v>
      </c>
      <c r="H8" s="2" t="s">
        <v>192</v>
      </c>
      <c r="J8" s="4" t="s">
        <v>140</v>
      </c>
      <c r="K8" s="3"/>
      <c r="L8" s="4" t="s">
        <v>173</v>
      </c>
      <c r="N8" s="2" t="s">
        <v>190</v>
      </c>
      <c r="P8" s="31" t="s">
        <v>191</v>
      </c>
      <c r="Q8" s="31"/>
      <c r="S8" s="2" t="s">
        <v>192</v>
      </c>
      <c r="U8" s="4" t="s">
        <v>140</v>
      </c>
      <c r="V8" s="3"/>
      <c r="W8" s="4" t="s">
        <v>173</v>
      </c>
    </row>
    <row r="9" spans="1:23" ht="21.75" customHeight="1" x14ac:dyDescent="0.2">
      <c r="A9" s="32" t="s">
        <v>65</v>
      </c>
      <c r="B9" s="32"/>
      <c r="D9" s="6">
        <v>0</v>
      </c>
      <c r="F9" s="6">
        <v>34952717786</v>
      </c>
      <c r="H9" s="6">
        <v>-20438330436</v>
      </c>
      <c r="J9" s="6">
        <v>14514387350</v>
      </c>
      <c r="L9" s="7">
        <v>5.82</v>
      </c>
      <c r="N9" s="6">
        <v>40444317434</v>
      </c>
      <c r="P9" s="33">
        <v>-202743835057</v>
      </c>
      <c r="Q9" s="33"/>
      <c r="S9" s="6">
        <v>-118226710538</v>
      </c>
      <c r="U9" s="6">
        <v>-280526228161</v>
      </c>
      <c r="W9" s="7">
        <v>43.17</v>
      </c>
    </row>
    <row r="10" spans="1:23" ht="21.75" customHeight="1" x14ac:dyDescent="0.2">
      <c r="A10" s="26" t="s">
        <v>70</v>
      </c>
      <c r="B10" s="26"/>
      <c r="D10" s="9">
        <v>0</v>
      </c>
      <c r="F10" s="9">
        <v>867159518</v>
      </c>
      <c r="H10" s="9">
        <v>-735745903</v>
      </c>
      <c r="J10" s="9">
        <v>131413615</v>
      </c>
      <c r="L10" s="10">
        <v>0.05</v>
      </c>
      <c r="N10" s="9">
        <v>2800000000</v>
      </c>
      <c r="P10" s="27">
        <v>-6091190481</v>
      </c>
      <c r="Q10" s="27"/>
      <c r="S10" s="9">
        <v>-735745903</v>
      </c>
      <c r="U10" s="9">
        <v>-4026936384</v>
      </c>
      <c r="W10" s="10">
        <v>0.62</v>
      </c>
    </row>
    <row r="11" spans="1:23" ht="21.75" customHeight="1" x14ac:dyDescent="0.2">
      <c r="A11" s="26" t="s">
        <v>74</v>
      </c>
      <c r="B11" s="26"/>
      <c r="D11" s="9">
        <v>0</v>
      </c>
      <c r="F11" s="9">
        <v>58235485077</v>
      </c>
      <c r="H11" s="9">
        <v>-20170699675</v>
      </c>
      <c r="J11" s="9">
        <v>38064785402</v>
      </c>
      <c r="L11" s="10">
        <v>15.27</v>
      </c>
      <c r="N11" s="9">
        <v>42370976610</v>
      </c>
      <c r="P11" s="27">
        <v>-100339201241</v>
      </c>
      <c r="Q11" s="27"/>
      <c r="S11" s="9">
        <v>-58333972912</v>
      </c>
      <c r="U11" s="9">
        <v>-116302197543</v>
      </c>
      <c r="W11" s="10">
        <v>17.899999999999999</v>
      </c>
    </row>
    <row r="12" spans="1:23" ht="21.75" customHeight="1" x14ac:dyDescent="0.2">
      <c r="A12" s="26" t="s">
        <v>66</v>
      </c>
      <c r="B12" s="26"/>
      <c r="D12" s="9">
        <v>0</v>
      </c>
      <c r="F12" s="9">
        <v>-274791970</v>
      </c>
      <c r="H12" s="9">
        <v>-1057438722</v>
      </c>
      <c r="J12" s="9">
        <v>-1332230692</v>
      </c>
      <c r="L12" s="10">
        <v>-0.53</v>
      </c>
      <c r="N12" s="9">
        <v>1266571402</v>
      </c>
      <c r="P12" s="27">
        <v>-14135381760</v>
      </c>
      <c r="Q12" s="27"/>
      <c r="S12" s="9">
        <v>-3299096497</v>
      </c>
      <c r="U12" s="9">
        <v>-16167906855</v>
      </c>
      <c r="W12" s="10">
        <v>2.4900000000000002</v>
      </c>
    </row>
    <row r="13" spans="1:23" ht="21.75" customHeight="1" x14ac:dyDescent="0.2">
      <c r="A13" s="26" t="s">
        <v>21</v>
      </c>
      <c r="B13" s="26"/>
      <c r="D13" s="9">
        <v>0</v>
      </c>
      <c r="F13" s="9">
        <v>6317600471</v>
      </c>
      <c r="H13" s="9">
        <v>-840345367</v>
      </c>
      <c r="J13" s="9">
        <v>5477255104</v>
      </c>
      <c r="L13" s="10">
        <v>2.2000000000000002</v>
      </c>
      <c r="N13" s="9">
        <v>1974577528</v>
      </c>
      <c r="P13" s="27">
        <v>-3499154025</v>
      </c>
      <c r="Q13" s="27"/>
      <c r="S13" s="9">
        <v>3508466032</v>
      </c>
      <c r="U13" s="9">
        <v>1983889535</v>
      </c>
      <c r="W13" s="10">
        <v>-0.31</v>
      </c>
    </row>
    <row r="14" spans="1:23" ht="21.75" customHeight="1" x14ac:dyDescent="0.2">
      <c r="A14" s="26" t="s">
        <v>36</v>
      </c>
      <c r="B14" s="26"/>
      <c r="D14" s="9">
        <v>0</v>
      </c>
      <c r="F14" s="9">
        <v>-13036767186</v>
      </c>
      <c r="H14" s="9">
        <v>4790210342</v>
      </c>
      <c r="J14" s="9">
        <v>-8246556844</v>
      </c>
      <c r="L14" s="10">
        <v>-3.31</v>
      </c>
      <c r="N14" s="9">
        <v>0</v>
      </c>
      <c r="P14" s="27">
        <v>324305476</v>
      </c>
      <c r="Q14" s="27"/>
      <c r="S14" s="9">
        <v>4790210342</v>
      </c>
      <c r="U14" s="9">
        <v>5114515818</v>
      </c>
      <c r="W14" s="10">
        <v>-0.79</v>
      </c>
    </row>
    <row r="15" spans="1:23" ht="21.75" customHeight="1" x14ac:dyDescent="0.2">
      <c r="A15" s="26" t="s">
        <v>62</v>
      </c>
      <c r="B15" s="26"/>
      <c r="D15" s="9">
        <v>0</v>
      </c>
      <c r="F15" s="9">
        <v>32468413031</v>
      </c>
      <c r="H15" s="9">
        <v>-37577584005</v>
      </c>
      <c r="J15" s="9">
        <v>-5109170974</v>
      </c>
      <c r="L15" s="10">
        <v>-2.0499999999999998</v>
      </c>
      <c r="N15" s="9">
        <v>43546199117</v>
      </c>
      <c r="P15" s="27">
        <v>-179260393113</v>
      </c>
      <c r="Q15" s="27"/>
      <c r="S15" s="9">
        <v>-47789584777</v>
      </c>
      <c r="U15" s="9">
        <v>-183503778773</v>
      </c>
      <c r="W15" s="10">
        <v>28.24</v>
      </c>
    </row>
    <row r="16" spans="1:23" ht="21.75" customHeight="1" x14ac:dyDescent="0.2">
      <c r="A16" s="26" t="s">
        <v>24</v>
      </c>
      <c r="B16" s="26"/>
      <c r="D16" s="9">
        <v>0</v>
      </c>
      <c r="F16" s="9">
        <v>540986317</v>
      </c>
      <c r="H16" s="9">
        <v>-2327820530</v>
      </c>
      <c r="J16" s="9">
        <v>-1786834213</v>
      </c>
      <c r="L16" s="10">
        <v>-0.72</v>
      </c>
      <c r="N16" s="9">
        <v>3854438865</v>
      </c>
      <c r="P16" s="27">
        <v>-35986027575</v>
      </c>
      <c r="Q16" s="27"/>
      <c r="S16" s="9">
        <v>-2327821138</v>
      </c>
      <c r="U16" s="9">
        <v>-34459409848</v>
      </c>
      <c r="W16" s="10">
        <v>5.3</v>
      </c>
    </row>
    <row r="17" spans="1:23" ht="21.75" customHeight="1" x14ac:dyDescent="0.2">
      <c r="A17" s="26" t="s">
        <v>51</v>
      </c>
      <c r="B17" s="26"/>
      <c r="D17" s="9">
        <v>0</v>
      </c>
      <c r="F17" s="9">
        <v>2258692596</v>
      </c>
      <c r="H17" s="9">
        <v>6961581675</v>
      </c>
      <c r="J17" s="9">
        <v>9220274271</v>
      </c>
      <c r="L17" s="10">
        <v>3.7</v>
      </c>
      <c r="N17" s="9">
        <v>0</v>
      </c>
      <c r="P17" s="27">
        <v>51167765743</v>
      </c>
      <c r="Q17" s="27"/>
      <c r="S17" s="9">
        <v>6961581675</v>
      </c>
      <c r="U17" s="9">
        <v>58129347418</v>
      </c>
      <c r="W17" s="10">
        <v>-8.9499999999999993</v>
      </c>
    </row>
    <row r="18" spans="1:23" ht="21.75" customHeight="1" x14ac:dyDescent="0.2">
      <c r="A18" s="26" t="s">
        <v>44</v>
      </c>
      <c r="B18" s="26"/>
      <c r="D18" s="9">
        <v>0</v>
      </c>
      <c r="F18" s="9">
        <v>14114317160</v>
      </c>
      <c r="H18" s="9">
        <v>-8481663153</v>
      </c>
      <c r="J18" s="9">
        <v>5632654007</v>
      </c>
      <c r="L18" s="10">
        <v>2.2599999999999998</v>
      </c>
      <c r="N18" s="9">
        <v>0</v>
      </c>
      <c r="P18" s="27">
        <v>-17640709679</v>
      </c>
      <c r="Q18" s="27"/>
      <c r="S18" s="9">
        <v>-1108282209</v>
      </c>
      <c r="U18" s="9">
        <v>-18748991888</v>
      </c>
      <c r="W18" s="10">
        <v>2.89</v>
      </c>
    </row>
    <row r="19" spans="1:23" ht="21.75" customHeight="1" x14ac:dyDescent="0.2">
      <c r="A19" s="26" t="s">
        <v>20</v>
      </c>
      <c r="B19" s="26"/>
      <c r="D19" s="9">
        <v>0</v>
      </c>
      <c r="F19" s="9">
        <v>-247021424</v>
      </c>
      <c r="H19" s="9">
        <v>0</v>
      </c>
      <c r="J19" s="9">
        <v>-247021424</v>
      </c>
      <c r="L19" s="10">
        <v>-0.1</v>
      </c>
      <c r="N19" s="9">
        <v>700000000</v>
      </c>
      <c r="P19" s="27">
        <v>1729919362</v>
      </c>
      <c r="Q19" s="27"/>
      <c r="S19" s="9">
        <v>1017698938</v>
      </c>
      <c r="U19" s="9">
        <v>3447618300</v>
      </c>
      <c r="W19" s="10">
        <v>-0.53</v>
      </c>
    </row>
    <row r="20" spans="1:23" ht="21.75" customHeight="1" x14ac:dyDescent="0.2">
      <c r="A20" s="26" t="s">
        <v>41</v>
      </c>
      <c r="B20" s="26"/>
      <c r="D20" s="9">
        <v>0</v>
      </c>
      <c r="F20" s="9">
        <v>-820395422</v>
      </c>
      <c r="H20" s="9">
        <v>0</v>
      </c>
      <c r="J20" s="9">
        <v>-820395422</v>
      </c>
      <c r="L20" s="10">
        <v>-0.33</v>
      </c>
      <c r="N20" s="9">
        <v>3070319152</v>
      </c>
      <c r="P20" s="27">
        <v>-19238313545</v>
      </c>
      <c r="Q20" s="27"/>
      <c r="S20" s="9">
        <v>-2661</v>
      </c>
      <c r="U20" s="9">
        <v>-16167997054</v>
      </c>
      <c r="W20" s="10">
        <v>2.4900000000000002</v>
      </c>
    </row>
    <row r="21" spans="1:23" ht="21.75" customHeight="1" x14ac:dyDescent="0.2">
      <c r="A21" s="26" t="s">
        <v>193</v>
      </c>
      <c r="B21" s="26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7">
        <v>0</v>
      </c>
      <c r="Q21" s="27"/>
      <c r="S21" s="9">
        <v>15343161972</v>
      </c>
      <c r="U21" s="9">
        <v>15343161972</v>
      </c>
      <c r="W21" s="10">
        <v>-2.36</v>
      </c>
    </row>
    <row r="22" spans="1:23" ht="21.75" customHeight="1" x14ac:dyDescent="0.2">
      <c r="A22" s="26" t="s">
        <v>55</v>
      </c>
      <c r="B22" s="26"/>
      <c r="D22" s="9">
        <v>0</v>
      </c>
      <c r="F22" s="9">
        <v>84070130278</v>
      </c>
      <c r="H22" s="9">
        <v>0</v>
      </c>
      <c r="J22" s="9">
        <v>84070130278</v>
      </c>
      <c r="L22" s="10">
        <v>33.729999999999997</v>
      </c>
      <c r="N22" s="9">
        <v>0</v>
      </c>
      <c r="P22" s="27">
        <v>162619601782</v>
      </c>
      <c r="Q22" s="27"/>
      <c r="S22" s="9">
        <v>21973536</v>
      </c>
      <c r="U22" s="9">
        <v>162641575318</v>
      </c>
      <c r="W22" s="10">
        <v>-25.03</v>
      </c>
    </row>
    <row r="23" spans="1:23" ht="21.75" customHeight="1" x14ac:dyDescent="0.2">
      <c r="A23" s="26" t="s">
        <v>194</v>
      </c>
      <c r="B23" s="2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7">
        <v>0</v>
      </c>
      <c r="Q23" s="27"/>
      <c r="S23" s="9">
        <v>16841050524</v>
      </c>
      <c r="U23" s="9">
        <v>16841050524</v>
      </c>
      <c r="W23" s="10">
        <v>-2.59</v>
      </c>
    </row>
    <row r="24" spans="1:23" ht="21.75" customHeight="1" x14ac:dyDescent="0.2">
      <c r="A24" s="26" t="s">
        <v>195</v>
      </c>
      <c r="B24" s="2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7">
        <v>0</v>
      </c>
      <c r="Q24" s="27"/>
      <c r="S24" s="9">
        <v>58810028563</v>
      </c>
      <c r="U24" s="9">
        <v>58810028563</v>
      </c>
      <c r="W24" s="10">
        <v>-9.0500000000000007</v>
      </c>
    </row>
    <row r="25" spans="1:23" ht="21.75" customHeight="1" x14ac:dyDescent="0.2">
      <c r="A25" s="26" t="s">
        <v>53</v>
      </c>
      <c r="B25" s="26"/>
      <c r="D25" s="9">
        <v>0</v>
      </c>
      <c r="F25" s="9">
        <v>-1882666066</v>
      </c>
      <c r="H25" s="9">
        <v>0</v>
      </c>
      <c r="J25" s="9">
        <v>-1882666066</v>
      </c>
      <c r="L25" s="10">
        <v>-0.76</v>
      </c>
      <c r="N25" s="9">
        <v>24096845000</v>
      </c>
      <c r="P25" s="27">
        <v>-15823360041</v>
      </c>
      <c r="Q25" s="27"/>
      <c r="S25" s="9">
        <v>521678982</v>
      </c>
      <c r="U25" s="9">
        <v>8795163941</v>
      </c>
      <c r="W25" s="10">
        <v>-1.35</v>
      </c>
    </row>
    <row r="26" spans="1:23" ht="21.75" customHeight="1" x14ac:dyDescent="0.2">
      <c r="A26" s="26" t="s">
        <v>196</v>
      </c>
      <c r="B26" s="26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7">
        <v>0</v>
      </c>
      <c r="Q26" s="27"/>
      <c r="S26" s="9">
        <v>665182254</v>
      </c>
      <c r="U26" s="9">
        <v>665182254</v>
      </c>
      <c r="W26" s="10">
        <v>-0.1</v>
      </c>
    </row>
    <row r="27" spans="1:23" ht="21.75" customHeight="1" x14ac:dyDescent="0.2">
      <c r="A27" s="26" t="s">
        <v>197</v>
      </c>
      <c r="B27" s="26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7">
        <v>0</v>
      </c>
      <c r="Q27" s="27"/>
      <c r="S27" s="9">
        <v>3250580379</v>
      </c>
      <c r="U27" s="9">
        <v>3250580379</v>
      </c>
      <c r="W27" s="10">
        <v>-0.5</v>
      </c>
    </row>
    <row r="28" spans="1:23" ht="21.75" customHeight="1" x14ac:dyDescent="0.2">
      <c r="A28" s="26" t="s">
        <v>198</v>
      </c>
      <c r="B28" s="26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7">
        <v>0</v>
      </c>
      <c r="Q28" s="27"/>
      <c r="S28" s="9">
        <v>-1</v>
      </c>
      <c r="U28" s="9">
        <v>-1</v>
      </c>
      <c r="W28" s="10">
        <v>0</v>
      </c>
    </row>
    <row r="29" spans="1:23" ht="21.75" customHeight="1" x14ac:dyDescent="0.2">
      <c r="A29" s="26" t="s">
        <v>199</v>
      </c>
      <c r="B29" s="2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7">
        <v>0</v>
      </c>
      <c r="Q29" s="27"/>
      <c r="S29" s="9">
        <v>484581696</v>
      </c>
      <c r="U29" s="9">
        <v>484581696</v>
      </c>
      <c r="W29" s="10">
        <v>-7.0000000000000007E-2</v>
      </c>
    </row>
    <row r="30" spans="1:23" ht="21.75" customHeight="1" x14ac:dyDescent="0.2">
      <c r="A30" s="26" t="s">
        <v>200</v>
      </c>
      <c r="B30" s="26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7">
        <v>0</v>
      </c>
      <c r="Q30" s="27"/>
      <c r="S30" s="9">
        <v>4151717939</v>
      </c>
      <c r="U30" s="9">
        <v>4151717939</v>
      </c>
      <c r="W30" s="10">
        <v>-0.64</v>
      </c>
    </row>
    <row r="31" spans="1:23" ht="21.75" customHeight="1" x14ac:dyDescent="0.2">
      <c r="A31" s="26" t="s">
        <v>22</v>
      </c>
      <c r="B31" s="26"/>
      <c r="D31" s="9">
        <v>0</v>
      </c>
      <c r="F31" s="9">
        <v>-3715329295</v>
      </c>
      <c r="H31" s="9">
        <v>0</v>
      </c>
      <c r="J31" s="9">
        <v>-3715329295</v>
      </c>
      <c r="L31" s="10">
        <v>-1.49</v>
      </c>
      <c r="N31" s="9">
        <v>7978750000</v>
      </c>
      <c r="P31" s="27">
        <v>14209355447</v>
      </c>
      <c r="Q31" s="27"/>
      <c r="S31" s="9">
        <v>10609838951</v>
      </c>
      <c r="U31" s="9">
        <v>32797944398</v>
      </c>
      <c r="W31" s="10">
        <v>-5.05</v>
      </c>
    </row>
    <row r="32" spans="1:23" ht="21.75" customHeight="1" x14ac:dyDescent="0.2">
      <c r="A32" s="26" t="s">
        <v>30</v>
      </c>
      <c r="B32" s="26"/>
      <c r="D32" s="9">
        <v>0</v>
      </c>
      <c r="F32" s="9">
        <v>15411254174</v>
      </c>
      <c r="H32" s="9">
        <v>0</v>
      </c>
      <c r="J32" s="9">
        <v>15411254174</v>
      </c>
      <c r="L32" s="10">
        <v>6.18</v>
      </c>
      <c r="N32" s="9">
        <v>13791384615</v>
      </c>
      <c r="P32" s="27">
        <v>4425013577</v>
      </c>
      <c r="Q32" s="27"/>
      <c r="S32" s="9">
        <v>2930634481</v>
      </c>
      <c r="U32" s="9">
        <v>21147032673</v>
      </c>
      <c r="W32" s="10">
        <v>-3.25</v>
      </c>
    </row>
    <row r="33" spans="1:23" ht="21.75" customHeight="1" x14ac:dyDescent="0.2">
      <c r="A33" s="26" t="s">
        <v>46</v>
      </c>
      <c r="B33" s="26"/>
      <c r="D33" s="9">
        <v>0</v>
      </c>
      <c r="F33" s="9">
        <v>-3165366753</v>
      </c>
      <c r="H33" s="9">
        <v>0</v>
      </c>
      <c r="J33" s="9">
        <v>-3165366753</v>
      </c>
      <c r="L33" s="10">
        <v>-1.27</v>
      </c>
      <c r="N33" s="9">
        <v>4526078771</v>
      </c>
      <c r="P33" s="27">
        <v>-17302444928</v>
      </c>
      <c r="Q33" s="27"/>
      <c r="S33" s="9">
        <v>-3882</v>
      </c>
      <c r="U33" s="9">
        <v>-12776370039</v>
      </c>
      <c r="W33" s="10">
        <v>1.97</v>
      </c>
    </row>
    <row r="34" spans="1:23" ht="21.75" customHeight="1" x14ac:dyDescent="0.2">
      <c r="A34" s="26" t="s">
        <v>77</v>
      </c>
      <c r="B34" s="26"/>
      <c r="D34" s="9">
        <v>0</v>
      </c>
      <c r="F34" s="9">
        <v>3661147224</v>
      </c>
      <c r="H34" s="9">
        <v>0</v>
      </c>
      <c r="J34" s="9">
        <v>3661147224</v>
      </c>
      <c r="L34" s="10">
        <v>1.47</v>
      </c>
      <c r="N34" s="9">
        <v>11509567000</v>
      </c>
      <c r="P34" s="27">
        <v>-10640209121</v>
      </c>
      <c r="Q34" s="27"/>
      <c r="S34" s="9">
        <v>-6360</v>
      </c>
      <c r="U34" s="9">
        <v>869351519</v>
      </c>
      <c r="W34" s="10">
        <v>-0.13</v>
      </c>
    </row>
    <row r="35" spans="1:23" ht="21.75" customHeight="1" x14ac:dyDescent="0.2">
      <c r="A35" s="26" t="s">
        <v>47</v>
      </c>
      <c r="B35" s="26"/>
      <c r="D35" s="9">
        <v>0</v>
      </c>
      <c r="F35" s="9">
        <v>2547410670</v>
      </c>
      <c r="H35" s="9">
        <v>0</v>
      </c>
      <c r="J35" s="9">
        <v>2547410670</v>
      </c>
      <c r="L35" s="10">
        <v>1.02</v>
      </c>
      <c r="N35" s="9">
        <v>10331787169</v>
      </c>
      <c r="P35" s="27">
        <v>-5302770127</v>
      </c>
      <c r="Q35" s="27"/>
      <c r="S35" s="9">
        <v>-88069463</v>
      </c>
      <c r="U35" s="9">
        <v>4940947579</v>
      </c>
      <c r="W35" s="10">
        <v>-0.76</v>
      </c>
    </row>
    <row r="36" spans="1:23" ht="21.75" customHeight="1" x14ac:dyDescent="0.2">
      <c r="A36" s="26" t="s">
        <v>71</v>
      </c>
      <c r="B36" s="26"/>
      <c r="D36" s="9">
        <v>0</v>
      </c>
      <c r="F36" s="9">
        <v>4795297199</v>
      </c>
      <c r="H36" s="9">
        <v>0</v>
      </c>
      <c r="J36" s="9">
        <v>4795297199</v>
      </c>
      <c r="L36" s="10">
        <v>1.92</v>
      </c>
      <c r="N36" s="9">
        <v>8491319444</v>
      </c>
      <c r="P36" s="27">
        <v>-27972567410</v>
      </c>
      <c r="Q36" s="27"/>
      <c r="S36" s="9">
        <v>-7886955135</v>
      </c>
      <c r="U36" s="9">
        <v>-27368203101</v>
      </c>
      <c r="W36" s="10">
        <v>4.21</v>
      </c>
    </row>
    <row r="37" spans="1:23" ht="21.75" customHeight="1" x14ac:dyDescent="0.2">
      <c r="A37" s="26" t="s">
        <v>201</v>
      </c>
      <c r="B37" s="2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7">
        <v>0</v>
      </c>
      <c r="Q37" s="27"/>
      <c r="S37" s="9">
        <v>-21555838692</v>
      </c>
      <c r="U37" s="9">
        <v>-21555838692</v>
      </c>
      <c r="W37" s="10">
        <v>3.32</v>
      </c>
    </row>
    <row r="38" spans="1:23" ht="21.75" customHeight="1" x14ac:dyDescent="0.2">
      <c r="A38" s="26" t="s">
        <v>202</v>
      </c>
      <c r="B38" s="26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7">
        <v>0</v>
      </c>
      <c r="Q38" s="27"/>
      <c r="S38" s="9">
        <v>-1891</v>
      </c>
      <c r="U38" s="9">
        <v>-1891</v>
      </c>
      <c r="W38" s="10">
        <v>0</v>
      </c>
    </row>
    <row r="39" spans="1:23" ht="21.75" customHeight="1" x14ac:dyDescent="0.2">
      <c r="A39" s="26" t="s">
        <v>203</v>
      </c>
      <c r="B39" s="2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7">
        <v>0</v>
      </c>
      <c r="Q39" s="27"/>
      <c r="S39" s="9">
        <v>-9310540567</v>
      </c>
      <c r="U39" s="9">
        <v>-9310540567</v>
      </c>
      <c r="W39" s="10">
        <v>1.43</v>
      </c>
    </row>
    <row r="40" spans="1:23" ht="21.75" customHeight="1" x14ac:dyDescent="0.2">
      <c r="A40" s="26" t="s">
        <v>31</v>
      </c>
      <c r="B40" s="26"/>
      <c r="D40" s="9">
        <v>0</v>
      </c>
      <c r="F40" s="9">
        <v>5758034624</v>
      </c>
      <c r="H40" s="9">
        <v>0</v>
      </c>
      <c r="J40" s="9">
        <v>5758034624</v>
      </c>
      <c r="L40" s="10">
        <v>2.31</v>
      </c>
      <c r="N40" s="9">
        <v>5329100000</v>
      </c>
      <c r="P40" s="27">
        <v>-11450263121</v>
      </c>
      <c r="Q40" s="27"/>
      <c r="S40" s="9">
        <v>-1125273250</v>
      </c>
      <c r="U40" s="9">
        <v>-7246436371</v>
      </c>
      <c r="W40" s="10">
        <v>1.1200000000000001</v>
      </c>
    </row>
    <row r="41" spans="1:23" ht="21.75" customHeight="1" x14ac:dyDescent="0.2">
      <c r="A41" s="26" t="s">
        <v>33</v>
      </c>
      <c r="B41" s="26"/>
      <c r="D41" s="9">
        <v>5432114883</v>
      </c>
      <c r="F41" s="9">
        <v>-2388702150</v>
      </c>
      <c r="H41" s="9">
        <v>0</v>
      </c>
      <c r="J41" s="9">
        <v>3043412733</v>
      </c>
      <c r="L41" s="10">
        <v>1.22</v>
      </c>
      <c r="N41" s="9">
        <v>5432114883</v>
      </c>
      <c r="P41" s="27">
        <v>-3021504839</v>
      </c>
      <c r="Q41" s="27"/>
      <c r="S41" s="9">
        <v>17889125056</v>
      </c>
      <c r="U41" s="9">
        <v>20299735100</v>
      </c>
      <c r="W41" s="10">
        <v>-3.12</v>
      </c>
    </row>
    <row r="42" spans="1:23" ht="21.75" customHeight="1" x14ac:dyDescent="0.2">
      <c r="A42" s="26" t="s">
        <v>38</v>
      </c>
      <c r="B42" s="26"/>
      <c r="D42" s="9">
        <v>0</v>
      </c>
      <c r="F42" s="9">
        <v>-7469278270</v>
      </c>
      <c r="H42" s="9">
        <v>0</v>
      </c>
      <c r="J42" s="9">
        <v>-7469278270</v>
      </c>
      <c r="L42" s="10">
        <v>-3</v>
      </c>
      <c r="N42" s="9">
        <v>14177333000</v>
      </c>
      <c r="P42" s="27">
        <v>-5637191160</v>
      </c>
      <c r="Q42" s="27"/>
      <c r="S42" s="9">
        <v>3425926967</v>
      </c>
      <c r="U42" s="9">
        <v>11966068807</v>
      </c>
      <c r="W42" s="10">
        <v>-1.84</v>
      </c>
    </row>
    <row r="43" spans="1:23" ht="21.75" customHeight="1" x14ac:dyDescent="0.2">
      <c r="A43" s="26" t="s">
        <v>56</v>
      </c>
      <c r="B43" s="26"/>
      <c r="D43" s="9">
        <v>0</v>
      </c>
      <c r="F43" s="9">
        <v>625130943</v>
      </c>
      <c r="H43" s="9">
        <v>0</v>
      </c>
      <c r="J43" s="9">
        <v>625130943</v>
      </c>
      <c r="L43" s="10">
        <v>0.25</v>
      </c>
      <c r="N43" s="9">
        <v>0</v>
      </c>
      <c r="P43" s="27">
        <v>-13474413398</v>
      </c>
      <c r="Q43" s="27"/>
      <c r="S43" s="9">
        <v>-4543842616</v>
      </c>
      <c r="U43" s="9">
        <v>-18018256014</v>
      </c>
      <c r="W43" s="10">
        <v>2.77</v>
      </c>
    </row>
    <row r="44" spans="1:23" ht="21.75" customHeight="1" x14ac:dyDescent="0.2">
      <c r="A44" s="26" t="s">
        <v>26</v>
      </c>
      <c r="B44" s="26"/>
      <c r="D44" s="9">
        <v>0</v>
      </c>
      <c r="F44" s="9">
        <v>1830061588</v>
      </c>
      <c r="H44" s="9">
        <v>0</v>
      </c>
      <c r="J44" s="9">
        <v>1830061588</v>
      </c>
      <c r="L44" s="10">
        <v>0.73</v>
      </c>
      <c r="N44" s="9">
        <v>2375504040</v>
      </c>
      <c r="P44" s="27">
        <v>-9005449298</v>
      </c>
      <c r="Q44" s="27"/>
      <c r="S44" s="9">
        <v>-1706</v>
      </c>
      <c r="U44" s="9">
        <v>-6629946964</v>
      </c>
      <c r="W44" s="10">
        <v>1.02</v>
      </c>
    </row>
    <row r="45" spans="1:23" ht="21.75" customHeight="1" x14ac:dyDescent="0.2">
      <c r="A45" s="26" t="s">
        <v>72</v>
      </c>
      <c r="B45" s="26"/>
      <c r="D45" s="9">
        <v>0</v>
      </c>
      <c r="F45" s="9">
        <v>-143194051</v>
      </c>
      <c r="H45" s="9">
        <v>0</v>
      </c>
      <c r="J45" s="9">
        <v>-143194051</v>
      </c>
      <c r="L45" s="10">
        <v>-0.06</v>
      </c>
      <c r="N45" s="9">
        <v>10924757655</v>
      </c>
      <c r="P45" s="27">
        <v>-43495169983</v>
      </c>
      <c r="Q45" s="27"/>
      <c r="S45" s="9">
        <v>-7548859266</v>
      </c>
      <c r="U45" s="9">
        <v>-40119271594</v>
      </c>
      <c r="W45" s="10">
        <v>6.17</v>
      </c>
    </row>
    <row r="46" spans="1:23" ht="21.75" customHeight="1" x14ac:dyDescent="0.2">
      <c r="A46" s="26" t="s">
        <v>79</v>
      </c>
      <c r="B46" s="26"/>
      <c r="D46" s="9">
        <v>0</v>
      </c>
      <c r="F46" s="9">
        <v>-289268550</v>
      </c>
      <c r="H46" s="9">
        <v>0</v>
      </c>
      <c r="J46" s="9">
        <v>-289268550</v>
      </c>
      <c r="L46" s="10">
        <v>-0.12</v>
      </c>
      <c r="N46" s="9">
        <v>13026806833</v>
      </c>
      <c r="P46" s="27">
        <v>-59300052826</v>
      </c>
      <c r="Q46" s="27"/>
      <c r="S46" s="9">
        <v>-3340007776</v>
      </c>
      <c r="U46" s="9">
        <v>-49613253769</v>
      </c>
      <c r="W46" s="10">
        <v>7.63</v>
      </c>
    </row>
    <row r="47" spans="1:23" ht="21.75" customHeight="1" x14ac:dyDescent="0.2">
      <c r="A47" s="26" t="s">
        <v>204</v>
      </c>
      <c r="B47" s="26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7">
        <v>0</v>
      </c>
      <c r="Q47" s="27"/>
      <c r="S47" s="9">
        <v>1383977409</v>
      </c>
      <c r="U47" s="9">
        <v>1383977409</v>
      </c>
      <c r="W47" s="10">
        <v>-0.21</v>
      </c>
    </row>
    <row r="48" spans="1:23" ht="21.75" customHeight="1" x14ac:dyDescent="0.2">
      <c r="A48" s="26" t="s">
        <v>205</v>
      </c>
      <c r="B48" s="26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7">
        <v>0</v>
      </c>
      <c r="Q48" s="27"/>
      <c r="S48" s="9">
        <v>-7944722661</v>
      </c>
      <c r="U48" s="9">
        <v>-7944722661</v>
      </c>
      <c r="W48" s="10">
        <v>1.22</v>
      </c>
    </row>
    <row r="49" spans="1:23" ht="21.75" customHeight="1" x14ac:dyDescent="0.2">
      <c r="A49" s="26" t="s">
        <v>206</v>
      </c>
      <c r="B49" s="2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464535120</v>
      </c>
      <c r="P49" s="27">
        <v>0</v>
      </c>
      <c r="Q49" s="27"/>
      <c r="S49" s="9">
        <v>-5727708332</v>
      </c>
      <c r="U49" s="9">
        <v>-5263173212</v>
      </c>
      <c r="W49" s="10">
        <v>0.81</v>
      </c>
    </row>
    <row r="50" spans="1:23" ht="21.75" customHeight="1" x14ac:dyDescent="0.2">
      <c r="A50" s="26" t="s">
        <v>48</v>
      </c>
      <c r="B50" s="26"/>
      <c r="D50" s="9">
        <v>0</v>
      </c>
      <c r="F50" s="9">
        <v>-7845517984</v>
      </c>
      <c r="H50" s="9">
        <v>0</v>
      </c>
      <c r="J50" s="9">
        <v>-7845517984</v>
      </c>
      <c r="L50" s="10">
        <v>-3.15</v>
      </c>
      <c r="N50" s="9">
        <v>20728596670</v>
      </c>
      <c r="P50" s="27">
        <v>-87162842670</v>
      </c>
      <c r="Q50" s="27"/>
      <c r="S50" s="9">
        <v>847972438</v>
      </c>
      <c r="U50" s="9">
        <v>-65586273562</v>
      </c>
      <c r="W50" s="10">
        <v>10.09</v>
      </c>
    </row>
    <row r="51" spans="1:23" ht="21.75" customHeight="1" x14ac:dyDescent="0.2">
      <c r="A51" s="26" t="s">
        <v>45</v>
      </c>
      <c r="B51" s="26"/>
      <c r="D51" s="9">
        <v>12246491157</v>
      </c>
      <c r="F51" s="9">
        <v>5822327767</v>
      </c>
      <c r="H51" s="9">
        <v>0</v>
      </c>
      <c r="J51" s="9">
        <v>18068818924</v>
      </c>
      <c r="L51" s="10">
        <v>7.25</v>
      </c>
      <c r="N51" s="9">
        <v>12246491157</v>
      </c>
      <c r="P51" s="27">
        <v>17846700326</v>
      </c>
      <c r="Q51" s="27"/>
      <c r="S51" s="9">
        <v>2246919472</v>
      </c>
      <c r="U51" s="9">
        <v>32340110955</v>
      </c>
      <c r="W51" s="10">
        <v>-4.9800000000000004</v>
      </c>
    </row>
    <row r="52" spans="1:23" ht="21.75" customHeight="1" x14ac:dyDescent="0.2">
      <c r="A52" s="26" t="s">
        <v>43</v>
      </c>
      <c r="B52" s="26"/>
      <c r="D52" s="9">
        <v>0</v>
      </c>
      <c r="F52" s="9">
        <v>4659158311</v>
      </c>
      <c r="H52" s="9">
        <v>0</v>
      </c>
      <c r="J52" s="9">
        <v>4659158311</v>
      </c>
      <c r="L52" s="10">
        <v>1.87</v>
      </c>
      <c r="N52" s="9">
        <v>30304178250</v>
      </c>
      <c r="P52" s="27">
        <v>-54062302476</v>
      </c>
      <c r="Q52" s="27"/>
      <c r="S52" s="9">
        <v>333555925</v>
      </c>
      <c r="U52" s="9">
        <v>-23424568301</v>
      </c>
      <c r="W52" s="10">
        <v>3.6</v>
      </c>
    </row>
    <row r="53" spans="1:23" ht="21.75" customHeight="1" x14ac:dyDescent="0.2">
      <c r="A53" s="26" t="s">
        <v>73</v>
      </c>
      <c r="B53" s="26"/>
      <c r="D53" s="9">
        <v>0</v>
      </c>
      <c r="F53" s="9">
        <v>542581317</v>
      </c>
      <c r="H53" s="9">
        <v>0</v>
      </c>
      <c r="J53" s="9">
        <v>542581317</v>
      </c>
      <c r="L53" s="10">
        <v>0.22</v>
      </c>
      <c r="N53" s="9">
        <v>2104841470</v>
      </c>
      <c r="P53" s="27">
        <v>-6152872152</v>
      </c>
      <c r="Q53" s="27"/>
      <c r="S53" s="9">
        <v>-924387311</v>
      </c>
      <c r="U53" s="9">
        <v>-4972417993</v>
      </c>
      <c r="W53" s="10">
        <v>0.77</v>
      </c>
    </row>
    <row r="54" spans="1:23" ht="21.75" customHeight="1" x14ac:dyDescent="0.2">
      <c r="A54" s="26" t="s">
        <v>69</v>
      </c>
      <c r="B54" s="26"/>
      <c r="D54" s="9">
        <v>0</v>
      </c>
      <c r="F54" s="9">
        <v>-328782311</v>
      </c>
      <c r="H54" s="9">
        <v>0</v>
      </c>
      <c r="J54" s="9">
        <v>-328782311</v>
      </c>
      <c r="L54" s="10">
        <v>-0.13</v>
      </c>
      <c r="N54" s="9">
        <v>14332511960</v>
      </c>
      <c r="P54" s="27">
        <v>-51454432134</v>
      </c>
      <c r="Q54" s="27"/>
      <c r="S54" s="9">
        <v>-2657675999</v>
      </c>
      <c r="U54" s="9">
        <v>-39779596173</v>
      </c>
      <c r="W54" s="10">
        <v>6.12</v>
      </c>
    </row>
    <row r="55" spans="1:23" ht="21.75" customHeight="1" x14ac:dyDescent="0.2">
      <c r="A55" s="26" t="s">
        <v>58</v>
      </c>
      <c r="B55" s="26"/>
      <c r="D55" s="9">
        <v>0</v>
      </c>
      <c r="F55" s="9">
        <v>86978331</v>
      </c>
      <c r="H55" s="9">
        <v>0</v>
      </c>
      <c r="J55" s="9">
        <v>86978331</v>
      </c>
      <c r="L55" s="10">
        <v>0.03</v>
      </c>
      <c r="N55" s="9">
        <v>29499646</v>
      </c>
      <c r="P55" s="27">
        <v>-919485227</v>
      </c>
      <c r="Q55" s="27"/>
      <c r="S55" s="9">
        <v>-171476119</v>
      </c>
      <c r="U55" s="9">
        <v>-1061461700</v>
      </c>
      <c r="W55" s="10">
        <v>0.16</v>
      </c>
    </row>
    <row r="56" spans="1:23" ht="21.75" customHeight="1" x14ac:dyDescent="0.2">
      <c r="A56" s="26" t="s">
        <v>207</v>
      </c>
      <c r="B56" s="26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7">
        <v>0</v>
      </c>
      <c r="Q56" s="27"/>
      <c r="S56" s="9">
        <v>-3312747289</v>
      </c>
      <c r="U56" s="9">
        <v>-3312747289</v>
      </c>
      <c r="W56" s="10">
        <v>0.51</v>
      </c>
    </row>
    <row r="57" spans="1:23" ht="21.75" customHeight="1" x14ac:dyDescent="0.2">
      <c r="A57" s="26" t="s">
        <v>67</v>
      </c>
      <c r="B57" s="26"/>
      <c r="D57" s="9">
        <v>0</v>
      </c>
      <c r="F57" s="9">
        <v>1854186148</v>
      </c>
      <c r="H57" s="9">
        <v>0</v>
      </c>
      <c r="J57" s="9">
        <v>1854186148</v>
      </c>
      <c r="L57" s="10">
        <v>0.74</v>
      </c>
      <c r="N57" s="9">
        <v>4004314911</v>
      </c>
      <c r="P57" s="27">
        <v>-15021850790</v>
      </c>
      <c r="Q57" s="27"/>
      <c r="S57" s="9">
        <v>-4316</v>
      </c>
      <c r="U57" s="9">
        <v>-11017540195</v>
      </c>
      <c r="W57" s="10">
        <v>1.7</v>
      </c>
    </row>
    <row r="58" spans="1:23" ht="21.75" customHeight="1" x14ac:dyDescent="0.2">
      <c r="A58" s="26" t="s">
        <v>208</v>
      </c>
      <c r="B58" s="26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27">
        <v>0</v>
      </c>
      <c r="Q58" s="27"/>
      <c r="S58" s="9">
        <v>-304704999</v>
      </c>
      <c r="U58" s="9">
        <v>-304704999</v>
      </c>
      <c r="W58" s="10">
        <v>0.05</v>
      </c>
    </row>
    <row r="59" spans="1:23" ht="21.75" customHeight="1" x14ac:dyDescent="0.2">
      <c r="A59" s="26" t="s">
        <v>60</v>
      </c>
      <c r="B59" s="26"/>
      <c r="D59" s="9">
        <v>0</v>
      </c>
      <c r="F59" s="9">
        <v>5371996055</v>
      </c>
      <c r="H59" s="9">
        <v>0</v>
      </c>
      <c r="J59" s="9">
        <v>5371996055</v>
      </c>
      <c r="L59" s="10">
        <v>2.16</v>
      </c>
      <c r="N59" s="9">
        <v>8846080100</v>
      </c>
      <c r="P59" s="27">
        <v>-11159682580</v>
      </c>
      <c r="Q59" s="27"/>
      <c r="S59" s="9">
        <v>1050742391</v>
      </c>
      <c r="U59" s="9">
        <v>-1262860089</v>
      </c>
      <c r="W59" s="10">
        <v>0.19</v>
      </c>
    </row>
    <row r="60" spans="1:23" ht="21.75" customHeight="1" x14ac:dyDescent="0.2">
      <c r="A60" s="26" t="s">
        <v>209</v>
      </c>
      <c r="B60" s="26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6216072320</v>
      </c>
      <c r="P60" s="27">
        <v>0</v>
      </c>
      <c r="Q60" s="27"/>
      <c r="S60" s="9">
        <v>-4216304525</v>
      </c>
      <c r="U60" s="9">
        <v>1999767795</v>
      </c>
      <c r="W60" s="10">
        <v>-0.31</v>
      </c>
    </row>
    <row r="61" spans="1:23" ht="21.75" customHeight="1" x14ac:dyDescent="0.2">
      <c r="A61" s="26" t="s">
        <v>39</v>
      </c>
      <c r="B61" s="26"/>
      <c r="D61" s="9">
        <v>0</v>
      </c>
      <c r="F61" s="9">
        <v>-13707573901</v>
      </c>
      <c r="H61" s="9">
        <v>0</v>
      </c>
      <c r="J61" s="9">
        <v>-13707573901</v>
      </c>
      <c r="L61" s="10">
        <v>-5.5</v>
      </c>
      <c r="N61" s="9">
        <v>10725692875</v>
      </c>
      <c r="P61" s="27">
        <v>-50222748890</v>
      </c>
      <c r="Q61" s="27"/>
      <c r="S61" s="9">
        <v>-5269</v>
      </c>
      <c r="U61" s="9">
        <v>-39497061284</v>
      </c>
      <c r="W61" s="10">
        <v>6.08</v>
      </c>
    </row>
    <row r="62" spans="1:23" ht="21.75" customHeight="1" x14ac:dyDescent="0.2">
      <c r="A62" s="26" t="s">
        <v>19</v>
      </c>
      <c r="B62" s="26"/>
      <c r="D62" s="9">
        <v>0</v>
      </c>
      <c r="F62" s="9">
        <v>75498097</v>
      </c>
      <c r="H62" s="9">
        <v>0</v>
      </c>
      <c r="J62" s="9">
        <v>75498097</v>
      </c>
      <c r="L62" s="10">
        <v>0.03</v>
      </c>
      <c r="N62" s="9">
        <v>23688742</v>
      </c>
      <c r="P62" s="27">
        <v>-242119360</v>
      </c>
      <c r="Q62" s="27"/>
      <c r="S62" s="9">
        <v>377864609</v>
      </c>
      <c r="U62" s="9">
        <v>159433991</v>
      </c>
      <c r="W62" s="10">
        <v>-0.02</v>
      </c>
    </row>
    <row r="63" spans="1:23" ht="21.75" customHeight="1" x14ac:dyDescent="0.2">
      <c r="A63" s="26" t="s">
        <v>52</v>
      </c>
      <c r="B63" s="26"/>
      <c r="D63" s="9">
        <v>0</v>
      </c>
      <c r="F63" s="9">
        <v>11720465195</v>
      </c>
      <c r="H63" s="9">
        <v>0</v>
      </c>
      <c r="J63" s="9">
        <v>11720465195</v>
      </c>
      <c r="L63" s="10">
        <v>4.7</v>
      </c>
      <c r="N63" s="9">
        <v>26180445150</v>
      </c>
      <c r="P63" s="27">
        <v>65053958200</v>
      </c>
      <c r="Q63" s="27"/>
      <c r="S63" s="9">
        <v>24348675486</v>
      </c>
      <c r="U63" s="9">
        <v>115583078836</v>
      </c>
      <c r="W63" s="10">
        <v>-17.79</v>
      </c>
    </row>
    <row r="64" spans="1:23" ht="21.75" customHeight="1" x14ac:dyDescent="0.2">
      <c r="A64" s="26" t="s">
        <v>29</v>
      </c>
      <c r="B64" s="26"/>
      <c r="D64" s="9">
        <v>0</v>
      </c>
      <c r="F64" s="9">
        <v>19571293782</v>
      </c>
      <c r="H64" s="9">
        <v>0</v>
      </c>
      <c r="J64" s="9">
        <v>19571293782</v>
      </c>
      <c r="L64" s="10">
        <v>7.85</v>
      </c>
      <c r="N64" s="9">
        <v>19156320000</v>
      </c>
      <c r="P64" s="27">
        <v>3020543153</v>
      </c>
      <c r="Q64" s="27"/>
      <c r="S64" s="9">
        <v>248280459</v>
      </c>
      <c r="U64" s="9">
        <v>22425143612</v>
      </c>
      <c r="W64" s="10">
        <v>-3.45</v>
      </c>
    </row>
    <row r="65" spans="1:23" ht="21.75" customHeight="1" x14ac:dyDescent="0.2">
      <c r="A65" s="26" t="s">
        <v>210</v>
      </c>
      <c r="B65" s="26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27">
        <v>0</v>
      </c>
      <c r="Q65" s="27"/>
      <c r="S65" s="9">
        <v>60669548122</v>
      </c>
      <c r="U65" s="9">
        <v>60669548122</v>
      </c>
      <c r="W65" s="10">
        <v>-9.34</v>
      </c>
    </row>
    <row r="66" spans="1:23" ht="21.75" customHeight="1" x14ac:dyDescent="0.2">
      <c r="A66" s="26" t="s">
        <v>81</v>
      </c>
      <c r="B66" s="26"/>
      <c r="D66" s="9">
        <v>0</v>
      </c>
      <c r="F66" s="9">
        <v>3888386100</v>
      </c>
      <c r="H66" s="9">
        <v>0</v>
      </c>
      <c r="J66" s="9">
        <v>3888386100</v>
      </c>
      <c r="L66" s="10">
        <v>1.56</v>
      </c>
      <c r="N66" s="9">
        <v>0</v>
      </c>
      <c r="P66" s="27">
        <v>-83378507663</v>
      </c>
      <c r="Q66" s="27"/>
      <c r="S66" s="9">
        <v>-1747320087</v>
      </c>
      <c r="U66" s="9">
        <v>-85125827750</v>
      </c>
      <c r="W66" s="10">
        <v>13.1</v>
      </c>
    </row>
    <row r="67" spans="1:23" ht="21.75" customHeight="1" x14ac:dyDescent="0.2">
      <c r="A67" s="26" t="s">
        <v>34</v>
      </c>
      <c r="B67" s="26"/>
      <c r="D67" s="9">
        <v>0</v>
      </c>
      <c r="F67" s="9">
        <v>1414591501</v>
      </c>
      <c r="H67" s="9">
        <v>0</v>
      </c>
      <c r="J67" s="9">
        <v>1414591501</v>
      </c>
      <c r="L67" s="10">
        <v>0.56999999999999995</v>
      </c>
      <c r="N67" s="9">
        <v>2274401425</v>
      </c>
      <c r="P67" s="27">
        <v>-687834254</v>
      </c>
      <c r="Q67" s="27"/>
      <c r="S67" s="9">
        <v>-5123</v>
      </c>
      <c r="U67" s="9">
        <v>1586562048</v>
      </c>
      <c r="W67" s="10">
        <v>-0.24</v>
      </c>
    </row>
    <row r="68" spans="1:23" ht="21.75" customHeight="1" x14ac:dyDescent="0.2">
      <c r="A68" s="26" t="s">
        <v>28</v>
      </c>
      <c r="B68" s="26"/>
      <c r="D68" s="9">
        <v>0</v>
      </c>
      <c r="F68" s="9">
        <v>-4119202996</v>
      </c>
      <c r="H68" s="9">
        <v>0</v>
      </c>
      <c r="J68" s="9">
        <v>-4119202996</v>
      </c>
      <c r="L68" s="10">
        <v>-1.65</v>
      </c>
      <c r="N68" s="9">
        <v>0</v>
      </c>
      <c r="P68" s="27">
        <v>-25714857205</v>
      </c>
      <c r="Q68" s="27"/>
      <c r="S68" s="9">
        <v>-5367801849</v>
      </c>
      <c r="U68" s="9">
        <v>-31082659054</v>
      </c>
      <c r="W68" s="10">
        <v>4.78</v>
      </c>
    </row>
    <row r="69" spans="1:23" ht="21.75" customHeight="1" x14ac:dyDescent="0.2">
      <c r="A69" s="26" t="s">
        <v>49</v>
      </c>
      <c r="B69" s="26"/>
      <c r="D69" s="9">
        <v>0</v>
      </c>
      <c r="F69" s="9">
        <v>-172875235</v>
      </c>
      <c r="H69" s="9">
        <v>0</v>
      </c>
      <c r="J69" s="9">
        <v>-172875235</v>
      </c>
      <c r="L69" s="10">
        <v>-7.0000000000000007E-2</v>
      </c>
      <c r="N69" s="9">
        <v>4194300000</v>
      </c>
      <c r="P69" s="27">
        <v>10389357522</v>
      </c>
      <c r="Q69" s="27"/>
      <c r="S69" s="9">
        <v>0</v>
      </c>
      <c r="U69" s="9">
        <v>14583657522</v>
      </c>
      <c r="W69" s="10">
        <v>-2.2400000000000002</v>
      </c>
    </row>
    <row r="70" spans="1:23" ht="21.75" customHeight="1" x14ac:dyDescent="0.2">
      <c r="A70" s="26" t="s">
        <v>75</v>
      </c>
      <c r="B70" s="26"/>
      <c r="D70" s="9">
        <v>0</v>
      </c>
      <c r="F70" s="9">
        <v>10924609499</v>
      </c>
      <c r="H70" s="9">
        <v>0</v>
      </c>
      <c r="J70" s="9">
        <v>10924609499</v>
      </c>
      <c r="L70" s="10">
        <v>4.38</v>
      </c>
      <c r="N70" s="9">
        <v>8242500000</v>
      </c>
      <c r="P70" s="27">
        <v>-19430198325</v>
      </c>
      <c r="Q70" s="27"/>
      <c r="S70" s="9">
        <v>0</v>
      </c>
      <c r="U70" s="9">
        <v>-11187698325</v>
      </c>
      <c r="W70" s="10">
        <v>1.72</v>
      </c>
    </row>
    <row r="71" spans="1:23" ht="21.75" customHeight="1" x14ac:dyDescent="0.2">
      <c r="A71" s="26" t="s">
        <v>76</v>
      </c>
      <c r="B71" s="26"/>
      <c r="D71" s="9">
        <v>0</v>
      </c>
      <c r="F71" s="9">
        <v>1530836999</v>
      </c>
      <c r="H71" s="9">
        <v>0</v>
      </c>
      <c r="J71" s="9">
        <v>1530836999</v>
      </c>
      <c r="L71" s="10">
        <v>0.61</v>
      </c>
      <c r="N71" s="9">
        <v>1530565010</v>
      </c>
      <c r="P71" s="27">
        <v>-24771726000</v>
      </c>
      <c r="Q71" s="27"/>
      <c r="S71" s="9">
        <v>0</v>
      </c>
      <c r="U71" s="9">
        <v>-23241160990</v>
      </c>
      <c r="W71" s="10">
        <v>3.58</v>
      </c>
    </row>
    <row r="72" spans="1:23" ht="21.75" customHeight="1" x14ac:dyDescent="0.2">
      <c r="A72" s="26" t="s">
        <v>54</v>
      </c>
      <c r="B72" s="26"/>
      <c r="D72" s="9">
        <v>0</v>
      </c>
      <c r="F72" s="9">
        <v>3841009199</v>
      </c>
      <c r="H72" s="9">
        <v>0</v>
      </c>
      <c r="J72" s="9">
        <v>3841009199</v>
      </c>
      <c r="L72" s="10">
        <v>1.54</v>
      </c>
      <c r="N72" s="9">
        <v>13984000000</v>
      </c>
      <c r="P72" s="27">
        <v>14028828839</v>
      </c>
      <c r="Q72" s="27"/>
      <c r="S72" s="9">
        <v>0</v>
      </c>
      <c r="U72" s="9">
        <v>28012828839</v>
      </c>
      <c r="W72" s="10">
        <v>-4.3099999999999996</v>
      </c>
    </row>
    <row r="73" spans="1:23" ht="21.75" customHeight="1" x14ac:dyDescent="0.2">
      <c r="A73" s="26" t="s">
        <v>78</v>
      </c>
      <c r="B73" s="26"/>
      <c r="D73" s="9">
        <v>0</v>
      </c>
      <c r="F73" s="9">
        <v>-5333575275</v>
      </c>
      <c r="H73" s="9">
        <v>0</v>
      </c>
      <c r="J73" s="9">
        <v>-5333575275</v>
      </c>
      <c r="L73" s="10">
        <v>-2.14</v>
      </c>
      <c r="N73" s="9">
        <v>11585425101</v>
      </c>
      <c r="P73" s="27">
        <v>-30416287162</v>
      </c>
      <c r="Q73" s="27"/>
      <c r="S73" s="9">
        <v>0</v>
      </c>
      <c r="U73" s="9">
        <v>-18830862061</v>
      </c>
      <c r="W73" s="10">
        <v>2.9</v>
      </c>
    </row>
    <row r="74" spans="1:23" ht="21.75" customHeight="1" x14ac:dyDescent="0.2">
      <c r="A74" s="26" t="s">
        <v>61</v>
      </c>
      <c r="B74" s="26"/>
      <c r="D74" s="9">
        <v>1250896495</v>
      </c>
      <c r="F74" s="9">
        <v>-1326918357</v>
      </c>
      <c r="H74" s="9">
        <v>0</v>
      </c>
      <c r="J74" s="9">
        <v>-76021862</v>
      </c>
      <c r="L74" s="10">
        <v>-0.03</v>
      </c>
      <c r="N74" s="9">
        <v>1250896495</v>
      </c>
      <c r="P74" s="27">
        <v>-21942698705</v>
      </c>
      <c r="Q74" s="27"/>
      <c r="S74" s="9">
        <v>0</v>
      </c>
      <c r="U74" s="9">
        <v>-20691802210</v>
      </c>
      <c r="W74" s="10">
        <v>3.18</v>
      </c>
    </row>
    <row r="75" spans="1:23" ht="21.75" customHeight="1" x14ac:dyDescent="0.2">
      <c r="A75" s="26" t="s">
        <v>35</v>
      </c>
      <c r="B75" s="26"/>
      <c r="D75" s="9">
        <v>0</v>
      </c>
      <c r="F75" s="9">
        <v>-2181225009</v>
      </c>
      <c r="H75" s="9">
        <v>0</v>
      </c>
      <c r="J75" s="9">
        <v>-2181225009</v>
      </c>
      <c r="L75" s="10">
        <v>-0.88</v>
      </c>
      <c r="N75" s="9">
        <v>6496000000</v>
      </c>
      <c r="P75" s="27">
        <v>-4199409037</v>
      </c>
      <c r="Q75" s="27"/>
      <c r="S75" s="9">
        <v>0</v>
      </c>
      <c r="U75" s="9">
        <v>5671590963</v>
      </c>
      <c r="W75" s="10">
        <v>-0.87</v>
      </c>
    </row>
    <row r="76" spans="1:23" ht="21.75" customHeight="1" x14ac:dyDescent="0.2">
      <c r="A76" s="26" t="s">
        <v>63</v>
      </c>
      <c r="B76" s="26"/>
      <c r="D76" s="9">
        <v>0</v>
      </c>
      <c r="F76" s="9">
        <v>345336137</v>
      </c>
      <c r="H76" s="9">
        <v>0</v>
      </c>
      <c r="J76" s="9">
        <v>345336137</v>
      </c>
      <c r="L76" s="10">
        <v>0.14000000000000001</v>
      </c>
      <c r="N76" s="9">
        <v>4409348130</v>
      </c>
      <c r="P76" s="27">
        <v>-26604164711</v>
      </c>
      <c r="Q76" s="27"/>
      <c r="S76" s="9">
        <v>0</v>
      </c>
      <c r="U76" s="9">
        <v>-22194816581</v>
      </c>
      <c r="W76" s="10">
        <v>3.42</v>
      </c>
    </row>
    <row r="77" spans="1:23" ht="21.75" customHeight="1" x14ac:dyDescent="0.2">
      <c r="A77" s="26" t="s">
        <v>27</v>
      </c>
      <c r="B77" s="26"/>
      <c r="D77" s="9">
        <v>0</v>
      </c>
      <c r="F77" s="9">
        <v>-9273258360</v>
      </c>
      <c r="H77" s="9">
        <v>0</v>
      </c>
      <c r="J77" s="9">
        <v>-9273258360</v>
      </c>
      <c r="L77" s="10">
        <v>-3.72</v>
      </c>
      <c r="N77" s="9">
        <v>673209810</v>
      </c>
      <c r="P77" s="27">
        <v>-63897098145</v>
      </c>
      <c r="Q77" s="27"/>
      <c r="S77" s="9">
        <v>0</v>
      </c>
      <c r="U77" s="9">
        <v>-63223888335</v>
      </c>
      <c r="W77" s="10">
        <v>9.73</v>
      </c>
    </row>
    <row r="78" spans="1:23" ht="21.75" customHeight="1" x14ac:dyDescent="0.2">
      <c r="A78" s="26" t="s">
        <v>32</v>
      </c>
      <c r="B78" s="26"/>
      <c r="D78" s="9">
        <v>0</v>
      </c>
      <c r="F78" s="9">
        <v>-3464264250</v>
      </c>
      <c r="H78" s="9">
        <v>0</v>
      </c>
      <c r="J78" s="9">
        <v>-3464264250</v>
      </c>
      <c r="L78" s="10">
        <v>-1.39</v>
      </c>
      <c r="N78" s="9">
        <v>9056456536</v>
      </c>
      <c r="P78" s="27">
        <v>1222681499</v>
      </c>
      <c r="Q78" s="27"/>
      <c r="S78" s="9">
        <v>0</v>
      </c>
      <c r="U78" s="9">
        <v>10279138035</v>
      </c>
      <c r="W78" s="10">
        <v>-1.58</v>
      </c>
    </row>
    <row r="79" spans="1:23" ht="21.75" customHeight="1" x14ac:dyDescent="0.2">
      <c r="A79" s="26" t="s">
        <v>37</v>
      </c>
      <c r="B79" s="26"/>
      <c r="D79" s="9">
        <v>0</v>
      </c>
      <c r="F79" s="9">
        <v>3219133695</v>
      </c>
      <c r="H79" s="9">
        <v>0</v>
      </c>
      <c r="J79" s="9">
        <v>3219133695</v>
      </c>
      <c r="L79" s="10">
        <v>1.29</v>
      </c>
      <c r="N79" s="9">
        <v>10023625820</v>
      </c>
      <c r="P79" s="27">
        <v>-8967586721</v>
      </c>
      <c r="Q79" s="27"/>
      <c r="S79" s="9">
        <v>0</v>
      </c>
      <c r="U79" s="9">
        <v>1056039099</v>
      </c>
      <c r="W79" s="10">
        <v>-0.16</v>
      </c>
    </row>
    <row r="80" spans="1:23" ht="21.75" customHeight="1" x14ac:dyDescent="0.2">
      <c r="A80" s="26" t="s">
        <v>25</v>
      </c>
      <c r="B80" s="26"/>
      <c r="D80" s="9">
        <v>0</v>
      </c>
      <c r="F80" s="9">
        <v>913646070</v>
      </c>
      <c r="H80" s="9">
        <v>0</v>
      </c>
      <c r="J80" s="9">
        <v>913646070</v>
      </c>
      <c r="L80" s="10">
        <v>0.37</v>
      </c>
      <c r="N80" s="9">
        <v>10146038260</v>
      </c>
      <c r="P80" s="27">
        <v>-12638302574</v>
      </c>
      <c r="Q80" s="27"/>
      <c r="S80" s="9">
        <v>0</v>
      </c>
      <c r="U80" s="9">
        <v>-2492264314</v>
      </c>
      <c r="W80" s="10">
        <v>0.38</v>
      </c>
    </row>
    <row r="81" spans="1:23" ht="21.75" customHeight="1" x14ac:dyDescent="0.2">
      <c r="A81" s="26" t="s">
        <v>68</v>
      </c>
      <c r="B81" s="26"/>
      <c r="D81" s="9">
        <v>0</v>
      </c>
      <c r="F81" s="9">
        <v>-1790021938</v>
      </c>
      <c r="H81" s="9">
        <v>0</v>
      </c>
      <c r="J81" s="9">
        <v>-1790021938</v>
      </c>
      <c r="L81" s="10">
        <v>-0.72</v>
      </c>
      <c r="N81" s="9">
        <v>30012272000</v>
      </c>
      <c r="P81" s="27">
        <v>-63351723719</v>
      </c>
      <c r="Q81" s="27"/>
      <c r="S81" s="9">
        <v>0</v>
      </c>
      <c r="U81" s="9">
        <v>-33339451719</v>
      </c>
      <c r="W81" s="10">
        <v>5.13</v>
      </c>
    </row>
    <row r="82" spans="1:23" ht="21.75" customHeight="1" x14ac:dyDescent="0.2">
      <c r="A82" s="26" t="s">
        <v>64</v>
      </c>
      <c r="B82" s="26"/>
      <c r="D82" s="9">
        <v>0</v>
      </c>
      <c r="F82" s="9">
        <v>2160975599</v>
      </c>
      <c r="H82" s="9">
        <v>0</v>
      </c>
      <c r="J82" s="9">
        <v>2160975599</v>
      </c>
      <c r="L82" s="10">
        <v>0.87</v>
      </c>
      <c r="N82" s="9">
        <v>4002991539</v>
      </c>
      <c r="P82" s="27">
        <v>-12691618113</v>
      </c>
      <c r="Q82" s="27"/>
      <c r="S82" s="9">
        <v>0</v>
      </c>
      <c r="U82" s="9">
        <v>-8688626574</v>
      </c>
      <c r="W82" s="10">
        <v>1.34</v>
      </c>
    </row>
    <row r="83" spans="1:23" ht="21.75" customHeight="1" x14ac:dyDescent="0.2">
      <c r="A83" s="26" t="s">
        <v>57</v>
      </c>
      <c r="B83" s="26"/>
      <c r="D83" s="9">
        <v>0</v>
      </c>
      <c r="F83" s="9">
        <v>340959149</v>
      </c>
      <c r="H83" s="9">
        <v>0</v>
      </c>
      <c r="J83" s="9">
        <v>340959149</v>
      </c>
      <c r="L83" s="10">
        <v>0.14000000000000001</v>
      </c>
      <c r="N83" s="9">
        <v>13720000000</v>
      </c>
      <c r="P83" s="27">
        <v>-64879655400</v>
      </c>
      <c r="Q83" s="27"/>
      <c r="S83" s="9">
        <v>0</v>
      </c>
      <c r="U83" s="9">
        <v>-51159655400</v>
      </c>
      <c r="W83" s="10">
        <v>7.87</v>
      </c>
    </row>
    <row r="84" spans="1:23" ht="21.75" customHeight="1" x14ac:dyDescent="0.2">
      <c r="A84" s="26" t="s">
        <v>23</v>
      </c>
      <c r="B84" s="26"/>
      <c r="D84" s="9">
        <v>0</v>
      </c>
      <c r="F84" s="9">
        <v>6852036353</v>
      </c>
      <c r="H84" s="9">
        <v>0</v>
      </c>
      <c r="J84" s="9">
        <v>6852036353</v>
      </c>
      <c r="L84" s="10">
        <v>2.75</v>
      </c>
      <c r="N84" s="9">
        <v>3872500000</v>
      </c>
      <c r="P84" s="27">
        <v>22134387094</v>
      </c>
      <c r="Q84" s="27"/>
      <c r="S84" s="9">
        <v>0</v>
      </c>
      <c r="U84" s="9">
        <v>26006887094</v>
      </c>
      <c r="W84" s="10">
        <v>-4</v>
      </c>
    </row>
    <row r="85" spans="1:23" ht="21.75" customHeight="1" x14ac:dyDescent="0.2">
      <c r="A85" s="26" t="s">
        <v>40</v>
      </c>
      <c r="B85" s="26"/>
      <c r="D85" s="9">
        <v>0</v>
      </c>
      <c r="F85" s="9">
        <v>3961734088</v>
      </c>
      <c r="H85" s="9">
        <v>0</v>
      </c>
      <c r="J85" s="9">
        <v>3961734088</v>
      </c>
      <c r="L85" s="10">
        <v>1.59</v>
      </c>
      <c r="N85" s="9">
        <v>7793764000</v>
      </c>
      <c r="P85" s="27">
        <v>-14570416763</v>
      </c>
      <c r="Q85" s="27"/>
      <c r="S85" s="9">
        <v>0</v>
      </c>
      <c r="U85" s="9">
        <v>-6776652763</v>
      </c>
      <c r="W85" s="10">
        <v>1.04</v>
      </c>
    </row>
    <row r="86" spans="1:23" ht="21.75" customHeight="1" x14ac:dyDescent="0.2">
      <c r="A86" s="26" t="s">
        <v>50</v>
      </c>
      <c r="B86" s="26"/>
      <c r="D86" s="9">
        <v>0</v>
      </c>
      <c r="F86" s="9">
        <v>6902683199</v>
      </c>
      <c r="H86" s="9">
        <v>0</v>
      </c>
      <c r="J86" s="9">
        <v>6902683199</v>
      </c>
      <c r="L86" s="10">
        <v>2.77</v>
      </c>
      <c r="N86" s="9">
        <v>0</v>
      </c>
      <c r="P86" s="27">
        <v>6902683199</v>
      </c>
      <c r="Q86" s="27"/>
      <c r="S86" s="9">
        <v>0</v>
      </c>
      <c r="U86" s="9">
        <v>6902683199</v>
      </c>
      <c r="W86" s="10">
        <v>-1.06</v>
      </c>
    </row>
    <row r="87" spans="1:23" ht="21.75" customHeight="1" x14ac:dyDescent="0.2">
      <c r="A87" s="26" t="s">
        <v>83</v>
      </c>
      <c r="B87" s="26"/>
      <c r="D87" s="9">
        <v>0</v>
      </c>
      <c r="F87" s="9">
        <v>-248180889</v>
      </c>
      <c r="H87" s="9">
        <v>0</v>
      </c>
      <c r="J87" s="9">
        <v>-248180889</v>
      </c>
      <c r="L87" s="10">
        <v>-0.1</v>
      </c>
      <c r="N87" s="9">
        <v>0</v>
      </c>
      <c r="P87" s="27">
        <v>-248180889</v>
      </c>
      <c r="Q87" s="27"/>
      <c r="S87" s="9">
        <v>0</v>
      </c>
      <c r="U87" s="9">
        <v>-248180889</v>
      </c>
      <c r="W87" s="10">
        <v>0.04</v>
      </c>
    </row>
    <row r="88" spans="1:23" ht="21.75" customHeight="1" x14ac:dyDescent="0.2">
      <c r="A88" s="26" t="s">
        <v>42</v>
      </c>
      <c r="B88" s="26"/>
      <c r="D88" s="9">
        <v>0</v>
      </c>
      <c r="F88" s="9">
        <v>-2081309468</v>
      </c>
      <c r="H88" s="9">
        <v>0</v>
      </c>
      <c r="J88" s="9">
        <v>-2081309468</v>
      </c>
      <c r="L88" s="10">
        <v>-0.84</v>
      </c>
      <c r="N88" s="9">
        <v>0</v>
      </c>
      <c r="P88" s="27">
        <v>-3713060406</v>
      </c>
      <c r="Q88" s="27"/>
      <c r="S88" s="9">
        <v>0</v>
      </c>
      <c r="U88" s="9">
        <v>-3713060406</v>
      </c>
      <c r="W88" s="10">
        <v>0.56999999999999995</v>
      </c>
    </row>
    <row r="89" spans="1:23" ht="21.75" customHeight="1" x14ac:dyDescent="0.2">
      <c r="A89" s="26" t="s">
        <v>85</v>
      </c>
      <c r="B89" s="26"/>
      <c r="D89" s="9">
        <v>0</v>
      </c>
      <c r="F89" s="9">
        <v>-127341954</v>
      </c>
      <c r="H89" s="9">
        <v>0</v>
      </c>
      <c r="J89" s="9">
        <v>-127341954</v>
      </c>
      <c r="L89" s="10">
        <v>-0.05</v>
      </c>
      <c r="N89" s="9">
        <v>0</v>
      </c>
      <c r="P89" s="27">
        <v>-127341954</v>
      </c>
      <c r="Q89" s="27"/>
      <c r="S89" s="9">
        <v>0</v>
      </c>
      <c r="U89" s="9">
        <v>-127341954</v>
      </c>
      <c r="W89" s="10">
        <v>0.02</v>
      </c>
    </row>
    <row r="90" spans="1:23" ht="21.75" customHeight="1" x14ac:dyDescent="0.2">
      <c r="A90" s="26" t="s">
        <v>82</v>
      </c>
      <c r="B90" s="26"/>
      <c r="D90" s="9">
        <v>0</v>
      </c>
      <c r="F90" s="9">
        <v>-691631798</v>
      </c>
      <c r="H90" s="9">
        <v>0</v>
      </c>
      <c r="J90" s="9">
        <v>-691631798</v>
      </c>
      <c r="L90" s="10">
        <v>-0.28000000000000003</v>
      </c>
      <c r="N90" s="9">
        <v>0</v>
      </c>
      <c r="P90" s="27">
        <v>-691631798</v>
      </c>
      <c r="Q90" s="27"/>
      <c r="S90" s="9">
        <v>0</v>
      </c>
      <c r="U90" s="9">
        <v>-691631798</v>
      </c>
      <c r="W90" s="10">
        <v>0.11</v>
      </c>
    </row>
    <row r="91" spans="1:23" ht="21.75" customHeight="1" x14ac:dyDescent="0.2">
      <c r="A91" s="26" t="s">
        <v>86</v>
      </c>
      <c r="B91" s="26"/>
      <c r="D91" s="9">
        <v>0</v>
      </c>
      <c r="F91" s="9">
        <v>286674400</v>
      </c>
      <c r="H91" s="9">
        <v>0</v>
      </c>
      <c r="J91" s="9">
        <v>286674400</v>
      </c>
      <c r="L91" s="10">
        <v>0.12</v>
      </c>
      <c r="N91" s="9">
        <v>0</v>
      </c>
      <c r="P91" s="27">
        <v>286674400</v>
      </c>
      <c r="Q91" s="27"/>
      <c r="S91" s="9">
        <v>0</v>
      </c>
      <c r="U91" s="9">
        <v>286674400</v>
      </c>
      <c r="W91" s="10">
        <v>-0.04</v>
      </c>
    </row>
    <row r="92" spans="1:23" ht="21.75" customHeight="1" x14ac:dyDescent="0.2">
      <c r="A92" s="26" t="s">
        <v>80</v>
      </c>
      <c r="B92" s="26"/>
      <c r="D92" s="9">
        <v>0</v>
      </c>
      <c r="F92" s="9">
        <v>1904522995</v>
      </c>
      <c r="H92" s="9">
        <v>0</v>
      </c>
      <c r="J92" s="9">
        <v>1904522995</v>
      </c>
      <c r="L92" s="10">
        <v>0.76</v>
      </c>
      <c r="N92" s="9">
        <v>0</v>
      </c>
      <c r="P92" s="27">
        <v>-7615682257</v>
      </c>
      <c r="Q92" s="27"/>
      <c r="S92" s="9">
        <v>0</v>
      </c>
      <c r="U92" s="9">
        <v>-7615682257</v>
      </c>
      <c r="W92" s="10">
        <v>1.17</v>
      </c>
    </row>
    <row r="93" spans="1:23" ht="21.75" customHeight="1" x14ac:dyDescent="0.2">
      <c r="A93" s="26" t="s">
        <v>84</v>
      </c>
      <c r="B93" s="26"/>
      <c r="D93" s="9">
        <v>0</v>
      </c>
      <c r="F93" s="9">
        <v>-90427277</v>
      </c>
      <c r="H93" s="9">
        <v>0</v>
      </c>
      <c r="J93" s="9">
        <v>-90427277</v>
      </c>
      <c r="L93" s="10">
        <v>-0.04</v>
      </c>
      <c r="N93" s="9">
        <v>0</v>
      </c>
      <c r="P93" s="27">
        <v>-90427277</v>
      </c>
      <c r="Q93" s="27"/>
      <c r="S93" s="9">
        <v>0</v>
      </c>
      <c r="U93" s="9">
        <v>-90427277</v>
      </c>
      <c r="W93" s="10">
        <v>0.01</v>
      </c>
    </row>
    <row r="94" spans="1:23" ht="21.75" customHeight="1" x14ac:dyDescent="0.2">
      <c r="A94" s="28" t="s">
        <v>59</v>
      </c>
      <c r="B94" s="28"/>
      <c r="D94" s="13">
        <v>0</v>
      </c>
      <c r="F94" s="13">
        <v>0</v>
      </c>
      <c r="H94" s="13">
        <v>0</v>
      </c>
      <c r="J94" s="13">
        <v>0</v>
      </c>
      <c r="L94" s="14">
        <v>0</v>
      </c>
      <c r="N94" s="13">
        <v>0</v>
      </c>
      <c r="P94" s="27">
        <v>-40877287084</v>
      </c>
      <c r="Q94" s="29"/>
      <c r="S94" s="13">
        <v>0</v>
      </c>
      <c r="U94" s="13">
        <v>-40877287084</v>
      </c>
      <c r="W94" s="14">
        <v>6.29</v>
      </c>
    </row>
    <row r="95" spans="1:23" ht="21.75" customHeight="1" x14ac:dyDescent="0.2">
      <c r="A95" s="25" t="s">
        <v>87</v>
      </c>
      <c r="B95" s="25"/>
      <c r="D95" s="16">
        <v>18929502535</v>
      </c>
      <c r="F95" s="16">
        <v>280430570503</v>
      </c>
      <c r="H95" s="16">
        <v>-79877835774</v>
      </c>
      <c r="J95" s="16">
        <v>219482237264</v>
      </c>
      <c r="L95" s="17">
        <v>88.01</v>
      </c>
      <c r="N95" s="16">
        <v>574025311015</v>
      </c>
      <c r="Q95" s="16">
        <v>-1233901859550</v>
      </c>
      <c r="S95" s="16">
        <v>-76864506521</v>
      </c>
      <c r="U95" s="16">
        <v>-736741055056</v>
      </c>
      <c r="W95" s="17">
        <v>113.4</v>
      </c>
    </row>
  </sheetData>
  <mergeCells count="18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94:B94"/>
    <mergeCell ref="P94:Q94"/>
    <mergeCell ref="A95:B95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2025-09-24T10:17:58Z</dcterms:created>
  <dcterms:modified xsi:type="dcterms:W3CDTF">2025-09-24T14:09:30Z</dcterms:modified>
</cp:coreProperties>
</file>