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730\"/>
    </mc:Choice>
  </mc:AlternateContent>
  <xr:revisionPtr revIDLastSave="0" documentId="13_ncr:1_{DF61ED40-EC97-48F6-9C58-832470677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اوراق!$A$1:$AM$13</definedName>
    <definedName name="_xlnm.Print_Area" localSheetId="2">'اوراق مشتقه'!$A$1:$AX$94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به'!$A$1:$S$13</definedName>
    <definedName name="_xlnm.Print_Area" localSheetId="8">'درآمد سرمایه گذاری در سهام'!$A$1:$X$106</definedName>
    <definedName name="_xlnm.Print_Area" localSheetId="9">'درآمد سرمایه گذاری در صندوق'!$A$1:$W$8</definedName>
    <definedName name="_xlnm.Print_Area" localSheetId="14">'درآمد سود سهام'!$A$1:$T$65</definedName>
    <definedName name="_xlnm.Print_Area" localSheetId="15">'درآمد سود صندوق'!$A$1:$L$7</definedName>
    <definedName name="_xlnm.Print_Area" localSheetId="20">'درآمد ناشی از تغییر قیمت اوراق'!$A$1:$S$82</definedName>
    <definedName name="_xlnm.Print_Area" localSheetId="18">'درآمد ناشی از فروش'!$A$1:$S$76</definedName>
    <definedName name="_xlnm.Print_Area" localSheetId="13">'سایر درآمدها'!$A$1:$G$11</definedName>
    <definedName name="_xlnm.Print_Area" localSheetId="6">سپرده!$A$1:$M$14</definedName>
    <definedName name="_xlnm.Print_Area" localSheetId="1">سهام!$A$1:$AC$89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اوراق'!$A$1:$R$98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6" i="9" l="1"/>
  <c r="S65" i="15"/>
  <c r="Q65" i="15"/>
  <c r="O65" i="15"/>
  <c r="M65" i="15"/>
  <c r="K65" i="15"/>
  <c r="I65" i="15"/>
  <c r="J17" i="13"/>
  <c r="J10" i="13"/>
  <c r="J11" i="13"/>
  <c r="J12" i="13"/>
  <c r="J13" i="13"/>
  <c r="J14" i="13"/>
  <c r="J15" i="13"/>
  <c r="J16" i="13"/>
  <c r="J9" i="13"/>
  <c r="J8" i="13"/>
  <c r="F17" i="13"/>
  <c r="F10" i="13"/>
  <c r="F11" i="13"/>
  <c r="F12" i="13"/>
  <c r="F13" i="13"/>
  <c r="F14" i="13"/>
  <c r="F15" i="13"/>
  <c r="F16" i="13"/>
  <c r="F9" i="13"/>
  <c r="F8" i="13"/>
  <c r="L14" i="7"/>
</calcChain>
</file>

<file path=xl/sharedStrings.xml><?xml version="1.0" encoding="utf-8"?>
<sst xmlns="http://schemas.openxmlformats.org/spreadsheetml/2006/main" count="882" uniqueCount="312">
  <si>
    <t>صندوق سرمایه‌گذاری مدیریت ثروت صندوق بازنشستگی کشوری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</si>
  <si>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</si>
  <si>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</si>
  <si>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</si>
  <si>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</si>
  <si>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</si>
  <si>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</si>
  <si>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</si>
  <si>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</si>
  <si>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</si>
  <si>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</si>
  <si>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</si>
  <si>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</si>
  <si>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</si>
  <si>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</si>
  <si>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</si>
  <si>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</si>
  <si>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</si>
  <si>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</si>
  <si>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</si>
  <si>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</si>
  <si>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</si>
  <si>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</si>
  <si>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</si>
  <si>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</si>
  <si>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بهساز کاشانه تهران</t>
  </si>
  <si>
    <t>بهمن  دیزل</t>
  </si>
  <si>
    <t>بیمه ملت</t>
  </si>
  <si>
    <t>بین المللی توسعه ص. معادن غدیر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</si>
  <si>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</si>
  <si>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</si>
  <si>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</si>
  <si>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</si>
  <si>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</si>
  <si>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پخش البرز</t>
  </si>
  <si>
    <t>پست بانک ایران</t>
  </si>
  <si>
    <t>پمپ‌ سازی‌ ایران‌</t>
  </si>
  <si>
    <t>تامین سرمایه نوین</t>
  </si>
  <si>
    <t>تایدواترخاورمیانه</t>
  </si>
  <si>
    <t>تراکتورسازی‌ایران‌</t>
  </si>
  <si>
    <t>توسعه نیشکر و  صنایع جانبی</t>
  </si>
  <si>
    <t>تکادو</t>
  </si>
  <si>
    <t>ح . کاشی‌ الوند</t>
  </si>
  <si>
    <t>حفاری شمال</t>
  </si>
  <si>
    <t>داروسازی‌ سینا</t>
  </si>
  <si>
    <t>سرمایه گذاری تامین اجتماعی</t>
  </si>
  <si>
    <t>سرمایه گذاری خوارزمی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</si>
  <si>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</si>
  <si>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</si>
  <si>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</si>
  <si>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بهبهان‌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</si>
  <si>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</si>
  <si>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</si>
  <si>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</si>
  <si>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</si>
  <si>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</si>
  <si>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</si>
  <si>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شمش طلا CD1GOB0001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</si>
  <si>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</si>
  <si>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</si>
  <si>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</si>
  <si>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</si>
  <si>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</si>
  <si>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</si>
  <si>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</si>
  <si>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</si>
  <si>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</si>
  <si>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</si>
  <si>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</si>
  <si>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</si>
  <si>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</si>
  <si>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</si>
  <si>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سرمایه گذاری سپهر صادرات</t>
  </si>
  <si>
    <t>گروه صنعتی پاکشو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</si>
  <si>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</si>
  <si>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</si>
  <si>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</si>
  <si>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</si>
  <si>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 ایرانول</t>
  </si>
  <si>
    <t>نفت‌ بهران‌</t>
  </si>
  <si>
    <t>نوردوقطعات‌ فولادی‌</t>
  </si>
  <si>
    <t>کارخانجات‌ قند قزوین‌</t>
  </si>
  <si>
    <t>کاشی‌ الوند</t>
  </si>
  <si>
    <t>کاشی‌ وسرامیک‌ حافظ‌</t>
  </si>
  <si>
    <t>کربن‌ ایران‌</t>
  </si>
  <si>
    <t>کشت و صنعت جوین</t>
  </si>
  <si>
    <t>کشتیرانی جمهوری اسلامی ایران</t>
  </si>
  <si>
    <t>بانک‌اقتصادنوین‌</t>
  </si>
  <si>
    <t>نفت پاسارگاد</t>
  </si>
  <si>
    <t>فراوردههای غذایی وقند چهارمحال</t>
  </si>
  <si>
    <t>پخش هجرت</t>
  </si>
  <si>
    <t>داروسازی‌ اکسیر</t>
  </si>
  <si>
    <t>گسترش نفت و گاز پارسیان</t>
  </si>
  <si>
    <t>سرمایه گذاری صدرتامین</t>
  </si>
  <si>
    <t>پارس فولاد سبزوار</t>
  </si>
  <si>
    <t>پتروشیمی پارس</t>
  </si>
  <si>
    <t>پتروشیمی جم</t>
  </si>
  <si>
    <t>نفت سپاهان</t>
  </si>
  <si>
    <t>پتروشیمی نوری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</si>
  <si>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</si>
  <si>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</si>
  <si>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</si>
  <si>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</si>
  <si>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</si>
  <si>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</si>
  <si>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</si>
  <si>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</si>
  <si>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</si>
  <si>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</si>
  <si>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</si>
  <si>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</si>
  <si>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</si>
  <si>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</si>
  <si>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</si>
  <si>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</si>
  <si>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</si>
  <si>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</si>
  <si>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</si>
  <si>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</si>
  <si>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</si>
  <si>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</si>
  <si>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</si>
  <si>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</si>
  <si>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</si>
  <si>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</si>
  <si>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</si>
  <si>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</si>
  <si>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</si>
  <si>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</si>
  <si>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</si>
  <si>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</si>
  <si>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</si>
  <si>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 خزانه-م7بودجه02-040910</t>
  </si>
  <si>
    <t>1402/12/20</t>
  </si>
  <si>
    <t>1404/09/10</t>
  </si>
  <si>
    <t>اسنادخزانه-م4بودجه01-040917</t>
  </si>
  <si>
    <t>1401/12/08</t>
  </si>
  <si>
    <t>1404/09/17</t>
  </si>
  <si>
    <t>اسنادخزانه-م9بودجه01-040826</t>
  </si>
  <si>
    <t>1401/12/28</t>
  </si>
  <si>
    <t>1404/08/26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</si>
  <si>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</si>
  <si>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</si>
  <si>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</si>
  <si>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</si>
  <si>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</si>
  <si>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</si>
  <si>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</si>
  <si>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</si>
  <si>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</si>
  <si>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</si>
  <si>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</si>
  <si>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</si>
  <si>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</si>
  <si>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</si>
  <si>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</si>
  <si>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</si>
  <si>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</si>
  <si>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</si>
  <si>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</si>
  <si>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</si>
  <si>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</si>
  <si>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</si>
  <si>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</si>
  <si>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</si>
  <si>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</si>
  <si>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</si>
  <si>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</si>
  <si>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</si>
  <si>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</si>
  <si>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</si>
  <si>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</si>
  <si>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</si>
  <si>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</si>
  <si>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</si>
  <si>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</si>
  <si>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</si>
  <si>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</si>
  <si>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</si>
  <si>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</si>
  <si>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تامین سرمایه کیمیا</t>
  </si>
  <si>
    <t>گواهی سپرده کالایی شمش طلا غیرفعال</t>
  </si>
  <si>
    <t>سیمرغ</t>
  </si>
  <si>
    <t>پارس‌ خزر</t>
  </si>
  <si>
    <t>پتروشیمی‌شیراز</t>
  </si>
  <si>
    <t>مبین انرژی خلیج فارس</t>
  </si>
  <si>
    <t>گروه توسعه مالی مهرآیندگان</t>
  </si>
  <si>
    <t>سرمایه‌گذاری‌ سایپا</t>
  </si>
  <si>
    <t>بین‌المللی‌توسعه‌ساختمان</t>
  </si>
  <si>
    <t>بانک ملت</t>
  </si>
  <si>
    <t>سرمایه‌گذاری‌ سپه‌</t>
  </si>
  <si>
    <t>کاشی‌ پارس‌</t>
  </si>
  <si>
    <t>گروه‌بهمن‌</t>
  </si>
  <si>
    <t>بیمه البرز</t>
  </si>
  <si>
    <t>بیمه کوثر</t>
  </si>
  <si>
    <t>ح . معدنی و صنعتی گل گهر</t>
  </si>
  <si>
    <t>صنعتی مینو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</si>
  <si>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</si>
  <si>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</si>
  <si>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</si>
  <si>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</si>
  <si>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</si>
  <si>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</si>
  <si>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</si>
  <si>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</si>
  <si>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</si>
  <si>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</si>
  <si>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</si>
  <si>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</si>
  <si>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</si>
  <si>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</si>
  <si>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</si>
  <si>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</si>
  <si>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</si>
  <si>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</si>
  <si>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</si>
  <si>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</si>
  <si>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</si>
  <si>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</si>
  <si>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</si>
  <si>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</si>
  <si>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</si>
  <si>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</si>
  <si>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</si>
  <si>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</si>
  <si>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</si>
  <si>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</si>
  <si>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</si>
  <si>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</si>
  <si>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</si>
  <si>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</si>
  <si>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</si>
  <si>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</si>
  <si>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</si>
  <si>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</si>
  <si>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</si>
  <si>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</si>
  <si>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</si>
  <si>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</si>
  <si>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</si>
  <si>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</si>
  <si>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</si>
  <si>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</si>
  <si>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</si>
  <si>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</si>
  <si>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</si>
  <si>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</si>
  <si>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</si>
  <si>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</si>
  <si>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</si>
  <si>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1404/04/31</t>
  </si>
  <si>
    <t>1404/05/04</t>
  </si>
  <si>
    <t>1404/07/15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</si>
  <si>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</si>
  <si>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</si>
  <si>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</si>
  <si>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</si>
  <si>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</si>
  <si>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</si>
  <si>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</si>
  <si>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1404/07/26</t>
  </si>
  <si>
    <t>1404/04/29</t>
  </si>
  <si>
    <t>1404/06/16</t>
  </si>
  <si>
    <t>1404/05/08</t>
  </si>
  <si>
    <t>1404/06/23</t>
  </si>
  <si>
    <t>1404/06/30</t>
  </si>
  <si>
    <t>1404/04/05</t>
  </si>
  <si>
    <t>1404/05/29</t>
  </si>
  <si>
    <t>1404/04/18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</si>
  <si>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</si>
  <si>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</si>
  <si>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</si>
  <si>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</si>
  <si>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</si>
  <si>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</si>
  <si>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</si>
  <si>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</si>
  <si>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</si>
  <si>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</si>
  <si>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</si>
  <si>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</si>
  <si>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</si>
  <si>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</si>
  <si>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</si>
  <si>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</si>
  <si>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</si>
  <si>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</si>
  <si>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</si>
  <si>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</si>
  <si>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</si>
  <si>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</si>
  <si>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</si>
  <si>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</si>
  <si>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</si>
  <si>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</si>
  <si>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</si>
  <si>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</si>
  <si>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</si>
  <si>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</si>
  <si>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</si>
  <si>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</si>
  <si>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</si>
  <si>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</si>
  <si>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</si>
  <si>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</si>
  <si>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آینده شریعتی</t>
  </si>
  <si>
    <t>سپرده بانک شهر دیباجی جنوبی</t>
  </si>
  <si>
    <t>سپرده بانک سامان دفتر بانکداری اختصاصی زعفرانیه</t>
  </si>
  <si>
    <t>سپرده بانک خاورمیانه نیایش</t>
  </si>
  <si>
    <t>سپرده موسسه اعتباری ملل دادمان</t>
  </si>
  <si>
    <t>سپرده بانک گردشگری میدان هروی</t>
  </si>
  <si>
    <t>سپرده بانک تجارت شهرک قدس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</si>
</sst>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4</xdr:row>
      <xdr:rowOff>114300</xdr:rowOff>
    </xdr:from>
    <xdr:to>
      <xdr:col>2</xdr:col>
      <xdr:colOff>1743075</xdr:colOff>
      <xdr:row>6</xdr:row>
      <xdr:rowOff>16154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AAADF-2A67-4CD6-9DD9-D5A781865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19925" y="1114425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7" sqref="B17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0" t="s">
        <v>0</v>
      </c>
      <c r="B1" s="30"/>
      <c r="C1" s="30"/>
    </row>
    <row r="2" spans="1:3" ht="21.75" customHeight="1" x14ac:dyDescent="0.2">
      <c r="A2" s="30" t="s">
        <v>1</v>
      </c>
      <c r="B2" s="30"/>
      <c r="C2" s="30"/>
    </row>
    <row r="3" spans="1:3" ht="21.75" customHeight="1" x14ac:dyDescent="0.2">
      <c r="A3" s="30" t="s">
        <v>2</v>
      </c>
      <c r="B3" s="30"/>
      <c r="C3" s="30"/>
    </row>
    <row r="4" spans="1:3" ht="7.35" customHeight="1" x14ac:dyDescent="0.2"/>
    <row r="5" spans="1:3" ht="123.6" customHeight="1" x14ac:dyDescent="0.2">
      <c r="B5" s="31"/>
    </row>
    <row r="6" spans="1:3" ht="123.6" customHeight="1" x14ac:dyDescent="0.2">
      <c r="B6" s="3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4.45" customHeight="1" x14ac:dyDescent="0.2"/>
    <row r="5" spans="1:22" ht="14.45" customHeight="1" x14ac:dyDescent="0.2">
      <c r="A5" s="1" t="s">
        <v>197</v>
      </c>
      <c r="B5" s="32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2" ht="14.45" customHeight="1" x14ac:dyDescent="0.2">
      <c r="D6" s="33" t="s">
        <v>174</v>
      </c>
      <c r="E6" s="33"/>
      <c r="F6" s="33"/>
      <c r="G6" s="33"/>
      <c r="H6" s="33"/>
      <c r="I6" s="33"/>
      <c r="J6" s="33"/>
      <c r="K6" s="33"/>
      <c r="L6" s="33"/>
      <c r="N6" s="33" t="s">
        <v>175</v>
      </c>
      <c r="O6" s="33"/>
      <c r="P6" s="33"/>
      <c r="Q6" s="33"/>
      <c r="R6" s="33"/>
      <c r="S6" s="33"/>
      <c r="T6" s="33"/>
      <c r="U6" s="33"/>
      <c r="V6" s="33"/>
    </row>
    <row r="7" spans="1:22" ht="14.45" customHeight="1" x14ac:dyDescent="0.2">
      <c r="D7" s="3"/>
      <c r="E7" s="3"/>
      <c r="F7" s="3"/>
      <c r="G7" s="3"/>
      <c r="H7" s="3"/>
      <c r="I7" s="3"/>
      <c r="J7" s="34" t="s">
        <v>99</v>
      </c>
      <c r="K7" s="34"/>
      <c r="L7" s="34"/>
      <c r="N7" s="3"/>
      <c r="O7" s="3"/>
      <c r="P7" s="3"/>
      <c r="Q7" s="3"/>
      <c r="R7" s="3"/>
      <c r="S7" s="3"/>
      <c r="T7" s="34" t="s">
        <v>99</v>
      </c>
      <c r="U7" s="34"/>
      <c r="V7" s="34"/>
    </row>
    <row r="8" spans="1:22" ht="14.45" customHeight="1" x14ac:dyDescent="0.2">
      <c r="A8" s="33" t="s">
        <v>116</v>
      </c>
      <c r="B8" s="33"/>
      <c r="D8" s="2" t="s">
        <v>199</v>
      </c>
      <c r="F8" s="2" t="s">
        <v>178</v>
      </c>
      <c r="H8" s="2" t="s">
        <v>179</v>
      </c>
      <c r="J8" s="4" t="s">
        <v>152</v>
      </c>
      <c r="K8" s="3"/>
      <c r="L8" s="4" t="s">
        <v>160</v>
      </c>
      <c r="N8" s="2" t="s">
        <v>199</v>
      </c>
      <c r="P8" s="2" t="s">
        <v>178</v>
      </c>
      <c r="R8" s="2" t="s">
        <v>179</v>
      </c>
      <c r="T8" s="4" t="s">
        <v>152</v>
      </c>
      <c r="U8" s="3"/>
      <c r="V8" s="4" t="s">
        <v>160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J13" sqref="J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1" t="s">
        <v>200</v>
      </c>
      <c r="B5" s="32" t="s">
        <v>201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D6" s="33" t="s">
        <v>174</v>
      </c>
      <c r="E6" s="33"/>
      <c r="F6" s="33"/>
      <c r="G6" s="33"/>
      <c r="H6" s="33"/>
      <c r="I6" s="33"/>
      <c r="J6" s="33"/>
      <c r="L6" s="33" t="s">
        <v>175</v>
      </c>
      <c r="M6" s="33"/>
      <c r="N6" s="33"/>
      <c r="O6" s="33"/>
      <c r="P6" s="33"/>
      <c r="Q6" s="33"/>
      <c r="R6" s="3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3" t="s">
        <v>202</v>
      </c>
      <c r="B8" s="33"/>
      <c r="D8" s="2" t="s">
        <v>203</v>
      </c>
      <c r="F8" s="2" t="s">
        <v>178</v>
      </c>
      <c r="H8" s="2" t="s">
        <v>179</v>
      </c>
      <c r="J8" s="2" t="s">
        <v>99</v>
      </c>
      <c r="L8" s="2" t="s">
        <v>203</v>
      </c>
      <c r="N8" s="2" t="s">
        <v>178</v>
      </c>
      <c r="P8" s="2" t="s">
        <v>179</v>
      </c>
      <c r="R8" s="2" t="s">
        <v>99</v>
      </c>
    </row>
    <row r="9" spans="1:18" ht="21.75" customHeight="1" x14ac:dyDescent="0.2">
      <c r="A9" s="35" t="s">
        <v>135</v>
      </c>
      <c r="B9" s="35"/>
      <c r="D9" s="6">
        <v>0</v>
      </c>
      <c r="F9" s="6">
        <v>582132369</v>
      </c>
      <c r="H9" s="6">
        <v>0</v>
      </c>
      <c r="J9" s="6">
        <v>582132369</v>
      </c>
      <c r="L9" s="6">
        <v>0</v>
      </c>
      <c r="N9" s="6">
        <v>1028346398</v>
      </c>
      <c r="P9" s="6">
        <v>366173645</v>
      </c>
      <c r="R9" s="6">
        <v>1394520043</v>
      </c>
    </row>
    <row r="10" spans="1:18" ht="21.75" customHeight="1" x14ac:dyDescent="0.2">
      <c r="A10" s="37" t="s">
        <v>128</v>
      </c>
      <c r="B10" s="37"/>
      <c r="D10" s="9">
        <v>0</v>
      </c>
      <c r="F10" s="9">
        <v>1914668358</v>
      </c>
      <c r="H10" s="9">
        <v>0</v>
      </c>
      <c r="J10" s="9">
        <v>1914668358</v>
      </c>
      <c r="L10" s="9">
        <v>0</v>
      </c>
      <c r="N10" s="9">
        <v>15793717008</v>
      </c>
      <c r="P10" s="9">
        <v>2825271125</v>
      </c>
      <c r="R10" s="9">
        <v>18618988133</v>
      </c>
    </row>
    <row r="11" spans="1:18" ht="21.75" customHeight="1" x14ac:dyDescent="0.2">
      <c r="A11" s="37" t="s">
        <v>138</v>
      </c>
      <c r="B11" s="37"/>
      <c r="D11" s="9">
        <v>0</v>
      </c>
      <c r="F11" s="9">
        <v>233557660</v>
      </c>
      <c r="H11" s="9">
        <v>0</v>
      </c>
      <c r="J11" s="9">
        <v>233557660</v>
      </c>
      <c r="L11" s="9">
        <v>0</v>
      </c>
      <c r="N11" s="9">
        <v>328113547</v>
      </c>
      <c r="P11" s="9">
        <v>0</v>
      </c>
      <c r="R11" s="9">
        <v>328113547</v>
      </c>
    </row>
    <row r="12" spans="1:18" ht="21.75" customHeight="1" x14ac:dyDescent="0.2">
      <c r="A12" s="39" t="s">
        <v>132</v>
      </c>
      <c r="B12" s="39"/>
      <c r="D12" s="13">
        <v>0</v>
      </c>
      <c r="F12" s="13">
        <v>246810257</v>
      </c>
      <c r="H12" s="13">
        <v>0</v>
      </c>
      <c r="J12" s="13">
        <v>246810257</v>
      </c>
      <c r="L12" s="13">
        <v>0</v>
      </c>
      <c r="N12" s="13">
        <v>421644834</v>
      </c>
      <c r="P12" s="13">
        <v>0</v>
      </c>
      <c r="R12" s="13">
        <v>421644834</v>
      </c>
    </row>
    <row r="13" spans="1:18" ht="21.75" customHeight="1" x14ac:dyDescent="0.2">
      <c r="A13" s="41" t="s">
        <v>99</v>
      </c>
      <c r="B13" s="41"/>
      <c r="D13" s="16">
        <v>0</v>
      </c>
      <c r="F13" s="16">
        <v>2977168644</v>
      </c>
      <c r="H13" s="16">
        <v>0</v>
      </c>
      <c r="J13" s="16">
        <v>2977168644</v>
      </c>
      <c r="L13" s="16">
        <v>0</v>
      </c>
      <c r="N13" s="16">
        <v>17571821787</v>
      </c>
      <c r="P13" s="16">
        <v>3191444770</v>
      </c>
      <c r="R13" s="16">
        <v>20763266557</v>
      </c>
    </row>
  </sheetData>
  <mergeCells count="12">
    <mergeCell ref="A13:B13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8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4.45" customHeight="1" x14ac:dyDescent="0.2"/>
    <row r="5" spans="1:17" ht="14.45" customHeight="1" x14ac:dyDescent="0.2">
      <c r="A5" s="1" t="s">
        <v>204</v>
      </c>
      <c r="B5" s="32" t="s">
        <v>205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9.1" customHeight="1" x14ac:dyDescent="0.2">
      <c r="M6" s="43" t="s">
        <v>206</v>
      </c>
      <c r="Q6" s="43" t="s">
        <v>207</v>
      </c>
    </row>
    <row r="7" spans="1:17" ht="14.45" customHeight="1" x14ac:dyDescent="0.2">
      <c r="A7" s="33" t="s">
        <v>208</v>
      </c>
      <c r="B7" s="33"/>
      <c r="D7" s="2" t="s">
        <v>209</v>
      </c>
      <c r="F7" s="2" t="s">
        <v>210</v>
      </c>
      <c r="H7" s="2" t="s">
        <v>110</v>
      </c>
      <c r="J7" s="33" t="s">
        <v>211</v>
      </c>
      <c r="K7" s="33"/>
      <c r="M7" s="43"/>
      <c r="O7" s="2" t="s">
        <v>212</v>
      </c>
      <c r="Q7" s="43"/>
    </row>
    <row r="8" spans="1:17" ht="14.45" customHeight="1" x14ac:dyDescent="0.2">
      <c r="A8" s="34" t="s">
        <v>213</v>
      </c>
      <c r="B8" s="47"/>
      <c r="D8" s="34" t="s">
        <v>214</v>
      </c>
      <c r="F8" s="4" t="s">
        <v>215</v>
      </c>
      <c r="H8" s="3"/>
      <c r="J8" s="3"/>
      <c r="K8" s="3"/>
      <c r="M8" s="3"/>
      <c r="O8" s="3"/>
      <c r="Q8" s="3"/>
    </row>
    <row r="9" spans="1:17" ht="14.45" customHeight="1" x14ac:dyDescent="0.2">
      <c r="A9" s="33"/>
      <c r="B9" s="33"/>
      <c r="D9" s="33"/>
      <c r="F9" s="4" t="s">
        <v>216</v>
      </c>
    </row>
    <row r="10" spans="1:17" ht="14.45" customHeight="1" x14ac:dyDescent="0.2">
      <c r="A10" s="34" t="s">
        <v>213</v>
      </c>
      <c r="B10" s="47"/>
      <c r="D10" s="34" t="s">
        <v>217</v>
      </c>
      <c r="F10" s="4" t="s">
        <v>215</v>
      </c>
    </row>
    <row r="11" spans="1:17" ht="14.45" customHeight="1" x14ac:dyDescent="0.2">
      <c r="A11" s="33"/>
      <c r="B11" s="33"/>
      <c r="D11" s="33"/>
      <c r="F11" s="4" t="s">
        <v>218</v>
      </c>
    </row>
    <row r="12" spans="1:17" ht="65.45" customHeight="1" x14ac:dyDescent="0.2">
      <c r="A12" s="44" t="s">
        <v>219</v>
      </c>
      <c r="B12" s="44"/>
      <c r="D12" s="19" t="s">
        <v>220</v>
      </c>
      <c r="F12" s="4" t="s">
        <v>221</v>
      </c>
    </row>
    <row r="13" spans="1:17" ht="14.45" customHeight="1" x14ac:dyDescent="0.2">
      <c r="A13" s="44" t="s">
        <v>222</v>
      </c>
      <c r="B13" s="45"/>
      <c r="D13" s="44" t="s">
        <v>222</v>
      </c>
      <c r="F13" s="4" t="s">
        <v>223</v>
      </c>
    </row>
    <row r="14" spans="1:17" ht="14.45" customHeight="1" x14ac:dyDescent="0.2">
      <c r="A14" s="46"/>
      <c r="B14" s="46"/>
      <c r="D14" s="46"/>
      <c r="F14" s="4" t="s">
        <v>224</v>
      </c>
    </row>
    <row r="15" spans="1:17" ht="14.45" customHeight="1" x14ac:dyDescent="0.2">
      <c r="A15" s="46"/>
      <c r="B15" s="46"/>
      <c r="D15" s="46"/>
      <c r="F15" s="4" t="s">
        <v>225</v>
      </c>
    </row>
    <row r="16" spans="1:17" ht="14.45" customHeight="1" x14ac:dyDescent="0.2">
      <c r="A16" s="43"/>
      <c r="B16" s="43"/>
      <c r="D16" s="43"/>
      <c r="F16" s="4" t="s">
        <v>226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3" t="s">
        <v>227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J23" sqref="J2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14.45" customHeight="1" x14ac:dyDescent="0.2">
      <c r="A5" s="1" t="s">
        <v>228</v>
      </c>
      <c r="B5" s="32" t="s">
        <v>229</v>
      </c>
      <c r="C5" s="32"/>
      <c r="D5" s="32"/>
      <c r="E5" s="32"/>
      <c r="F5" s="32"/>
      <c r="G5" s="32"/>
      <c r="H5" s="32"/>
      <c r="I5" s="32"/>
      <c r="J5" s="32"/>
    </row>
    <row r="6" spans="1:10" ht="14.45" customHeight="1" x14ac:dyDescent="0.2">
      <c r="D6" s="33" t="s">
        <v>174</v>
      </c>
      <c r="E6" s="33"/>
      <c r="F6" s="33"/>
      <c r="H6" s="33" t="s">
        <v>175</v>
      </c>
      <c r="I6" s="33"/>
      <c r="J6" s="33"/>
    </row>
    <row r="7" spans="1:10" ht="36.4" customHeight="1" x14ac:dyDescent="0.2">
      <c r="A7" s="33" t="s">
        <v>230</v>
      </c>
      <c r="B7" s="33"/>
      <c r="D7" s="19" t="s">
        <v>231</v>
      </c>
      <c r="E7" s="3"/>
      <c r="F7" s="19" t="s">
        <v>232</v>
      </c>
      <c r="H7" s="19" t="s">
        <v>231</v>
      </c>
      <c r="I7" s="3"/>
      <c r="J7" s="19" t="s">
        <v>232</v>
      </c>
    </row>
    <row r="8" spans="1:10" ht="21.75" customHeight="1" x14ac:dyDescent="0.2">
      <c r="A8" s="35" t="s">
        <v>304</v>
      </c>
      <c r="B8" s="35"/>
      <c r="D8" s="24">
        <v>24039</v>
      </c>
      <c r="E8" s="25"/>
      <c r="F8" s="26">
        <f>D8/$D$17*100</f>
        <v>9.0406080352152505E-5</v>
      </c>
      <c r="G8" s="25"/>
      <c r="H8" s="24">
        <v>384168</v>
      </c>
      <c r="I8" s="25"/>
      <c r="J8" s="26">
        <f>H8/$H$17*100</f>
        <v>4.9999149708083795E-4</v>
      </c>
    </row>
    <row r="9" spans="1:10" ht="21.75" customHeight="1" x14ac:dyDescent="0.2">
      <c r="A9" s="37" t="s">
        <v>305</v>
      </c>
      <c r="B9" s="37"/>
      <c r="D9" s="27">
        <v>0</v>
      </c>
      <c r="E9" s="25"/>
      <c r="F9" s="28">
        <f>D9/$D$17*100</f>
        <v>0</v>
      </c>
      <c r="G9" s="25"/>
      <c r="H9" s="27">
        <v>3971152</v>
      </c>
      <c r="I9" s="25"/>
      <c r="J9" s="28">
        <f>H9/$H$17*100</f>
        <v>5.1684217155399817E-3</v>
      </c>
    </row>
    <row r="10" spans="1:10" ht="21.75" customHeight="1" x14ac:dyDescent="0.2">
      <c r="A10" s="37" t="s">
        <v>306</v>
      </c>
      <c r="B10" s="37"/>
      <c r="D10" s="27">
        <v>0</v>
      </c>
      <c r="E10" s="25"/>
      <c r="F10" s="28">
        <f t="shared" ref="F10:F16" si="0">D10/$D$17*100</f>
        <v>0</v>
      </c>
      <c r="G10" s="25"/>
      <c r="H10" s="27">
        <v>551190</v>
      </c>
      <c r="I10" s="25"/>
      <c r="J10" s="28">
        <f t="shared" ref="J10:J16" si="1">H10/$H$17*100</f>
        <v>7.173692584389826E-4</v>
      </c>
    </row>
    <row r="11" spans="1:10" ht="21.75" customHeight="1" x14ac:dyDescent="0.2">
      <c r="A11" s="37" t="s">
        <v>307</v>
      </c>
      <c r="B11" s="37"/>
      <c r="D11" s="27">
        <v>0</v>
      </c>
      <c r="E11" s="25"/>
      <c r="F11" s="28">
        <f t="shared" si="0"/>
        <v>0</v>
      </c>
      <c r="G11" s="25"/>
      <c r="H11" s="27">
        <v>5909979</v>
      </c>
      <c r="I11" s="25"/>
      <c r="J11" s="28">
        <f t="shared" si="1"/>
        <v>7.6917891337287695E-3</v>
      </c>
    </row>
    <row r="12" spans="1:10" ht="21.75" customHeight="1" x14ac:dyDescent="0.2">
      <c r="A12" s="37" t="s">
        <v>308</v>
      </c>
      <c r="B12" s="37"/>
      <c r="D12" s="27">
        <v>24353</v>
      </c>
      <c r="E12" s="25"/>
      <c r="F12" s="28">
        <f t="shared" si="0"/>
        <v>9.1586974284120381E-5</v>
      </c>
      <c r="G12" s="25"/>
      <c r="H12" s="27">
        <v>228333</v>
      </c>
      <c r="I12" s="25"/>
      <c r="J12" s="28">
        <f t="shared" si="1"/>
        <v>2.9717352435121866E-4</v>
      </c>
    </row>
    <row r="13" spans="1:10" ht="21.75" customHeight="1" x14ac:dyDescent="0.2">
      <c r="A13" s="37" t="s">
        <v>309</v>
      </c>
      <c r="B13" s="37"/>
      <c r="D13" s="27">
        <v>94571</v>
      </c>
      <c r="E13" s="25"/>
      <c r="F13" s="28">
        <f t="shared" si="0"/>
        <v>3.5566343961826257E-4</v>
      </c>
      <c r="G13" s="25"/>
      <c r="H13" s="27">
        <v>1090395</v>
      </c>
      <c r="I13" s="25"/>
      <c r="J13" s="28">
        <f t="shared" si="1"/>
        <v>1.419140137802889E-3</v>
      </c>
    </row>
    <row r="14" spans="1:10" ht="21.75" customHeight="1" x14ac:dyDescent="0.2">
      <c r="A14" s="37" t="s">
        <v>304</v>
      </c>
      <c r="B14" s="37"/>
      <c r="D14" s="27">
        <v>0</v>
      </c>
      <c r="E14" s="25"/>
      <c r="F14" s="28">
        <f t="shared" si="0"/>
        <v>0</v>
      </c>
      <c r="G14" s="25"/>
      <c r="H14" s="27">
        <v>3038191779</v>
      </c>
      <c r="I14" s="25"/>
      <c r="J14" s="28">
        <f t="shared" si="1"/>
        <v>3.9541816496972788</v>
      </c>
    </row>
    <row r="15" spans="1:10" ht="21.75" customHeight="1" x14ac:dyDescent="0.2">
      <c r="A15" s="37" t="s">
        <v>310</v>
      </c>
      <c r="B15" s="37"/>
      <c r="D15" s="27">
        <v>16491708206</v>
      </c>
      <c r="E15" s="25"/>
      <c r="F15" s="28">
        <f t="shared" si="0"/>
        <v>62.022159707803517</v>
      </c>
      <c r="G15" s="25"/>
      <c r="H15" s="27">
        <v>45719060829</v>
      </c>
      <c r="I15" s="25"/>
      <c r="J15" s="28">
        <f t="shared" si="1"/>
        <v>59.502982208360947</v>
      </c>
    </row>
    <row r="16" spans="1:10" ht="21.75" customHeight="1" x14ac:dyDescent="0.2">
      <c r="A16" s="37" t="s">
        <v>311</v>
      </c>
      <c r="B16" s="37"/>
      <c r="D16" s="27">
        <v>10098174531</v>
      </c>
      <c r="E16" s="25"/>
      <c r="F16" s="28">
        <f t="shared" si="0"/>
        <v>37.97730263570223</v>
      </c>
      <c r="G16" s="25"/>
      <c r="H16" s="27">
        <v>28065518817</v>
      </c>
      <c r="I16" s="25"/>
      <c r="J16" s="28">
        <f t="shared" si="1"/>
        <v>36.527042256674832</v>
      </c>
    </row>
    <row r="17" spans="1:10" ht="21.75" customHeight="1" x14ac:dyDescent="0.2">
      <c r="A17" s="41" t="s">
        <v>99</v>
      </c>
      <c r="B17" s="41"/>
      <c r="D17" s="29">
        <v>26590025700</v>
      </c>
      <c r="E17" s="25"/>
      <c r="F17" s="29">
        <f>SUM(F8:F16)</f>
        <v>100</v>
      </c>
      <c r="G17" s="25"/>
      <c r="H17" s="29">
        <v>76834906642</v>
      </c>
      <c r="I17" s="25"/>
      <c r="J17" s="29">
        <f>SUM(J8:J16)</f>
        <v>100</v>
      </c>
    </row>
    <row r="21" spans="1:10" x14ac:dyDescent="0.2">
      <c r="D21" s="23"/>
    </row>
    <row r="22" spans="1:10" x14ac:dyDescent="0.2">
      <c r="H22" s="23"/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155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29.1" customHeight="1" x14ac:dyDescent="0.2">
      <c r="A5" s="1" t="s">
        <v>233</v>
      </c>
      <c r="B5" s="32" t="s">
        <v>170</v>
      </c>
      <c r="C5" s="32"/>
      <c r="D5" s="32"/>
      <c r="E5" s="32"/>
      <c r="F5" s="32"/>
    </row>
    <row r="6" spans="1:6" ht="14.45" customHeight="1" x14ac:dyDescent="0.2">
      <c r="D6" s="2" t="s">
        <v>174</v>
      </c>
      <c r="F6" s="2" t="s">
        <v>9</v>
      </c>
    </row>
    <row r="7" spans="1:6" ht="14.45" customHeight="1" x14ac:dyDescent="0.2">
      <c r="A7" s="33" t="s">
        <v>170</v>
      </c>
      <c r="B7" s="33"/>
      <c r="D7" s="4" t="s">
        <v>152</v>
      </c>
      <c r="F7" s="4" t="s">
        <v>152</v>
      </c>
    </row>
    <row r="8" spans="1:6" ht="21.75" customHeight="1" x14ac:dyDescent="0.2">
      <c r="A8" s="35" t="s">
        <v>170</v>
      </c>
      <c r="B8" s="35"/>
      <c r="D8" s="6">
        <v>0</v>
      </c>
      <c r="F8" s="6">
        <v>2520508996</v>
      </c>
    </row>
    <row r="9" spans="1:6" ht="21.75" customHeight="1" x14ac:dyDescent="0.2">
      <c r="A9" s="37" t="s">
        <v>234</v>
      </c>
      <c r="B9" s="37"/>
      <c r="D9" s="9">
        <v>0</v>
      </c>
      <c r="F9" s="9">
        <v>1705357</v>
      </c>
    </row>
    <row r="10" spans="1:6" ht="21.75" customHeight="1" x14ac:dyDescent="0.2">
      <c r="A10" s="39" t="s">
        <v>235</v>
      </c>
      <c r="B10" s="39"/>
      <c r="D10" s="13">
        <v>436670117</v>
      </c>
      <c r="F10" s="13">
        <v>1124894688</v>
      </c>
    </row>
    <row r="11" spans="1:6" ht="21.75" customHeight="1" x14ac:dyDescent="0.2">
      <c r="A11" s="41" t="s">
        <v>99</v>
      </c>
      <c r="B11" s="41"/>
      <c r="D11" s="16">
        <v>436670117</v>
      </c>
      <c r="F11" s="16">
        <v>3647109041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5"/>
  <sheetViews>
    <sheetView rightToLeft="1" topLeftCell="A45" workbookViewId="0">
      <selection activeCell="K52" sqref="K5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45" customHeight="1" x14ac:dyDescent="0.2"/>
    <row r="5" spans="1:19" ht="14.45" customHeight="1" x14ac:dyDescent="0.2">
      <c r="A5" s="32" t="s">
        <v>177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14.45" customHeight="1" x14ac:dyDescent="0.2">
      <c r="A6" s="33" t="s">
        <v>101</v>
      </c>
      <c r="C6" s="33" t="s">
        <v>236</v>
      </c>
      <c r="D6" s="33"/>
      <c r="E6" s="33"/>
      <c r="F6" s="33"/>
      <c r="G6" s="33"/>
      <c r="I6" s="33" t="s">
        <v>174</v>
      </c>
      <c r="J6" s="33"/>
      <c r="K6" s="33"/>
      <c r="L6" s="33"/>
      <c r="M6" s="33"/>
      <c r="O6" s="33" t="s">
        <v>175</v>
      </c>
      <c r="P6" s="33"/>
      <c r="Q6" s="33"/>
      <c r="R6" s="33"/>
      <c r="S6" s="33"/>
    </row>
    <row r="7" spans="1:19" ht="39" customHeight="1" x14ac:dyDescent="0.2">
      <c r="A7" s="33"/>
      <c r="C7" s="19" t="s">
        <v>237</v>
      </c>
      <c r="D7" s="3"/>
      <c r="E7" s="19" t="s">
        <v>238</v>
      </c>
      <c r="F7" s="3"/>
      <c r="G7" s="19" t="s">
        <v>239</v>
      </c>
      <c r="I7" s="19" t="s">
        <v>240</v>
      </c>
      <c r="J7" s="3"/>
      <c r="K7" s="19" t="s">
        <v>241</v>
      </c>
      <c r="L7" s="3"/>
      <c r="M7" s="19" t="s">
        <v>242</v>
      </c>
      <c r="O7" s="19" t="s">
        <v>240</v>
      </c>
      <c r="P7" s="3"/>
      <c r="Q7" s="19" t="s">
        <v>241</v>
      </c>
      <c r="R7" s="3"/>
      <c r="S7" s="19" t="s">
        <v>242</v>
      </c>
    </row>
    <row r="8" spans="1:19" ht="21.75" customHeight="1" x14ac:dyDescent="0.2">
      <c r="A8" s="5" t="s">
        <v>51</v>
      </c>
      <c r="C8" s="5" t="s">
        <v>243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79</v>
      </c>
      <c r="C9" s="8" t="s">
        <v>244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0</v>
      </c>
      <c r="S9" s="9">
        <v>8242500000</v>
      </c>
    </row>
    <row r="10" spans="1:19" ht="21.75" customHeight="1" x14ac:dyDescent="0.2">
      <c r="A10" s="8" t="s">
        <v>74</v>
      </c>
      <c r="C10" s="8" t="s">
        <v>245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0</v>
      </c>
      <c r="S10" s="9">
        <v>8584375000</v>
      </c>
    </row>
    <row r="11" spans="1:19" ht="21.75" customHeight="1" x14ac:dyDescent="0.2">
      <c r="A11" s="8" t="s">
        <v>48</v>
      </c>
      <c r="C11" s="8" t="s">
        <v>246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0</v>
      </c>
      <c r="S11" s="9">
        <v>10473318500</v>
      </c>
    </row>
    <row r="12" spans="1:19" ht="21.75" customHeight="1" x14ac:dyDescent="0.2">
      <c r="A12" s="8" t="s">
        <v>80</v>
      </c>
      <c r="C12" s="8" t="s">
        <v>247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0</v>
      </c>
      <c r="S12" s="9">
        <v>1540000000</v>
      </c>
    </row>
    <row r="13" spans="1:19" ht="21.75" customHeight="1" x14ac:dyDescent="0.2">
      <c r="A13" s="8" t="s">
        <v>38</v>
      </c>
      <c r="C13" s="8" t="s">
        <v>248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49</v>
      </c>
      <c r="C14" s="8" t="s">
        <v>249</v>
      </c>
      <c r="E14" s="9">
        <v>8673053</v>
      </c>
      <c r="G14" s="9">
        <v>2390</v>
      </c>
      <c r="I14" s="9">
        <v>0</v>
      </c>
      <c r="K14" s="9">
        <v>0</v>
      </c>
      <c r="M14" s="9">
        <v>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77</v>
      </c>
      <c r="C15" s="8" t="s">
        <v>250</v>
      </c>
      <c r="E15" s="9">
        <v>114516153</v>
      </c>
      <c r="G15" s="9">
        <v>370</v>
      </c>
      <c r="I15" s="9">
        <v>0</v>
      </c>
      <c r="K15" s="9">
        <v>0</v>
      </c>
      <c r="M15" s="9">
        <v>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39</v>
      </c>
      <c r="C16" s="8" t="s">
        <v>251</v>
      </c>
      <c r="E16" s="9">
        <v>23332694</v>
      </c>
      <c r="G16" s="9">
        <v>460</v>
      </c>
      <c r="I16" s="9">
        <v>0</v>
      </c>
      <c r="K16" s="9">
        <v>0</v>
      </c>
      <c r="M16" s="9">
        <v>0</v>
      </c>
      <c r="O16" s="9">
        <v>10733039240</v>
      </c>
      <c r="Q16" s="9">
        <v>0</v>
      </c>
      <c r="S16" s="9">
        <v>10733039240</v>
      </c>
    </row>
    <row r="17" spans="1:19" ht="21.75" customHeight="1" x14ac:dyDescent="0.2">
      <c r="A17" s="8" t="s">
        <v>86</v>
      </c>
      <c r="C17" s="8" t="s">
        <v>252</v>
      </c>
      <c r="E17" s="9">
        <v>30089696</v>
      </c>
      <c r="G17" s="9">
        <v>1050</v>
      </c>
      <c r="I17" s="9">
        <v>31594180800</v>
      </c>
      <c r="K17" s="9">
        <v>719010808</v>
      </c>
      <c r="M17" s="9">
        <v>30875169992</v>
      </c>
      <c r="O17" s="9">
        <v>31594180800</v>
      </c>
      <c r="Q17" s="9">
        <v>719010808</v>
      </c>
      <c r="S17" s="9">
        <v>30875169992</v>
      </c>
    </row>
    <row r="18" spans="1:19" ht="21.75" customHeight="1" x14ac:dyDescent="0.2">
      <c r="A18" s="8" t="s">
        <v>56</v>
      </c>
      <c r="C18" s="8" t="s">
        <v>253</v>
      </c>
      <c r="E18" s="9">
        <v>920000</v>
      </c>
      <c r="G18" s="9">
        <v>15200</v>
      </c>
      <c r="I18" s="9">
        <v>0</v>
      </c>
      <c r="K18" s="9">
        <v>0</v>
      </c>
      <c r="M18" s="9">
        <v>0</v>
      </c>
      <c r="O18" s="9">
        <v>13984000000</v>
      </c>
      <c r="Q18" s="9">
        <v>0</v>
      </c>
      <c r="S18" s="9">
        <v>13984000000</v>
      </c>
    </row>
    <row r="19" spans="1:19" ht="21.75" customHeight="1" x14ac:dyDescent="0.2">
      <c r="A19" s="8" t="s">
        <v>55</v>
      </c>
      <c r="C19" s="8" t="s">
        <v>254</v>
      </c>
      <c r="E19" s="9">
        <v>4819369</v>
      </c>
      <c r="G19" s="9">
        <v>5000</v>
      </c>
      <c r="I19" s="9">
        <v>0</v>
      </c>
      <c r="K19" s="9">
        <v>0</v>
      </c>
      <c r="M19" s="9">
        <v>0</v>
      </c>
      <c r="O19" s="9">
        <v>24096845000</v>
      </c>
      <c r="Q19" s="9">
        <v>0</v>
      </c>
      <c r="S19" s="9">
        <v>24096845000</v>
      </c>
    </row>
    <row r="20" spans="1:19" ht="21.75" customHeight="1" x14ac:dyDescent="0.2">
      <c r="A20" s="8" t="s">
        <v>191</v>
      </c>
      <c r="C20" s="8" t="s">
        <v>253</v>
      </c>
      <c r="E20" s="9">
        <v>693336</v>
      </c>
      <c r="G20" s="9">
        <v>670</v>
      </c>
      <c r="I20" s="9">
        <v>0</v>
      </c>
      <c r="K20" s="9">
        <v>0</v>
      </c>
      <c r="M20" s="9">
        <v>0</v>
      </c>
      <c r="O20" s="9">
        <v>464535120</v>
      </c>
      <c r="Q20" s="9">
        <v>0</v>
      </c>
      <c r="S20" s="9">
        <v>464535120</v>
      </c>
    </row>
    <row r="21" spans="1:19" ht="21.75" customHeight="1" x14ac:dyDescent="0.2">
      <c r="A21" s="8" t="s">
        <v>29</v>
      </c>
      <c r="C21" s="8" t="s">
        <v>244</v>
      </c>
      <c r="E21" s="9">
        <v>53212000</v>
      </c>
      <c r="G21" s="9">
        <v>360</v>
      </c>
      <c r="I21" s="9">
        <v>0</v>
      </c>
      <c r="K21" s="9">
        <v>0</v>
      </c>
      <c r="M21" s="9">
        <v>0</v>
      </c>
      <c r="O21" s="9">
        <v>19156320000</v>
      </c>
      <c r="Q21" s="9">
        <v>0</v>
      </c>
      <c r="S21" s="9">
        <v>19156320000</v>
      </c>
    </row>
    <row r="22" spans="1:19" ht="21.75" customHeight="1" x14ac:dyDescent="0.2">
      <c r="A22" s="8" t="s">
        <v>75</v>
      </c>
      <c r="C22" s="8" t="s">
        <v>255</v>
      </c>
      <c r="E22" s="9">
        <v>36399767</v>
      </c>
      <c r="G22" s="9">
        <v>310</v>
      </c>
      <c r="I22" s="9">
        <v>0</v>
      </c>
      <c r="K22" s="9">
        <v>0</v>
      </c>
      <c r="M22" s="9">
        <v>0</v>
      </c>
      <c r="O22" s="9">
        <v>11283927770</v>
      </c>
      <c r="Q22" s="9">
        <v>137422666</v>
      </c>
      <c r="S22" s="9">
        <v>11146505104</v>
      </c>
    </row>
    <row r="23" spans="1:19" ht="21.75" customHeight="1" x14ac:dyDescent="0.2">
      <c r="A23" s="8" t="s">
        <v>67</v>
      </c>
      <c r="C23" s="8" t="s">
        <v>256</v>
      </c>
      <c r="E23" s="9">
        <v>145334399</v>
      </c>
      <c r="G23" s="9">
        <v>280</v>
      </c>
      <c r="I23" s="9">
        <v>0</v>
      </c>
      <c r="K23" s="9">
        <v>0</v>
      </c>
      <c r="M23" s="9">
        <v>0</v>
      </c>
      <c r="O23" s="9">
        <v>40693631720</v>
      </c>
      <c r="Q23" s="9">
        <v>0</v>
      </c>
      <c r="S23" s="9">
        <v>40693631720</v>
      </c>
    </row>
    <row r="24" spans="1:19" ht="21.75" customHeight="1" x14ac:dyDescent="0.2">
      <c r="A24" s="8" t="s">
        <v>64</v>
      </c>
      <c r="C24" s="8" t="s">
        <v>257</v>
      </c>
      <c r="E24" s="9">
        <v>276264842</v>
      </c>
      <c r="G24" s="9">
        <v>160</v>
      </c>
      <c r="I24" s="9">
        <v>0</v>
      </c>
      <c r="K24" s="9">
        <v>0</v>
      </c>
      <c r="M24" s="9">
        <v>0</v>
      </c>
      <c r="O24" s="9">
        <v>44202374720</v>
      </c>
      <c r="Q24" s="9">
        <v>0</v>
      </c>
      <c r="S24" s="9">
        <v>44202374720</v>
      </c>
    </row>
    <row r="25" spans="1:19" ht="21.75" customHeight="1" x14ac:dyDescent="0.2">
      <c r="A25" s="8" t="s">
        <v>81</v>
      </c>
      <c r="C25" s="8" t="s">
        <v>258</v>
      </c>
      <c r="E25" s="9">
        <v>11509567</v>
      </c>
      <c r="G25" s="9">
        <v>1000</v>
      </c>
      <c r="I25" s="9">
        <v>0</v>
      </c>
      <c r="K25" s="9">
        <v>0</v>
      </c>
      <c r="M25" s="9">
        <v>0</v>
      </c>
      <c r="O25" s="9">
        <v>11509567000</v>
      </c>
      <c r="Q25" s="9">
        <v>0</v>
      </c>
      <c r="S25" s="9">
        <v>11509567000</v>
      </c>
    </row>
    <row r="26" spans="1:19" ht="21.75" customHeight="1" x14ac:dyDescent="0.2">
      <c r="A26" s="8" t="s">
        <v>54</v>
      </c>
      <c r="C26" s="8" t="s">
        <v>243</v>
      </c>
      <c r="E26" s="9">
        <v>2102847</v>
      </c>
      <c r="G26" s="9">
        <v>12450</v>
      </c>
      <c r="I26" s="9">
        <v>0</v>
      </c>
      <c r="K26" s="9">
        <v>0</v>
      </c>
      <c r="M26" s="9">
        <v>0</v>
      </c>
      <c r="O26" s="9">
        <v>26180445150</v>
      </c>
      <c r="Q26" s="9">
        <v>0</v>
      </c>
      <c r="S26" s="9">
        <v>26180445150</v>
      </c>
    </row>
    <row r="27" spans="1:19" ht="21.75" customHeight="1" x14ac:dyDescent="0.2">
      <c r="A27" s="8" t="s">
        <v>84</v>
      </c>
      <c r="C27" s="8" t="s">
        <v>251</v>
      </c>
      <c r="E27" s="9">
        <v>9700000</v>
      </c>
      <c r="G27" s="9">
        <v>1400</v>
      </c>
      <c r="I27" s="9">
        <v>0</v>
      </c>
      <c r="K27" s="9">
        <v>0</v>
      </c>
      <c r="M27" s="9">
        <v>0</v>
      </c>
      <c r="O27" s="9">
        <v>13580000000</v>
      </c>
      <c r="Q27" s="9">
        <v>291260054</v>
      </c>
      <c r="S27" s="9">
        <v>13288739946</v>
      </c>
    </row>
    <row r="28" spans="1:19" ht="21.75" customHeight="1" x14ac:dyDescent="0.2">
      <c r="A28" s="8" t="s">
        <v>76</v>
      </c>
      <c r="C28" s="8" t="s">
        <v>259</v>
      </c>
      <c r="E28" s="9">
        <v>1091658</v>
      </c>
      <c r="G28" s="9">
        <v>1940</v>
      </c>
      <c r="I28" s="9">
        <v>0</v>
      </c>
      <c r="K28" s="9">
        <v>0</v>
      </c>
      <c r="M28" s="9">
        <v>0</v>
      </c>
      <c r="O28" s="9">
        <v>2117816520</v>
      </c>
      <c r="Q28" s="9">
        <v>0</v>
      </c>
      <c r="S28" s="9">
        <v>2117816520</v>
      </c>
    </row>
    <row r="29" spans="1:19" ht="21.75" customHeight="1" x14ac:dyDescent="0.2">
      <c r="A29" s="8" t="s">
        <v>82</v>
      </c>
      <c r="C29" s="8" t="s">
        <v>248</v>
      </c>
      <c r="E29" s="9">
        <v>14700000</v>
      </c>
      <c r="G29" s="9">
        <v>800</v>
      </c>
      <c r="I29" s="9">
        <v>0</v>
      </c>
      <c r="K29" s="9">
        <v>0</v>
      </c>
      <c r="M29" s="9">
        <v>0</v>
      </c>
      <c r="O29" s="9">
        <v>11760000000</v>
      </c>
      <c r="Q29" s="9">
        <v>101408266</v>
      </c>
      <c r="S29" s="9">
        <v>11658591734</v>
      </c>
    </row>
    <row r="30" spans="1:19" ht="21.75" customHeight="1" x14ac:dyDescent="0.2">
      <c r="A30" s="8" t="s">
        <v>58</v>
      </c>
      <c r="C30" s="8" t="s">
        <v>260</v>
      </c>
      <c r="E30" s="9">
        <v>19652273</v>
      </c>
      <c r="G30" s="9">
        <v>150</v>
      </c>
      <c r="I30" s="9">
        <v>2947840950</v>
      </c>
      <c r="K30" s="9">
        <v>220434241</v>
      </c>
      <c r="M30" s="9">
        <v>2727406709</v>
      </c>
      <c r="O30" s="9">
        <v>2947840950</v>
      </c>
      <c r="Q30" s="9">
        <v>220434241</v>
      </c>
      <c r="S30" s="9">
        <v>2727406709</v>
      </c>
    </row>
    <row r="31" spans="1:19" ht="21.75" customHeight="1" x14ac:dyDescent="0.2">
      <c r="A31" s="8" t="s">
        <v>21</v>
      </c>
      <c r="C31" s="8" t="s">
        <v>250</v>
      </c>
      <c r="E31" s="9">
        <v>179507048</v>
      </c>
      <c r="G31" s="9">
        <v>11</v>
      </c>
      <c r="I31" s="9">
        <v>0</v>
      </c>
      <c r="K31" s="9">
        <v>0</v>
      </c>
      <c r="M31" s="9">
        <v>0</v>
      </c>
      <c r="O31" s="9">
        <v>1974577528</v>
      </c>
      <c r="Q31" s="9">
        <v>0</v>
      </c>
      <c r="S31" s="9">
        <v>1974577528</v>
      </c>
    </row>
    <row r="32" spans="1:19" ht="21.75" customHeight="1" x14ac:dyDescent="0.2">
      <c r="A32" s="8" t="s">
        <v>24</v>
      </c>
      <c r="C32" s="8" t="s">
        <v>250</v>
      </c>
      <c r="E32" s="9">
        <v>256962591</v>
      </c>
      <c r="G32" s="9">
        <v>15</v>
      </c>
      <c r="I32" s="9">
        <v>0</v>
      </c>
      <c r="K32" s="9">
        <v>0</v>
      </c>
      <c r="M32" s="9">
        <v>0</v>
      </c>
      <c r="O32" s="9">
        <v>3854438865</v>
      </c>
      <c r="Q32" s="9">
        <v>0</v>
      </c>
      <c r="S32" s="9">
        <v>3854438865</v>
      </c>
    </row>
    <row r="33" spans="1:19" ht="21.75" customHeight="1" x14ac:dyDescent="0.2">
      <c r="A33" s="8" t="s">
        <v>43</v>
      </c>
      <c r="C33" s="8" t="s">
        <v>261</v>
      </c>
      <c r="E33" s="9">
        <v>40405571</v>
      </c>
      <c r="G33" s="9">
        <v>750</v>
      </c>
      <c r="I33" s="9">
        <v>0</v>
      </c>
      <c r="K33" s="9">
        <v>0</v>
      </c>
      <c r="M33" s="9">
        <v>0</v>
      </c>
      <c r="O33" s="9">
        <v>30304178250</v>
      </c>
      <c r="Q33" s="9">
        <v>0</v>
      </c>
      <c r="S33" s="9">
        <v>30304178250</v>
      </c>
    </row>
    <row r="34" spans="1:19" ht="21.75" customHeight="1" x14ac:dyDescent="0.2">
      <c r="A34" s="8" t="s">
        <v>63</v>
      </c>
      <c r="C34" s="8" t="s">
        <v>262</v>
      </c>
      <c r="E34" s="9">
        <v>3255758</v>
      </c>
      <c r="G34" s="9">
        <v>400</v>
      </c>
      <c r="I34" s="9">
        <v>0</v>
      </c>
      <c r="K34" s="9">
        <v>0</v>
      </c>
      <c r="M34" s="9">
        <v>0</v>
      </c>
      <c r="O34" s="9">
        <v>1302303200</v>
      </c>
      <c r="Q34" s="9">
        <v>0</v>
      </c>
      <c r="S34" s="9">
        <v>1302303200</v>
      </c>
    </row>
    <row r="35" spans="1:19" ht="21.75" customHeight="1" x14ac:dyDescent="0.2">
      <c r="A35" s="8" t="s">
        <v>35</v>
      </c>
      <c r="C35" s="8" t="s">
        <v>261</v>
      </c>
      <c r="E35" s="9">
        <v>4000000</v>
      </c>
      <c r="G35" s="9">
        <v>1624</v>
      </c>
      <c r="I35" s="9">
        <v>0</v>
      </c>
      <c r="K35" s="9">
        <v>0</v>
      </c>
      <c r="M35" s="9">
        <v>0</v>
      </c>
      <c r="O35" s="9">
        <v>6496000000</v>
      </c>
      <c r="Q35" s="9">
        <v>0</v>
      </c>
      <c r="S35" s="9">
        <v>6496000000</v>
      </c>
    </row>
    <row r="36" spans="1:19" ht="21.75" customHeight="1" x14ac:dyDescent="0.2">
      <c r="A36" s="8" t="s">
        <v>65</v>
      </c>
      <c r="C36" s="8" t="s">
        <v>257</v>
      </c>
      <c r="E36" s="9">
        <v>13361661</v>
      </c>
      <c r="G36" s="9">
        <v>330</v>
      </c>
      <c r="I36" s="9">
        <v>0</v>
      </c>
      <c r="K36" s="9">
        <v>0</v>
      </c>
      <c r="M36" s="9">
        <v>0</v>
      </c>
      <c r="O36" s="9">
        <v>4409348130</v>
      </c>
      <c r="Q36" s="9">
        <v>0</v>
      </c>
      <c r="S36" s="9">
        <v>4409348130</v>
      </c>
    </row>
    <row r="37" spans="1:19" ht="21.75" customHeight="1" x14ac:dyDescent="0.2">
      <c r="A37" s="8" t="s">
        <v>27</v>
      </c>
      <c r="C37" s="8" t="s">
        <v>244</v>
      </c>
      <c r="E37" s="9">
        <v>48086415</v>
      </c>
      <c r="G37" s="9">
        <v>14</v>
      </c>
      <c r="I37" s="9">
        <v>0</v>
      </c>
      <c r="K37" s="9">
        <v>0</v>
      </c>
      <c r="M37" s="9">
        <v>0</v>
      </c>
      <c r="O37" s="9">
        <v>673209810</v>
      </c>
      <c r="Q37" s="9">
        <v>0</v>
      </c>
      <c r="S37" s="9">
        <v>673209810</v>
      </c>
    </row>
    <row r="38" spans="1:19" ht="21.75" customHeight="1" x14ac:dyDescent="0.2">
      <c r="A38" s="8" t="s">
        <v>30</v>
      </c>
      <c r="C38" s="8" t="s">
        <v>263</v>
      </c>
      <c r="E38" s="9">
        <v>15350000</v>
      </c>
      <c r="G38" s="9">
        <v>936</v>
      </c>
      <c r="I38" s="9">
        <v>0</v>
      </c>
      <c r="K38" s="9">
        <v>0</v>
      </c>
      <c r="M38" s="9">
        <v>0</v>
      </c>
      <c r="O38" s="9">
        <v>14367600000</v>
      </c>
      <c r="Q38" s="9">
        <v>298722736</v>
      </c>
      <c r="S38" s="9">
        <v>14068877264</v>
      </c>
    </row>
    <row r="39" spans="1:19" ht="21.75" customHeight="1" x14ac:dyDescent="0.2">
      <c r="A39" s="8" t="s">
        <v>33</v>
      </c>
      <c r="C39" s="8" t="s">
        <v>264</v>
      </c>
      <c r="E39" s="9">
        <v>150000</v>
      </c>
      <c r="G39" s="9">
        <v>38000</v>
      </c>
      <c r="I39" s="9">
        <v>0</v>
      </c>
      <c r="K39" s="9">
        <v>0</v>
      </c>
      <c r="M39" s="9">
        <v>0</v>
      </c>
      <c r="O39" s="9">
        <v>5700000000</v>
      </c>
      <c r="Q39" s="9">
        <v>159387483</v>
      </c>
      <c r="S39" s="9">
        <v>5540612517</v>
      </c>
    </row>
    <row r="40" spans="1:19" ht="21.75" customHeight="1" x14ac:dyDescent="0.2">
      <c r="A40" s="8" t="s">
        <v>46</v>
      </c>
      <c r="C40" s="8" t="s">
        <v>265</v>
      </c>
      <c r="E40" s="9">
        <v>63664978</v>
      </c>
      <c r="G40" s="9">
        <v>200</v>
      </c>
      <c r="I40" s="9">
        <v>0</v>
      </c>
      <c r="K40" s="9">
        <v>0</v>
      </c>
      <c r="M40" s="9">
        <v>0</v>
      </c>
      <c r="O40" s="9">
        <v>12732995600</v>
      </c>
      <c r="Q40" s="9">
        <v>239599380</v>
      </c>
      <c r="S40" s="9">
        <v>12493396220</v>
      </c>
    </row>
    <row r="41" spans="1:19" ht="21.75" customHeight="1" x14ac:dyDescent="0.2">
      <c r="A41" s="8" t="s">
        <v>34</v>
      </c>
      <c r="C41" s="8" t="s">
        <v>253</v>
      </c>
      <c r="E41" s="9">
        <v>8131764</v>
      </c>
      <c r="G41" s="9">
        <v>300</v>
      </c>
      <c r="I41" s="9">
        <v>0</v>
      </c>
      <c r="K41" s="9">
        <v>0</v>
      </c>
      <c r="M41" s="9">
        <v>0</v>
      </c>
      <c r="O41" s="9">
        <v>2439529200</v>
      </c>
      <c r="Q41" s="9">
        <v>120705872</v>
      </c>
      <c r="S41" s="9">
        <v>2318823328</v>
      </c>
    </row>
    <row r="42" spans="1:19" ht="21.75" customHeight="1" x14ac:dyDescent="0.2">
      <c r="A42" s="8" t="s">
        <v>31</v>
      </c>
      <c r="C42" s="8" t="s">
        <v>244</v>
      </c>
      <c r="E42" s="9">
        <v>3310000</v>
      </c>
      <c r="G42" s="9">
        <v>1610</v>
      </c>
      <c r="I42" s="9">
        <v>0</v>
      </c>
      <c r="K42" s="9">
        <v>0</v>
      </c>
      <c r="M42" s="9">
        <v>0</v>
      </c>
      <c r="O42" s="9">
        <v>5329100000</v>
      </c>
      <c r="Q42" s="9">
        <v>0</v>
      </c>
      <c r="S42" s="9">
        <v>5329100000</v>
      </c>
    </row>
    <row r="43" spans="1:19" ht="21.75" customHeight="1" x14ac:dyDescent="0.2">
      <c r="A43" s="8" t="s">
        <v>68</v>
      </c>
      <c r="C43" s="8" t="s">
        <v>266</v>
      </c>
      <c r="E43" s="9">
        <v>20428571</v>
      </c>
      <c r="G43" s="9">
        <v>62</v>
      </c>
      <c r="I43" s="9">
        <v>0</v>
      </c>
      <c r="K43" s="9">
        <v>0</v>
      </c>
      <c r="M43" s="9">
        <v>0</v>
      </c>
      <c r="O43" s="9">
        <v>1266571402</v>
      </c>
      <c r="Q43" s="9">
        <v>0</v>
      </c>
      <c r="S43" s="9">
        <v>1266571402</v>
      </c>
    </row>
    <row r="44" spans="1:19" ht="21.75" customHeight="1" x14ac:dyDescent="0.2">
      <c r="A44" s="8" t="s">
        <v>41</v>
      </c>
      <c r="C44" s="8" t="s">
        <v>267</v>
      </c>
      <c r="E44" s="9">
        <v>17559702</v>
      </c>
      <c r="G44" s="9">
        <v>200</v>
      </c>
      <c r="I44" s="9">
        <v>0</v>
      </c>
      <c r="K44" s="9">
        <v>0</v>
      </c>
      <c r="M44" s="9">
        <v>0</v>
      </c>
      <c r="O44" s="9">
        <v>3511940400</v>
      </c>
      <c r="Q44" s="9">
        <v>385456873</v>
      </c>
      <c r="S44" s="9">
        <v>3126483527</v>
      </c>
    </row>
    <row r="45" spans="1:19" ht="21.75" customHeight="1" x14ac:dyDescent="0.2">
      <c r="A45" s="8" t="s">
        <v>69</v>
      </c>
      <c r="C45" s="8" t="s">
        <v>250</v>
      </c>
      <c r="E45" s="9">
        <v>9664687</v>
      </c>
      <c r="G45" s="9">
        <v>420</v>
      </c>
      <c r="I45" s="9">
        <v>0</v>
      </c>
      <c r="K45" s="9">
        <v>0</v>
      </c>
      <c r="M45" s="9">
        <v>0</v>
      </c>
      <c r="O45" s="9">
        <v>4059168540</v>
      </c>
      <c r="Q45" s="9">
        <v>0</v>
      </c>
      <c r="S45" s="9">
        <v>4059168540</v>
      </c>
    </row>
    <row r="46" spans="1:19" ht="21.75" customHeight="1" x14ac:dyDescent="0.2">
      <c r="A46" s="8" t="s">
        <v>22</v>
      </c>
      <c r="C46" s="8" t="s">
        <v>250</v>
      </c>
      <c r="E46" s="9">
        <v>31915000</v>
      </c>
      <c r="G46" s="9">
        <v>250</v>
      </c>
      <c r="I46" s="9">
        <v>0</v>
      </c>
      <c r="K46" s="9">
        <v>0</v>
      </c>
      <c r="M46" s="9">
        <v>0</v>
      </c>
      <c r="O46" s="9">
        <v>7978750000</v>
      </c>
      <c r="Q46" s="9">
        <v>0</v>
      </c>
      <c r="S46" s="9">
        <v>7978750000</v>
      </c>
    </row>
    <row r="47" spans="1:19" ht="21.75" customHeight="1" x14ac:dyDescent="0.2">
      <c r="A47" s="8" t="s">
        <v>26</v>
      </c>
      <c r="C47" s="8" t="s">
        <v>268</v>
      </c>
      <c r="E47" s="9">
        <v>19795867</v>
      </c>
      <c r="G47" s="9">
        <v>120</v>
      </c>
      <c r="I47" s="9">
        <v>0</v>
      </c>
      <c r="K47" s="9">
        <v>0</v>
      </c>
      <c r="M47" s="9">
        <v>0</v>
      </c>
      <c r="O47" s="9">
        <v>2375504040</v>
      </c>
      <c r="Q47" s="9">
        <v>0</v>
      </c>
      <c r="S47" s="9">
        <v>2375504040</v>
      </c>
    </row>
    <row r="48" spans="1:19" ht="21.75" customHeight="1" x14ac:dyDescent="0.2">
      <c r="A48" s="8" t="s">
        <v>32</v>
      </c>
      <c r="C48" s="8" t="s">
        <v>248</v>
      </c>
      <c r="E48" s="9">
        <v>4100000</v>
      </c>
      <c r="G48" s="9">
        <v>2280</v>
      </c>
      <c r="I48" s="9">
        <v>0</v>
      </c>
      <c r="K48" s="9">
        <v>0</v>
      </c>
      <c r="M48" s="9">
        <v>0</v>
      </c>
      <c r="O48" s="9">
        <v>9348000000</v>
      </c>
      <c r="Q48" s="9">
        <v>107593771</v>
      </c>
      <c r="S48" s="9">
        <v>9240406229</v>
      </c>
    </row>
    <row r="49" spans="1:19" ht="21.75" customHeight="1" x14ac:dyDescent="0.2">
      <c r="A49" s="8" t="s">
        <v>47</v>
      </c>
      <c r="C49" s="8" t="s">
        <v>257</v>
      </c>
      <c r="E49" s="9">
        <v>15686273</v>
      </c>
      <c r="G49" s="9">
        <v>300</v>
      </c>
      <c r="I49" s="9">
        <v>0</v>
      </c>
      <c r="K49" s="9">
        <v>0</v>
      </c>
      <c r="M49" s="9">
        <v>0</v>
      </c>
      <c r="O49" s="9">
        <v>4705881900</v>
      </c>
      <c r="Q49" s="9">
        <v>88551541</v>
      </c>
      <c r="S49" s="9">
        <v>4617330359</v>
      </c>
    </row>
    <row r="50" spans="1:19" ht="21.75" customHeight="1" x14ac:dyDescent="0.2">
      <c r="A50" s="8" t="s">
        <v>20</v>
      </c>
      <c r="C50" s="8" t="s">
        <v>253</v>
      </c>
      <c r="E50" s="9">
        <v>1750000</v>
      </c>
      <c r="G50" s="9">
        <v>400</v>
      </c>
      <c r="I50" s="9">
        <v>0</v>
      </c>
      <c r="K50" s="9">
        <v>0</v>
      </c>
      <c r="M50" s="9">
        <v>0</v>
      </c>
      <c r="O50" s="9">
        <v>700000000</v>
      </c>
      <c r="Q50" s="9">
        <v>0</v>
      </c>
      <c r="S50" s="9">
        <v>700000000</v>
      </c>
    </row>
    <row r="51" spans="1:19" ht="21.75" customHeight="1" x14ac:dyDescent="0.2">
      <c r="A51" s="8" t="s">
        <v>37</v>
      </c>
      <c r="C51" s="8" t="s">
        <v>269</v>
      </c>
      <c r="E51" s="9">
        <v>38552407</v>
      </c>
      <c r="G51" s="9">
        <v>260</v>
      </c>
      <c r="I51" s="9">
        <v>0</v>
      </c>
      <c r="K51" s="9">
        <v>0</v>
      </c>
      <c r="M51" s="9">
        <v>0</v>
      </c>
      <c r="O51" s="9">
        <v>10023625820</v>
      </c>
      <c r="Q51" s="9">
        <v>0</v>
      </c>
      <c r="S51" s="9">
        <v>10023625820</v>
      </c>
    </row>
    <row r="52" spans="1:19" ht="21.75" customHeight="1" x14ac:dyDescent="0.2">
      <c r="A52" s="8" t="s">
        <v>45</v>
      </c>
      <c r="C52" s="8" t="s">
        <v>9</v>
      </c>
      <c r="E52" s="9">
        <v>96500000</v>
      </c>
      <c r="G52" s="9">
        <v>190</v>
      </c>
      <c r="I52" s="9">
        <v>18335000000</v>
      </c>
      <c r="K52" s="9">
        <v>1064612903</v>
      </c>
      <c r="M52" s="9">
        <v>17270387097</v>
      </c>
      <c r="O52" s="9">
        <v>18335000000</v>
      </c>
      <c r="Q52" s="9">
        <v>1064612903</v>
      </c>
      <c r="S52" s="9">
        <v>17270387097</v>
      </c>
    </row>
    <row r="53" spans="1:19" ht="21.75" customHeight="1" x14ac:dyDescent="0.2">
      <c r="A53" s="8" t="s">
        <v>62</v>
      </c>
      <c r="C53" s="8" t="s">
        <v>244</v>
      </c>
      <c r="E53" s="9">
        <v>16083782</v>
      </c>
      <c r="G53" s="9">
        <v>550</v>
      </c>
      <c r="I53" s="9">
        <v>0</v>
      </c>
      <c r="K53" s="9">
        <v>0</v>
      </c>
      <c r="M53" s="9">
        <v>0</v>
      </c>
      <c r="O53" s="9">
        <v>8846080100</v>
      </c>
      <c r="Q53" s="9">
        <v>0</v>
      </c>
      <c r="S53" s="9">
        <v>8846080100</v>
      </c>
    </row>
    <row r="54" spans="1:19" ht="21.75" customHeight="1" x14ac:dyDescent="0.2">
      <c r="A54" s="8" t="s">
        <v>25</v>
      </c>
      <c r="C54" s="8" t="s">
        <v>270</v>
      </c>
      <c r="E54" s="9">
        <v>29841289</v>
      </c>
      <c r="G54" s="9">
        <v>340</v>
      </c>
      <c r="I54" s="9">
        <v>0</v>
      </c>
      <c r="K54" s="9">
        <v>0</v>
      </c>
      <c r="M54" s="9">
        <v>0</v>
      </c>
      <c r="O54" s="9">
        <v>10146038260</v>
      </c>
      <c r="Q54" s="9">
        <v>0</v>
      </c>
      <c r="S54" s="9">
        <v>10146038260</v>
      </c>
    </row>
    <row r="55" spans="1:19" ht="21.75" customHeight="1" x14ac:dyDescent="0.2">
      <c r="A55" s="8" t="s">
        <v>72</v>
      </c>
      <c r="C55" s="8" t="s">
        <v>271</v>
      </c>
      <c r="E55" s="9">
        <v>5000000</v>
      </c>
      <c r="G55" s="9">
        <v>560</v>
      </c>
      <c r="I55" s="9">
        <v>0</v>
      </c>
      <c r="K55" s="9">
        <v>0</v>
      </c>
      <c r="M55" s="9">
        <v>0</v>
      </c>
      <c r="O55" s="9">
        <v>2800000000</v>
      </c>
      <c r="Q55" s="9">
        <v>0</v>
      </c>
      <c r="S55" s="9">
        <v>2800000000</v>
      </c>
    </row>
    <row r="56" spans="1:19" ht="21.75" customHeight="1" x14ac:dyDescent="0.2">
      <c r="A56" s="8" t="s">
        <v>70</v>
      </c>
      <c r="C56" s="8" t="s">
        <v>272</v>
      </c>
      <c r="E56" s="9">
        <v>150061360</v>
      </c>
      <c r="G56" s="9">
        <v>200</v>
      </c>
      <c r="I56" s="9">
        <v>0</v>
      </c>
      <c r="K56" s="9">
        <v>0</v>
      </c>
      <c r="M56" s="9">
        <v>0</v>
      </c>
      <c r="O56" s="9">
        <v>30012272000</v>
      </c>
      <c r="Q56" s="9">
        <v>0</v>
      </c>
      <c r="S56" s="9">
        <v>30012272000</v>
      </c>
    </row>
    <row r="57" spans="1:19" ht="21.75" customHeight="1" x14ac:dyDescent="0.2">
      <c r="A57" s="8" t="s">
        <v>71</v>
      </c>
      <c r="C57" s="8" t="s">
        <v>272</v>
      </c>
      <c r="E57" s="9">
        <v>55125046</v>
      </c>
      <c r="G57" s="9">
        <v>260</v>
      </c>
      <c r="I57" s="9">
        <v>0</v>
      </c>
      <c r="K57" s="9">
        <v>0</v>
      </c>
      <c r="M57" s="9">
        <v>0</v>
      </c>
      <c r="O57" s="9">
        <v>14332511960</v>
      </c>
      <c r="Q57" s="9">
        <v>0</v>
      </c>
      <c r="S57" s="9">
        <v>14332511960</v>
      </c>
    </row>
    <row r="58" spans="1:19" ht="21.75" customHeight="1" x14ac:dyDescent="0.2">
      <c r="A58" s="8" t="s">
        <v>66</v>
      </c>
      <c r="C58" s="8" t="s">
        <v>273</v>
      </c>
      <c r="E58" s="9">
        <v>11035078</v>
      </c>
      <c r="G58" s="9">
        <v>363</v>
      </c>
      <c r="I58" s="9">
        <v>0</v>
      </c>
      <c r="K58" s="9">
        <v>0</v>
      </c>
      <c r="M58" s="9">
        <v>0</v>
      </c>
      <c r="O58" s="9">
        <v>4005733314</v>
      </c>
      <c r="Q58" s="9">
        <v>0</v>
      </c>
      <c r="S58" s="9">
        <v>4005733314</v>
      </c>
    </row>
    <row r="59" spans="1:19" ht="21.75" customHeight="1" x14ac:dyDescent="0.2">
      <c r="A59" s="8" t="s">
        <v>59</v>
      </c>
      <c r="C59" s="8" t="s">
        <v>274</v>
      </c>
      <c r="E59" s="9">
        <v>24500000</v>
      </c>
      <c r="G59" s="9">
        <v>560</v>
      </c>
      <c r="I59" s="9">
        <v>0</v>
      </c>
      <c r="K59" s="9">
        <v>0</v>
      </c>
      <c r="M59" s="9">
        <v>0</v>
      </c>
      <c r="O59" s="9">
        <v>13720000000</v>
      </c>
      <c r="Q59" s="9">
        <v>0</v>
      </c>
      <c r="S59" s="9">
        <v>13720000000</v>
      </c>
    </row>
    <row r="60" spans="1:19" ht="21.75" customHeight="1" x14ac:dyDescent="0.2">
      <c r="A60" s="8" t="s">
        <v>19</v>
      </c>
      <c r="C60" s="8" t="s">
        <v>257</v>
      </c>
      <c r="E60" s="9">
        <v>245000</v>
      </c>
      <c r="G60" s="9">
        <v>100</v>
      </c>
      <c r="I60" s="9">
        <v>0</v>
      </c>
      <c r="K60" s="9">
        <v>0</v>
      </c>
      <c r="M60" s="9">
        <v>0</v>
      </c>
      <c r="O60" s="9">
        <v>24500000</v>
      </c>
      <c r="Q60" s="9">
        <v>331081</v>
      </c>
      <c r="S60" s="9">
        <v>24168919</v>
      </c>
    </row>
    <row r="61" spans="1:19" ht="21.75" customHeight="1" x14ac:dyDescent="0.2">
      <c r="A61" s="8" t="s">
        <v>23</v>
      </c>
      <c r="C61" s="8" t="s">
        <v>244</v>
      </c>
      <c r="E61" s="9">
        <v>38725000</v>
      </c>
      <c r="G61" s="9">
        <v>100</v>
      </c>
      <c r="I61" s="9">
        <v>0</v>
      </c>
      <c r="K61" s="9">
        <v>0</v>
      </c>
      <c r="M61" s="9">
        <v>0</v>
      </c>
      <c r="O61" s="9">
        <v>3872500000</v>
      </c>
      <c r="Q61" s="9">
        <v>0</v>
      </c>
      <c r="S61" s="9">
        <v>3872500000</v>
      </c>
    </row>
    <row r="62" spans="1:19" ht="21.75" customHeight="1" x14ac:dyDescent="0.2">
      <c r="A62" s="8" t="s">
        <v>40</v>
      </c>
      <c r="C62" s="8" t="s">
        <v>275</v>
      </c>
      <c r="E62" s="9">
        <v>1771310</v>
      </c>
      <c r="G62" s="9">
        <v>4400</v>
      </c>
      <c r="I62" s="9">
        <v>0</v>
      </c>
      <c r="K62" s="9">
        <v>0</v>
      </c>
      <c r="M62" s="9">
        <v>0</v>
      </c>
      <c r="O62" s="9">
        <v>7793764000</v>
      </c>
      <c r="Q62" s="9">
        <v>0</v>
      </c>
      <c r="S62" s="9">
        <v>7793764000</v>
      </c>
    </row>
    <row r="63" spans="1:19" ht="21.75" customHeight="1" x14ac:dyDescent="0.2">
      <c r="A63" s="8" t="s">
        <v>60</v>
      </c>
      <c r="C63" s="8" t="s">
        <v>250</v>
      </c>
      <c r="E63" s="9">
        <v>249997</v>
      </c>
      <c r="G63" s="9">
        <v>118</v>
      </c>
      <c r="I63" s="9">
        <v>0</v>
      </c>
      <c r="K63" s="9">
        <v>0</v>
      </c>
      <c r="M63" s="9">
        <v>0</v>
      </c>
      <c r="O63" s="9">
        <v>29499646</v>
      </c>
      <c r="Q63" s="9">
        <v>0</v>
      </c>
      <c r="S63" s="9">
        <v>29499646</v>
      </c>
    </row>
    <row r="64" spans="1:19" ht="21.75" customHeight="1" x14ac:dyDescent="0.2">
      <c r="A64" s="11" t="s">
        <v>180</v>
      </c>
      <c r="C64" s="11" t="s">
        <v>276</v>
      </c>
      <c r="E64" s="13">
        <v>19425226</v>
      </c>
      <c r="G64" s="13">
        <v>320</v>
      </c>
      <c r="I64" s="13">
        <v>0</v>
      </c>
      <c r="K64" s="13">
        <v>0</v>
      </c>
      <c r="M64" s="13">
        <v>0</v>
      </c>
      <c r="O64" s="13">
        <v>6216072320</v>
      </c>
      <c r="Q64" s="13">
        <v>0</v>
      </c>
      <c r="S64" s="13">
        <v>6216072320</v>
      </c>
    </row>
    <row r="65" spans="1:19" ht="21.75" customHeight="1" x14ac:dyDescent="0.2">
      <c r="A65" s="15" t="s">
        <v>99</v>
      </c>
      <c r="C65" s="16"/>
      <c r="E65" s="16"/>
      <c r="G65" s="16"/>
      <c r="I65" s="16">
        <f>SUM(I8:I64)</f>
        <v>52877021750</v>
      </c>
      <c r="K65" s="16">
        <f>SUM(K8:K64)</f>
        <v>2004057952</v>
      </c>
      <c r="M65" s="16">
        <f>SUM(M8:M64)</f>
        <v>50872963798</v>
      </c>
      <c r="O65" s="16">
        <f>SUM(O8:O64)</f>
        <v>628302618055</v>
      </c>
      <c r="Q65" s="16">
        <f>SUM(Q8:Q64)</f>
        <v>3934497675</v>
      </c>
      <c r="S65" s="16">
        <f>SUM(S8:S64)</f>
        <v>624368120380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4.45" customHeight="1" x14ac:dyDescent="0.2"/>
    <row r="5" spans="1:11" ht="14.45" customHeight="1" x14ac:dyDescent="0.2">
      <c r="A5" s="32" t="s">
        <v>199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4.45" customHeight="1" x14ac:dyDescent="0.2">
      <c r="I6" s="2" t="s">
        <v>174</v>
      </c>
      <c r="K6" s="2" t="s">
        <v>175</v>
      </c>
    </row>
    <row r="7" spans="1:11" ht="29.1" customHeight="1" x14ac:dyDescent="0.2">
      <c r="A7" s="2" t="s">
        <v>277</v>
      </c>
      <c r="C7" s="18" t="s">
        <v>278</v>
      </c>
      <c r="E7" s="18" t="s">
        <v>279</v>
      </c>
      <c r="G7" s="18" t="s">
        <v>280</v>
      </c>
      <c r="I7" s="19" t="s">
        <v>281</v>
      </c>
      <c r="K7" s="19" t="s">
        <v>281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45" customHeight="1" x14ac:dyDescent="0.2"/>
    <row r="5" spans="1:19" ht="14.45" customHeight="1" x14ac:dyDescent="0.2">
      <c r="A5" s="32" t="s">
        <v>282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14.45" customHeight="1" x14ac:dyDescent="0.2">
      <c r="A6" s="33" t="s">
        <v>158</v>
      </c>
      <c r="I6" s="33" t="s">
        <v>174</v>
      </c>
      <c r="J6" s="33"/>
      <c r="K6" s="33"/>
      <c r="L6" s="33"/>
      <c r="M6" s="33"/>
      <c r="O6" s="33" t="s">
        <v>175</v>
      </c>
      <c r="P6" s="33"/>
      <c r="Q6" s="33"/>
      <c r="R6" s="33"/>
      <c r="S6" s="33"/>
    </row>
    <row r="7" spans="1:19" ht="29.1" customHeight="1" x14ac:dyDescent="0.2">
      <c r="A7" s="33"/>
      <c r="C7" s="18" t="s">
        <v>283</v>
      </c>
      <c r="E7" s="18" t="s">
        <v>126</v>
      </c>
      <c r="G7" s="18" t="s">
        <v>284</v>
      </c>
      <c r="I7" s="19" t="s">
        <v>285</v>
      </c>
      <c r="J7" s="3"/>
      <c r="K7" s="19" t="s">
        <v>241</v>
      </c>
      <c r="L7" s="3"/>
      <c r="M7" s="19" t="s">
        <v>286</v>
      </c>
      <c r="O7" s="19" t="s">
        <v>285</v>
      </c>
      <c r="P7" s="3"/>
      <c r="Q7" s="19" t="s">
        <v>241</v>
      </c>
      <c r="R7" s="3"/>
      <c r="S7" s="19" t="s">
        <v>286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I23" sqref="I23"/>
    </sheetView>
  </sheetViews>
  <sheetFormatPr defaultRowHeight="12.75" x14ac:dyDescent="0.2"/>
  <cols>
    <col min="1" max="1" width="39" customWidth="1"/>
    <col min="2" max="2" width="1.28515625" customWidth="1"/>
    <col min="3" max="3" width="14.8554687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4.45" customHeight="1" x14ac:dyDescent="0.2"/>
    <row r="5" spans="1:13" ht="14.45" customHeight="1" x14ac:dyDescent="0.2">
      <c r="A5" s="32" t="s">
        <v>287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5" customHeight="1" x14ac:dyDescent="0.2">
      <c r="A6" s="33" t="s">
        <v>158</v>
      </c>
      <c r="C6" s="33" t="s">
        <v>174</v>
      </c>
      <c r="D6" s="33"/>
      <c r="E6" s="33"/>
      <c r="F6" s="33"/>
      <c r="G6" s="33"/>
      <c r="I6" s="33" t="s">
        <v>175</v>
      </c>
      <c r="J6" s="33"/>
      <c r="K6" s="33"/>
      <c r="L6" s="33"/>
      <c r="M6" s="33"/>
    </row>
    <row r="7" spans="1:13" ht="29.1" customHeight="1" x14ac:dyDescent="0.2">
      <c r="A7" s="33"/>
      <c r="C7" s="19" t="s">
        <v>285</v>
      </c>
      <c r="D7" s="3"/>
      <c r="E7" s="19" t="s">
        <v>241</v>
      </c>
      <c r="F7" s="3"/>
      <c r="G7" s="19" t="s">
        <v>286</v>
      </c>
      <c r="I7" s="19" t="s">
        <v>285</v>
      </c>
      <c r="J7" s="3"/>
      <c r="K7" s="19" t="s">
        <v>241</v>
      </c>
      <c r="L7" s="3"/>
      <c r="M7" s="19" t="s">
        <v>286</v>
      </c>
    </row>
    <row r="8" spans="1:13" ht="21.75" customHeight="1" x14ac:dyDescent="0.2">
      <c r="A8" s="5" t="s">
        <v>304</v>
      </c>
      <c r="C8" s="6">
        <v>24039</v>
      </c>
      <c r="E8" s="6">
        <v>0</v>
      </c>
      <c r="G8" s="6">
        <v>24039</v>
      </c>
      <c r="I8" s="6">
        <v>384168</v>
      </c>
      <c r="K8" s="6">
        <v>0</v>
      </c>
      <c r="M8" s="6">
        <v>384168</v>
      </c>
    </row>
    <row r="9" spans="1:13" ht="21.75" customHeight="1" x14ac:dyDescent="0.2">
      <c r="A9" s="8" t="s">
        <v>305</v>
      </c>
      <c r="C9" s="9">
        <v>0</v>
      </c>
      <c r="E9" s="9">
        <v>0</v>
      </c>
      <c r="G9" s="9">
        <v>0</v>
      </c>
      <c r="I9" s="9">
        <v>3971152</v>
      </c>
      <c r="K9" s="9">
        <v>0</v>
      </c>
      <c r="M9" s="9">
        <v>3971152</v>
      </c>
    </row>
    <row r="10" spans="1:13" ht="21.75" customHeight="1" x14ac:dyDescent="0.2">
      <c r="A10" s="8" t="s">
        <v>306</v>
      </c>
      <c r="C10" s="9">
        <v>0</v>
      </c>
      <c r="E10" s="9">
        <v>0</v>
      </c>
      <c r="G10" s="9">
        <v>0</v>
      </c>
      <c r="I10" s="9">
        <v>551190</v>
      </c>
      <c r="K10" s="9">
        <v>0</v>
      </c>
      <c r="M10" s="9">
        <v>551190</v>
      </c>
    </row>
    <row r="11" spans="1:13" ht="21.75" customHeight="1" x14ac:dyDescent="0.2">
      <c r="A11" s="8" t="s">
        <v>307</v>
      </c>
      <c r="C11" s="9">
        <v>0</v>
      </c>
      <c r="E11" s="9">
        <v>0</v>
      </c>
      <c r="G11" s="9">
        <v>0</v>
      </c>
      <c r="I11" s="9">
        <v>5909979</v>
      </c>
      <c r="K11" s="9">
        <v>0</v>
      </c>
      <c r="M11" s="9">
        <v>5909979</v>
      </c>
    </row>
    <row r="12" spans="1:13" ht="21.75" customHeight="1" x14ac:dyDescent="0.2">
      <c r="A12" s="8" t="s">
        <v>308</v>
      </c>
      <c r="C12" s="9">
        <v>24353</v>
      </c>
      <c r="E12" s="9">
        <v>0</v>
      </c>
      <c r="G12" s="9">
        <v>24353</v>
      </c>
      <c r="I12" s="9">
        <v>228333</v>
      </c>
      <c r="K12" s="9">
        <v>0</v>
      </c>
      <c r="M12" s="9">
        <v>228333</v>
      </c>
    </row>
    <row r="13" spans="1:13" ht="21.75" customHeight="1" x14ac:dyDescent="0.2">
      <c r="A13" s="8" t="s">
        <v>309</v>
      </c>
      <c r="C13" s="9">
        <v>94571</v>
      </c>
      <c r="E13" s="9">
        <v>0</v>
      </c>
      <c r="G13" s="9">
        <v>94571</v>
      </c>
      <c r="I13" s="9">
        <v>1090395</v>
      </c>
      <c r="K13" s="9">
        <v>0</v>
      </c>
      <c r="M13" s="9">
        <v>1090395</v>
      </c>
    </row>
    <row r="14" spans="1:13" ht="21.75" customHeight="1" x14ac:dyDescent="0.2">
      <c r="A14" s="8" t="s">
        <v>310</v>
      </c>
      <c r="C14" s="9">
        <v>16491708206</v>
      </c>
      <c r="E14" s="9">
        <v>-8689143</v>
      </c>
      <c r="G14" s="9">
        <v>16500397349</v>
      </c>
      <c r="I14" s="9">
        <v>45719060829</v>
      </c>
      <c r="K14" s="9">
        <v>84871472</v>
      </c>
      <c r="M14" s="9">
        <v>45634189357</v>
      </c>
    </row>
    <row r="15" spans="1:13" ht="21.75" customHeight="1" x14ac:dyDescent="0.2">
      <c r="A15" s="8" t="s">
        <v>304</v>
      </c>
      <c r="C15" s="9">
        <v>0</v>
      </c>
      <c r="E15" s="9">
        <v>0</v>
      </c>
      <c r="G15" s="9">
        <v>0</v>
      </c>
      <c r="I15" s="9">
        <v>3038191779</v>
      </c>
      <c r="K15" s="9">
        <v>456618</v>
      </c>
      <c r="M15" s="9">
        <v>3037735161</v>
      </c>
    </row>
    <row r="16" spans="1:13" ht="21.75" customHeight="1" x14ac:dyDescent="0.2">
      <c r="A16" s="8" t="s">
        <v>311</v>
      </c>
      <c r="C16" s="9">
        <v>10098174531</v>
      </c>
      <c r="E16" s="9">
        <v>-125738</v>
      </c>
      <c r="G16" s="9">
        <v>10098300269</v>
      </c>
      <c r="I16" s="9">
        <v>28065518817</v>
      </c>
      <c r="K16" s="9">
        <v>1375245</v>
      </c>
      <c r="M16" s="9">
        <v>28064143572</v>
      </c>
    </row>
    <row r="17" spans="1:13" ht="21.75" customHeight="1" x14ac:dyDescent="0.2">
      <c r="A17" s="15" t="s">
        <v>99</v>
      </c>
      <c r="C17" s="16">
        <v>26590025700</v>
      </c>
      <c r="E17" s="16">
        <v>-8814881</v>
      </c>
      <c r="G17" s="16">
        <v>26598840581</v>
      </c>
      <c r="I17" s="16">
        <v>76834906642</v>
      </c>
      <c r="K17" s="16">
        <v>86703335</v>
      </c>
      <c r="M17" s="16">
        <v>76748203307</v>
      </c>
    </row>
    <row r="21" spans="1:13" x14ac:dyDescent="0.2">
      <c r="I21" s="23"/>
      <c r="K21" s="23"/>
      <c r="M21" s="23"/>
    </row>
    <row r="22" spans="1:13" x14ac:dyDescent="0.2">
      <c r="C22" s="23"/>
      <c r="E22" s="23"/>
      <c r="G22" s="2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rightToLeft="1" topLeftCell="A58" workbookViewId="0">
      <selection activeCell="E76" sqref="E76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32" t="s">
        <v>288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A6" s="33" t="s">
        <v>158</v>
      </c>
      <c r="C6" s="33" t="s">
        <v>174</v>
      </c>
      <c r="D6" s="33"/>
      <c r="E6" s="33"/>
      <c r="F6" s="33"/>
      <c r="G6" s="33"/>
      <c r="H6" s="33"/>
      <c r="I6" s="33"/>
      <c r="K6" s="33" t="s">
        <v>175</v>
      </c>
      <c r="L6" s="33"/>
      <c r="M6" s="33"/>
      <c r="N6" s="33"/>
      <c r="O6" s="33"/>
      <c r="P6" s="33"/>
      <c r="Q6" s="33"/>
      <c r="R6" s="33"/>
    </row>
    <row r="7" spans="1:18" ht="29.1" customHeight="1" x14ac:dyDescent="0.2">
      <c r="A7" s="33"/>
      <c r="C7" s="19" t="s">
        <v>13</v>
      </c>
      <c r="D7" s="3"/>
      <c r="E7" s="19" t="s">
        <v>289</v>
      </c>
      <c r="F7" s="3"/>
      <c r="G7" s="19" t="s">
        <v>290</v>
      </c>
      <c r="H7" s="3"/>
      <c r="I7" s="19" t="s">
        <v>291</v>
      </c>
      <c r="K7" s="19" t="s">
        <v>13</v>
      </c>
      <c r="L7" s="3"/>
      <c r="M7" s="19" t="s">
        <v>289</v>
      </c>
      <c r="N7" s="3"/>
      <c r="O7" s="19" t="s">
        <v>290</v>
      </c>
      <c r="P7" s="3"/>
      <c r="Q7" s="44" t="s">
        <v>291</v>
      </c>
      <c r="R7" s="44"/>
    </row>
    <row r="8" spans="1:18" ht="21.75" customHeight="1" x14ac:dyDescent="0.2">
      <c r="A8" s="5" t="s">
        <v>39</v>
      </c>
      <c r="C8" s="6">
        <v>1740000</v>
      </c>
      <c r="E8" s="6">
        <v>5333116704</v>
      </c>
      <c r="G8" s="6">
        <v>9171187289</v>
      </c>
      <c r="I8" s="6">
        <v>-3838070585</v>
      </c>
      <c r="K8" s="6">
        <v>1740001</v>
      </c>
      <c r="M8" s="6">
        <v>5333116705</v>
      </c>
      <c r="O8" s="6">
        <v>9171192559</v>
      </c>
      <c r="Q8" s="36">
        <v>-3838075854</v>
      </c>
      <c r="R8" s="36"/>
    </row>
    <row r="9" spans="1:18" ht="21.75" customHeight="1" x14ac:dyDescent="0.2">
      <c r="A9" s="8" t="s">
        <v>44</v>
      </c>
      <c r="C9" s="9">
        <v>22224</v>
      </c>
      <c r="E9" s="9">
        <v>724248491</v>
      </c>
      <c r="G9" s="9">
        <v>659635341</v>
      </c>
      <c r="I9" s="9">
        <v>64613150</v>
      </c>
      <c r="K9" s="9">
        <v>22224</v>
      </c>
      <c r="M9" s="9">
        <v>724248491</v>
      </c>
      <c r="O9" s="9">
        <v>659635341</v>
      </c>
      <c r="Q9" s="38">
        <v>64613150</v>
      </c>
      <c r="R9" s="38"/>
    </row>
    <row r="10" spans="1:18" ht="21.75" customHeight="1" x14ac:dyDescent="0.2">
      <c r="A10" s="8" t="s">
        <v>19</v>
      </c>
      <c r="C10" s="9">
        <v>245000</v>
      </c>
      <c r="E10" s="9">
        <v>2174832307</v>
      </c>
      <c r="G10" s="9">
        <v>1924996308</v>
      </c>
      <c r="I10" s="9">
        <v>249835999</v>
      </c>
      <c r="K10" s="9">
        <v>490000</v>
      </c>
      <c r="M10" s="9">
        <v>4477693230</v>
      </c>
      <c r="O10" s="9">
        <v>3849992622</v>
      </c>
      <c r="Q10" s="38">
        <v>627700608</v>
      </c>
      <c r="R10" s="38"/>
    </row>
    <row r="11" spans="1:18" ht="21.75" customHeight="1" x14ac:dyDescent="0.2">
      <c r="A11" s="8" t="s">
        <v>54</v>
      </c>
      <c r="C11" s="9">
        <v>123658</v>
      </c>
      <c r="E11" s="9">
        <v>15470353246</v>
      </c>
      <c r="G11" s="9">
        <v>9926388860</v>
      </c>
      <c r="I11" s="9">
        <v>5543964386</v>
      </c>
      <c r="K11" s="9">
        <v>610569</v>
      </c>
      <c r="M11" s="9">
        <v>78007723838</v>
      </c>
      <c r="O11" s="9">
        <v>48115083966</v>
      </c>
      <c r="Q11" s="38">
        <v>29892639872</v>
      </c>
      <c r="R11" s="38"/>
    </row>
    <row r="12" spans="1:18" ht="21.75" customHeight="1" x14ac:dyDescent="0.2">
      <c r="A12" s="8" t="s">
        <v>67</v>
      </c>
      <c r="C12" s="9">
        <v>4200000</v>
      </c>
      <c r="E12" s="9">
        <v>11272934521</v>
      </c>
      <c r="G12" s="9">
        <v>16879375473</v>
      </c>
      <c r="I12" s="9">
        <v>-5606440952</v>
      </c>
      <c r="K12" s="9">
        <v>124130556</v>
      </c>
      <c r="M12" s="9">
        <v>375319656171</v>
      </c>
      <c r="O12" s="9">
        <v>499152807661</v>
      </c>
      <c r="Q12" s="38">
        <v>-123833151490</v>
      </c>
      <c r="R12" s="38"/>
    </row>
    <row r="13" spans="1:18" ht="21.75" customHeight="1" x14ac:dyDescent="0.2">
      <c r="A13" s="8" t="s">
        <v>68</v>
      </c>
      <c r="C13" s="9">
        <v>15862900</v>
      </c>
      <c r="E13" s="9">
        <v>21835624156</v>
      </c>
      <c r="G13" s="9">
        <v>33562193158</v>
      </c>
      <c r="I13" s="9">
        <v>-11726569002</v>
      </c>
      <c r="K13" s="9">
        <v>20428572</v>
      </c>
      <c r="M13" s="9">
        <v>28196423741</v>
      </c>
      <c r="O13" s="9">
        <v>43222089240</v>
      </c>
      <c r="Q13" s="38">
        <v>-15025665499</v>
      </c>
      <c r="R13" s="38"/>
    </row>
    <row r="14" spans="1:18" ht="21.75" customHeight="1" x14ac:dyDescent="0.2">
      <c r="A14" s="8" t="s">
        <v>36</v>
      </c>
      <c r="C14" s="9">
        <v>8022454</v>
      </c>
      <c r="E14" s="9">
        <v>22971727151</v>
      </c>
      <c r="G14" s="9">
        <v>22563142068</v>
      </c>
      <c r="I14" s="9">
        <v>408585083</v>
      </c>
      <c r="K14" s="9">
        <v>37370844</v>
      </c>
      <c r="M14" s="9">
        <v>110304249329</v>
      </c>
      <c r="O14" s="9">
        <v>105105453904</v>
      </c>
      <c r="Q14" s="38">
        <v>5198795425</v>
      </c>
      <c r="R14" s="38"/>
    </row>
    <row r="15" spans="1:18" ht="21.75" customHeight="1" x14ac:dyDescent="0.2">
      <c r="A15" s="8" t="s">
        <v>20</v>
      </c>
      <c r="C15" s="9">
        <v>1750000</v>
      </c>
      <c r="E15" s="9">
        <v>6817443436</v>
      </c>
      <c r="G15" s="9">
        <v>4203813600</v>
      </c>
      <c r="I15" s="9">
        <v>2613629836</v>
      </c>
      <c r="K15" s="9">
        <v>3500000</v>
      </c>
      <c r="M15" s="9">
        <v>12038955974</v>
      </c>
      <c r="O15" s="9">
        <v>8407627200</v>
      </c>
      <c r="Q15" s="38">
        <v>3631328774</v>
      </c>
      <c r="R15" s="38"/>
    </row>
    <row r="16" spans="1:18" ht="21.75" customHeight="1" x14ac:dyDescent="0.2">
      <c r="A16" s="8" t="s">
        <v>57</v>
      </c>
      <c r="C16" s="9">
        <v>3564</v>
      </c>
      <c r="E16" s="9">
        <v>50006386761</v>
      </c>
      <c r="G16" s="9">
        <v>28221356423</v>
      </c>
      <c r="I16" s="9">
        <v>21785030338</v>
      </c>
      <c r="K16" s="9">
        <v>3574</v>
      </c>
      <c r="M16" s="9">
        <v>50107544799</v>
      </c>
      <c r="O16" s="9">
        <v>28300540925</v>
      </c>
      <c r="Q16" s="38">
        <v>21807003874</v>
      </c>
      <c r="R16" s="38"/>
    </row>
    <row r="17" spans="1:18" ht="21.75" customHeight="1" x14ac:dyDescent="0.2">
      <c r="A17" s="8" t="s">
        <v>96</v>
      </c>
      <c r="C17" s="9">
        <v>18561</v>
      </c>
      <c r="E17" s="9">
        <v>730642262</v>
      </c>
      <c r="G17" s="9">
        <v>726408580</v>
      </c>
      <c r="I17" s="9">
        <v>4233682</v>
      </c>
      <c r="K17" s="9">
        <v>118561</v>
      </c>
      <c r="M17" s="9">
        <v>7006025951</v>
      </c>
      <c r="O17" s="9">
        <v>6336610015</v>
      </c>
      <c r="Q17" s="38">
        <v>669415936</v>
      </c>
      <c r="R17" s="38"/>
    </row>
    <row r="18" spans="1:18" ht="21.75" customHeight="1" x14ac:dyDescent="0.2">
      <c r="A18" s="8" t="s">
        <v>24</v>
      </c>
      <c r="C18" s="9">
        <v>58262591</v>
      </c>
      <c r="E18" s="9">
        <v>28545960660</v>
      </c>
      <c r="G18" s="9">
        <v>35502464232</v>
      </c>
      <c r="I18" s="9">
        <v>-6956503572</v>
      </c>
      <c r="K18" s="9">
        <v>72262592</v>
      </c>
      <c r="M18" s="9">
        <v>34749077230</v>
      </c>
      <c r="O18" s="9">
        <v>44033401940</v>
      </c>
      <c r="Q18" s="38">
        <v>-9284324710</v>
      </c>
      <c r="R18" s="38"/>
    </row>
    <row r="19" spans="1:18" ht="21.75" customHeight="1" x14ac:dyDescent="0.2">
      <c r="A19" s="8" t="s">
        <v>34</v>
      </c>
      <c r="C19" s="9">
        <v>8131764</v>
      </c>
      <c r="E19" s="9">
        <v>44944701170</v>
      </c>
      <c r="G19" s="9">
        <v>41670570876</v>
      </c>
      <c r="I19" s="9">
        <v>3274130294</v>
      </c>
      <c r="K19" s="9">
        <v>8131765</v>
      </c>
      <c r="M19" s="9">
        <v>44944701171</v>
      </c>
      <c r="O19" s="9">
        <v>41670576000</v>
      </c>
      <c r="Q19" s="38">
        <v>3274125171</v>
      </c>
      <c r="R19" s="38"/>
    </row>
    <row r="20" spans="1:18" ht="21.75" customHeight="1" x14ac:dyDescent="0.2">
      <c r="A20" s="8" t="s">
        <v>42</v>
      </c>
      <c r="C20" s="9">
        <v>5736349</v>
      </c>
      <c r="E20" s="9">
        <v>16446112583</v>
      </c>
      <c r="G20" s="9">
        <v>16446112583</v>
      </c>
      <c r="I20" s="9">
        <v>0</v>
      </c>
      <c r="K20" s="9">
        <v>5736349</v>
      </c>
      <c r="M20" s="9">
        <v>16446112583</v>
      </c>
      <c r="O20" s="9">
        <v>16446112583</v>
      </c>
      <c r="Q20" s="38">
        <v>0</v>
      </c>
      <c r="R20" s="38"/>
    </row>
    <row r="21" spans="1:18" ht="21.75" customHeight="1" x14ac:dyDescent="0.2">
      <c r="A21" s="8" t="s">
        <v>94</v>
      </c>
      <c r="C21" s="9">
        <v>60519</v>
      </c>
      <c r="E21" s="9">
        <v>2456973547</v>
      </c>
      <c r="G21" s="9">
        <v>2445302398</v>
      </c>
      <c r="I21" s="9">
        <v>11671149</v>
      </c>
      <c r="K21" s="9">
        <v>60519</v>
      </c>
      <c r="M21" s="9">
        <v>2456973547</v>
      </c>
      <c r="O21" s="9">
        <v>2445302398</v>
      </c>
      <c r="Q21" s="38">
        <v>11671149</v>
      </c>
      <c r="R21" s="38"/>
    </row>
    <row r="22" spans="1:18" ht="21.75" customHeight="1" x14ac:dyDescent="0.2">
      <c r="A22" s="8" t="s">
        <v>53</v>
      </c>
      <c r="C22" s="9">
        <v>4005828</v>
      </c>
      <c r="E22" s="9">
        <v>64984354245</v>
      </c>
      <c r="G22" s="9">
        <v>42089669419</v>
      </c>
      <c r="I22" s="9">
        <v>22894684826</v>
      </c>
      <c r="K22" s="9">
        <v>5505828</v>
      </c>
      <c r="M22" s="9">
        <v>87706598678</v>
      </c>
      <c r="O22" s="9">
        <v>57850332177</v>
      </c>
      <c r="Q22" s="38">
        <v>29856266501</v>
      </c>
      <c r="R22" s="38"/>
    </row>
    <row r="23" spans="1:18" ht="21.75" customHeight="1" x14ac:dyDescent="0.2">
      <c r="A23" s="8" t="s">
        <v>72</v>
      </c>
      <c r="C23" s="9">
        <v>4450000</v>
      </c>
      <c r="E23" s="9">
        <v>15318142835</v>
      </c>
      <c r="G23" s="9">
        <v>20025286356</v>
      </c>
      <c r="I23" s="9">
        <v>-4707143521</v>
      </c>
      <c r="K23" s="9">
        <v>5000000</v>
      </c>
      <c r="M23" s="9">
        <v>17057432326</v>
      </c>
      <c r="O23" s="9">
        <v>22500321750</v>
      </c>
      <c r="Q23" s="38">
        <v>-5442889424</v>
      </c>
      <c r="R23" s="38"/>
    </row>
    <row r="24" spans="1:18" ht="21.75" customHeight="1" x14ac:dyDescent="0.2">
      <c r="A24" s="8" t="s">
        <v>98</v>
      </c>
      <c r="C24" s="9">
        <v>1000000</v>
      </c>
      <c r="E24" s="9">
        <v>42070440264</v>
      </c>
      <c r="G24" s="9">
        <v>35022470544</v>
      </c>
      <c r="I24" s="9">
        <v>7047969720</v>
      </c>
      <c r="K24" s="9">
        <v>1000000</v>
      </c>
      <c r="M24" s="9">
        <v>42070440264</v>
      </c>
      <c r="O24" s="9">
        <v>35022470544</v>
      </c>
      <c r="Q24" s="38">
        <v>7047969720</v>
      </c>
      <c r="R24" s="38"/>
    </row>
    <row r="25" spans="1:18" ht="21.75" customHeight="1" x14ac:dyDescent="0.2">
      <c r="A25" s="8" t="s">
        <v>64</v>
      </c>
      <c r="C25" s="9">
        <v>189803651</v>
      </c>
      <c r="E25" s="9">
        <v>230697591505</v>
      </c>
      <c r="G25" s="9">
        <v>363383966121</v>
      </c>
      <c r="I25" s="9">
        <v>-132686374616</v>
      </c>
      <c r="K25" s="9">
        <v>276750000</v>
      </c>
      <c r="M25" s="9">
        <v>349369025669</v>
      </c>
      <c r="O25" s="9">
        <v>529844985062</v>
      </c>
      <c r="Q25" s="38">
        <v>-180475959393</v>
      </c>
      <c r="R25" s="38"/>
    </row>
    <row r="26" spans="1:18" ht="21.75" customHeight="1" x14ac:dyDescent="0.2">
      <c r="A26" s="8" t="s">
        <v>37</v>
      </c>
      <c r="C26" s="9">
        <v>38000000</v>
      </c>
      <c r="E26" s="9">
        <v>59040605700</v>
      </c>
      <c r="G26" s="9">
        <v>62515804499</v>
      </c>
      <c r="I26" s="9">
        <v>-3475198799</v>
      </c>
      <c r="K26" s="9">
        <v>38000000</v>
      </c>
      <c r="M26" s="9">
        <v>59040605700</v>
      </c>
      <c r="O26" s="9">
        <v>62515804499</v>
      </c>
      <c r="Q26" s="38">
        <v>-3475198799</v>
      </c>
      <c r="R26" s="38"/>
    </row>
    <row r="27" spans="1:18" ht="21.75" customHeight="1" x14ac:dyDescent="0.2">
      <c r="A27" s="8" t="s">
        <v>60</v>
      </c>
      <c r="C27" s="9">
        <v>249997</v>
      </c>
      <c r="E27" s="9">
        <v>1767537926</v>
      </c>
      <c r="G27" s="9">
        <v>2500005761</v>
      </c>
      <c r="I27" s="9">
        <v>-732467835</v>
      </c>
      <c r="K27" s="9">
        <v>500000</v>
      </c>
      <c r="M27" s="9">
        <v>4096127546</v>
      </c>
      <c r="O27" s="9">
        <v>5000071500</v>
      </c>
      <c r="Q27" s="38">
        <v>-903943954</v>
      </c>
      <c r="R27" s="38"/>
    </row>
    <row r="28" spans="1:18" ht="21.75" customHeight="1" x14ac:dyDescent="0.2">
      <c r="A28" s="8" t="s">
        <v>69</v>
      </c>
      <c r="C28" s="9">
        <v>4500000</v>
      </c>
      <c r="E28" s="9">
        <v>16029509544</v>
      </c>
      <c r="G28" s="9">
        <v>17229122526</v>
      </c>
      <c r="I28" s="9">
        <v>-1199612982</v>
      </c>
      <c r="K28" s="9">
        <v>4500001</v>
      </c>
      <c r="M28" s="9">
        <v>16029509545</v>
      </c>
      <c r="O28" s="9">
        <v>17229126843</v>
      </c>
      <c r="Q28" s="38">
        <v>-1199617298</v>
      </c>
      <c r="R28" s="38"/>
    </row>
    <row r="29" spans="1:18" ht="21.75" customHeight="1" x14ac:dyDescent="0.2">
      <c r="A29" s="8" t="s">
        <v>88</v>
      </c>
      <c r="C29" s="9">
        <v>28400</v>
      </c>
      <c r="E29" s="9">
        <v>1117948412</v>
      </c>
      <c r="G29" s="9">
        <v>1124797203</v>
      </c>
      <c r="I29" s="9">
        <v>-6848791</v>
      </c>
      <c r="K29" s="9">
        <v>28400</v>
      </c>
      <c r="M29" s="9">
        <v>1117948412</v>
      </c>
      <c r="O29" s="9">
        <v>1124797203</v>
      </c>
      <c r="Q29" s="38">
        <v>-6848791</v>
      </c>
      <c r="R29" s="38"/>
    </row>
    <row r="30" spans="1:18" ht="21.75" customHeight="1" x14ac:dyDescent="0.2">
      <c r="A30" s="8" t="s">
        <v>77</v>
      </c>
      <c r="C30" s="9">
        <v>11500000</v>
      </c>
      <c r="E30" s="9">
        <v>82980225742</v>
      </c>
      <c r="G30" s="9">
        <v>80861821338</v>
      </c>
      <c r="I30" s="9">
        <v>2118404404</v>
      </c>
      <c r="K30" s="9">
        <v>60616153</v>
      </c>
      <c r="M30" s="9">
        <v>370619429624</v>
      </c>
      <c r="O30" s="9">
        <v>426834998132</v>
      </c>
      <c r="Q30" s="38">
        <v>-56215568508</v>
      </c>
      <c r="R30" s="38"/>
    </row>
    <row r="31" spans="1:18" ht="21.75" customHeight="1" x14ac:dyDescent="0.2">
      <c r="A31" s="8" t="s">
        <v>81</v>
      </c>
      <c r="C31" s="9">
        <v>0</v>
      </c>
      <c r="E31" s="9">
        <v>0</v>
      </c>
      <c r="G31" s="9">
        <v>0</v>
      </c>
      <c r="I31" s="9">
        <v>0</v>
      </c>
      <c r="K31" s="9">
        <v>1</v>
      </c>
      <c r="M31" s="9">
        <v>1</v>
      </c>
      <c r="O31" s="9">
        <v>6361</v>
      </c>
      <c r="Q31" s="38">
        <v>-6360</v>
      </c>
      <c r="R31" s="38"/>
    </row>
    <row r="32" spans="1:18" ht="21.75" customHeight="1" x14ac:dyDescent="0.2">
      <c r="A32" s="8" t="s">
        <v>48</v>
      </c>
      <c r="C32" s="9">
        <v>0</v>
      </c>
      <c r="E32" s="9">
        <v>0</v>
      </c>
      <c r="G32" s="9">
        <v>0</v>
      </c>
      <c r="I32" s="9">
        <v>0</v>
      </c>
      <c r="K32" s="9">
        <v>1998809</v>
      </c>
      <c r="M32" s="9">
        <v>5166066369</v>
      </c>
      <c r="O32" s="9">
        <v>5254135832</v>
      </c>
      <c r="Q32" s="38">
        <v>-88069463</v>
      </c>
      <c r="R32" s="38"/>
    </row>
    <row r="33" spans="1:18" ht="21.75" customHeight="1" x14ac:dyDescent="0.2">
      <c r="A33" s="8" t="s">
        <v>74</v>
      </c>
      <c r="C33" s="9">
        <v>0</v>
      </c>
      <c r="E33" s="9">
        <v>0</v>
      </c>
      <c r="G33" s="9">
        <v>0</v>
      </c>
      <c r="I33" s="9">
        <v>0</v>
      </c>
      <c r="K33" s="9">
        <v>11125000</v>
      </c>
      <c r="M33" s="9">
        <v>91642300705</v>
      </c>
      <c r="O33" s="9">
        <v>99529255840</v>
      </c>
      <c r="Q33" s="38">
        <v>-7886955135</v>
      </c>
      <c r="R33" s="38"/>
    </row>
    <row r="34" spans="1:18" ht="21.75" customHeight="1" x14ac:dyDescent="0.2">
      <c r="A34" s="8" t="s">
        <v>180</v>
      </c>
      <c r="C34" s="9">
        <v>0</v>
      </c>
      <c r="E34" s="9">
        <v>0</v>
      </c>
      <c r="G34" s="9">
        <v>0</v>
      </c>
      <c r="I34" s="9">
        <v>0</v>
      </c>
      <c r="K34" s="9">
        <v>27800000</v>
      </c>
      <c r="M34" s="9">
        <v>52434604975</v>
      </c>
      <c r="O34" s="9">
        <v>56650909500</v>
      </c>
      <c r="Q34" s="38">
        <v>-4216304525</v>
      </c>
      <c r="R34" s="38"/>
    </row>
    <row r="35" spans="1:18" ht="21.75" customHeight="1" x14ac:dyDescent="0.2">
      <c r="A35" s="8" t="s">
        <v>29</v>
      </c>
      <c r="C35" s="9">
        <v>0</v>
      </c>
      <c r="E35" s="9">
        <v>0</v>
      </c>
      <c r="G35" s="9">
        <v>0</v>
      </c>
      <c r="I35" s="9">
        <v>0</v>
      </c>
      <c r="K35" s="9">
        <v>1600000</v>
      </c>
      <c r="M35" s="9">
        <v>5685966020</v>
      </c>
      <c r="O35" s="9">
        <v>5437685561</v>
      </c>
      <c r="Q35" s="38">
        <v>248280459</v>
      </c>
      <c r="R35" s="38"/>
    </row>
    <row r="36" spans="1:18" ht="21.75" customHeight="1" x14ac:dyDescent="0.2">
      <c r="A36" s="8" t="s">
        <v>181</v>
      </c>
      <c r="C36" s="9">
        <v>0</v>
      </c>
      <c r="E36" s="9">
        <v>0</v>
      </c>
      <c r="G36" s="9">
        <v>0</v>
      </c>
      <c r="I36" s="9">
        <v>0</v>
      </c>
      <c r="K36" s="9">
        <v>25134</v>
      </c>
      <c r="M36" s="9">
        <v>119990170141</v>
      </c>
      <c r="O36" s="9">
        <v>119990170142</v>
      </c>
      <c r="Q36" s="38">
        <v>-1</v>
      </c>
      <c r="R36" s="38"/>
    </row>
    <row r="37" spans="1:18" ht="21.75" customHeight="1" x14ac:dyDescent="0.2">
      <c r="A37" s="8" t="s">
        <v>182</v>
      </c>
      <c r="C37" s="9">
        <v>0</v>
      </c>
      <c r="E37" s="9">
        <v>0</v>
      </c>
      <c r="G37" s="9">
        <v>0</v>
      </c>
      <c r="I37" s="9">
        <v>0</v>
      </c>
      <c r="K37" s="9">
        <v>58528550</v>
      </c>
      <c r="M37" s="9">
        <v>97994773089</v>
      </c>
      <c r="O37" s="9">
        <v>97510191393</v>
      </c>
      <c r="Q37" s="38">
        <v>484581696</v>
      </c>
      <c r="R37" s="38"/>
    </row>
    <row r="38" spans="1:18" ht="21.75" customHeight="1" x14ac:dyDescent="0.2">
      <c r="A38" s="8" t="s">
        <v>183</v>
      </c>
      <c r="C38" s="9">
        <v>0</v>
      </c>
      <c r="E38" s="9">
        <v>0</v>
      </c>
      <c r="G38" s="9">
        <v>0</v>
      </c>
      <c r="I38" s="9">
        <v>0</v>
      </c>
      <c r="K38" s="9">
        <v>10223003</v>
      </c>
      <c r="M38" s="9">
        <v>58959718531</v>
      </c>
      <c r="O38" s="9">
        <v>54808000592</v>
      </c>
      <c r="Q38" s="38">
        <v>4151717939</v>
      </c>
      <c r="R38" s="38"/>
    </row>
    <row r="39" spans="1:18" ht="21.75" customHeight="1" x14ac:dyDescent="0.2">
      <c r="A39" s="8" t="s">
        <v>26</v>
      </c>
      <c r="C39" s="9">
        <v>0</v>
      </c>
      <c r="E39" s="9">
        <v>0</v>
      </c>
      <c r="G39" s="9">
        <v>0</v>
      </c>
      <c r="I39" s="9">
        <v>0</v>
      </c>
      <c r="K39" s="9">
        <v>1</v>
      </c>
      <c r="M39" s="9">
        <v>1</v>
      </c>
      <c r="O39" s="9">
        <v>1707</v>
      </c>
      <c r="Q39" s="38">
        <v>-1706</v>
      </c>
      <c r="R39" s="38"/>
    </row>
    <row r="40" spans="1:18" ht="21.75" customHeight="1" x14ac:dyDescent="0.2">
      <c r="A40" s="8" t="s">
        <v>21</v>
      </c>
      <c r="C40" s="9">
        <v>0</v>
      </c>
      <c r="E40" s="9">
        <v>0</v>
      </c>
      <c r="G40" s="9">
        <v>0</v>
      </c>
      <c r="I40" s="9">
        <v>0</v>
      </c>
      <c r="K40" s="9">
        <v>103600001</v>
      </c>
      <c r="M40" s="9">
        <v>46042191622</v>
      </c>
      <c r="O40" s="9">
        <v>42533725590</v>
      </c>
      <c r="Q40" s="38">
        <v>3508466032</v>
      </c>
      <c r="R40" s="38"/>
    </row>
    <row r="41" spans="1:18" ht="21.75" customHeight="1" x14ac:dyDescent="0.2">
      <c r="A41" s="8" t="s">
        <v>75</v>
      </c>
      <c r="C41" s="9">
        <v>0</v>
      </c>
      <c r="E41" s="9">
        <v>0</v>
      </c>
      <c r="G41" s="9">
        <v>0</v>
      </c>
      <c r="I41" s="9">
        <v>0</v>
      </c>
      <c r="K41" s="9">
        <v>8000000</v>
      </c>
      <c r="M41" s="9">
        <v>15282475992</v>
      </c>
      <c r="O41" s="9">
        <v>22831335258</v>
      </c>
      <c r="Q41" s="38">
        <v>-7548859266</v>
      </c>
      <c r="R41" s="38"/>
    </row>
    <row r="42" spans="1:18" ht="21.75" customHeight="1" x14ac:dyDescent="0.2">
      <c r="A42" s="8" t="s">
        <v>84</v>
      </c>
      <c r="C42" s="9">
        <v>0</v>
      </c>
      <c r="E42" s="9">
        <v>0</v>
      </c>
      <c r="G42" s="9">
        <v>0</v>
      </c>
      <c r="I42" s="9">
        <v>0</v>
      </c>
      <c r="K42" s="9">
        <v>2800000</v>
      </c>
      <c r="M42" s="9">
        <v>30227072548</v>
      </c>
      <c r="O42" s="9">
        <v>33567080324</v>
      </c>
      <c r="Q42" s="38">
        <v>-3340007776</v>
      </c>
      <c r="R42" s="38"/>
    </row>
    <row r="43" spans="1:18" ht="21.75" customHeight="1" x14ac:dyDescent="0.2">
      <c r="A43" s="8" t="s">
        <v>184</v>
      </c>
      <c r="C43" s="9">
        <v>0</v>
      </c>
      <c r="E43" s="9">
        <v>0</v>
      </c>
      <c r="G43" s="9">
        <v>0</v>
      </c>
      <c r="I43" s="9">
        <v>0</v>
      </c>
      <c r="K43" s="9">
        <v>1750000</v>
      </c>
      <c r="M43" s="9">
        <v>68792993034</v>
      </c>
      <c r="O43" s="9">
        <v>67409015625</v>
      </c>
      <c r="Q43" s="38">
        <v>1383977409</v>
      </c>
      <c r="R43" s="38"/>
    </row>
    <row r="44" spans="1:18" ht="21.75" customHeight="1" x14ac:dyDescent="0.2">
      <c r="A44" s="8" t="s">
        <v>41</v>
      </c>
      <c r="C44" s="9">
        <v>0</v>
      </c>
      <c r="E44" s="9">
        <v>0</v>
      </c>
      <c r="G44" s="9">
        <v>0</v>
      </c>
      <c r="I44" s="9">
        <v>0</v>
      </c>
      <c r="K44" s="9">
        <v>1</v>
      </c>
      <c r="M44" s="9">
        <v>1</v>
      </c>
      <c r="O44" s="9">
        <v>2662</v>
      </c>
      <c r="Q44" s="38">
        <v>-2661</v>
      </c>
      <c r="R44" s="38"/>
    </row>
    <row r="45" spans="1:18" ht="21.75" customHeight="1" x14ac:dyDescent="0.2">
      <c r="A45" s="8" t="s">
        <v>185</v>
      </c>
      <c r="C45" s="9">
        <v>0</v>
      </c>
      <c r="E45" s="9">
        <v>0</v>
      </c>
      <c r="G45" s="9">
        <v>0</v>
      </c>
      <c r="I45" s="9">
        <v>0</v>
      </c>
      <c r="K45" s="9">
        <v>4900000</v>
      </c>
      <c r="M45" s="9">
        <v>60398478222</v>
      </c>
      <c r="O45" s="9">
        <v>45055316250</v>
      </c>
      <c r="Q45" s="38">
        <v>15343161972</v>
      </c>
      <c r="R45" s="38"/>
    </row>
    <row r="46" spans="1:18" ht="21.75" customHeight="1" x14ac:dyDescent="0.2">
      <c r="A46" s="8" t="s">
        <v>186</v>
      </c>
      <c r="C46" s="9">
        <v>0</v>
      </c>
      <c r="E46" s="9">
        <v>0</v>
      </c>
      <c r="G46" s="9">
        <v>0</v>
      </c>
      <c r="I46" s="9">
        <v>0</v>
      </c>
      <c r="K46" s="9">
        <v>16000000</v>
      </c>
      <c r="M46" s="9">
        <v>106703170524</v>
      </c>
      <c r="O46" s="9">
        <v>89862120000</v>
      </c>
      <c r="Q46" s="38">
        <v>16841050524</v>
      </c>
      <c r="R46" s="38"/>
    </row>
    <row r="47" spans="1:18" ht="21.75" customHeight="1" x14ac:dyDescent="0.2">
      <c r="A47" s="8" t="s">
        <v>187</v>
      </c>
      <c r="C47" s="9">
        <v>0</v>
      </c>
      <c r="E47" s="9">
        <v>0</v>
      </c>
      <c r="G47" s="9">
        <v>0</v>
      </c>
      <c r="I47" s="9">
        <v>0</v>
      </c>
      <c r="K47" s="9">
        <v>25606061</v>
      </c>
      <c r="M47" s="9">
        <v>168329487313</v>
      </c>
      <c r="O47" s="9">
        <v>109519458750</v>
      </c>
      <c r="Q47" s="38">
        <v>58810028563</v>
      </c>
      <c r="R47" s="38"/>
    </row>
    <row r="48" spans="1:18" ht="21.75" customHeight="1" x14ac:dyDescent="0.2">
      <c r="A48" s="8" t="s">
        <v>55</v>
      </c>
      <c r="C48" s="9">
        <v>0</v>
      </c>
      <c r="E48" s="9">
        <v>0</v>
      </c>
      <c r="G48" s="9">
        <v>0</v>
      </c>
      <c r="I48" s="9">
        <v>0</v>
      </c>
      <c r="K48" s="9">
        <v>310000</v>
      </c>
      <c r="M48" s="9">
        <v>13747713038</v>
      </c>
      <c r="O48" s="9">
        <v>13226034056</v>
      </c>
      <c r="Q48" s="38">
        <v>521678982</v>
      </c>
      <c r="R48" s="38"/>
    </row>
    <row r="49" spans="1:18" ht="21.75" customHeight="1" x14ac:dyDescent="0.2">
      <c r="A49" s="8" t="s">
        <v>188</v>
      </c>
      <c r="C49" s="9">
        <v>0</v>
      </c>
      <c r="E49" s="9">
        <v>0</v>
      </c>
      <c r="G49" s="9">
        <v>0</v>
      </c>
      <c r="I49" s="9">
        <v>0</v>
      </c>
      <c r="K49" s="9">
        <v>12497759</v>
      </c>
      <c r="M49" s="9">
        <v>64622163208</v>
      </c>
      <c r="O49" s="9">
        <v>61371582829</v>
      </c>
      <c r="Q49" s="38">
        <v>3250580379</v>
      </c>
      <c r="R49" s="38"/>
    </row>
    <row r="50" spans="1:18" ht="21.75" customHeight="1" x14ac:dyDescent="0.2">
      <c r="A50" s="8" t="s">
        <v>189</v>
      </c>
      <c r="C50" s="9">
        <v>0</v>
      </c>
      <c r="E50" s="9">
        <v>0</v>
      </c>
      <c r="G50" s="9">
        <v>0</v>
      </c>
      <c r="I50" s="9">
        <v>0</v>
      </c>
      <c r="K50" s="9">
        <v>113362958</v>
      </c>
      <c r="M50" s="9">
        <v>282343126453</v>
      </c>
      <c r="O50" s="9">
        <v>221673578331</v>
      </c>
      <c r="Q50" s="38">
        <v>60669548122</v>
      </c>
      <c r="R50" s="38"/>
    </row>
    <row r="51" spans="1:18" ht="21.75" customHeight="1" x14ac:dyDescent="0.2">
      <c r="A51" s="8" t="s">
        <v>86</v>
      </c>
      <c r="C51" s="9">
        <v>0</v>
      </c>
      <c r="E51" s="9">
        <v>0</v>
      </c>
      <c r="G51" s="9">
        <v>0</v>
      </c>
      <c r="I51" s="9">
        <v>0</v>
      </c>
      <c r="K51" s="9">
        <v>1750001</v>
      </c>
      <c r="M51" s="9">
        <v>18814612732</v>
      </c>
      <c r="O51" s="9">
        <v>20561932819</v>
      </c>
      <c r="Q51" s="38">
        <v>-1747320087</v>
      </c>
      <c r="R51" s="38"/>
    </row>
    <row r="52" spans="1:18" ht="21.75" customHeight="1" x14ac:dyDescent="0.2">
      <c r="A52" s="8" t="s">
        <v>22</v>
      </c>
      <c r="C52" s="9">
        <v>0</v>
      </c>
      <c r="E52" s="9">
        <v>0</v>
      </c>
      <c r="G52" s="9">
        <v>0</v>
      </c>
      <c r="I52" s="9">
        <v>0</v>
      </c>
      <c r="K52" s="9">
        <v>10085000</v>
      </c>
      <c r="M52" s="9">
        <v>42158495850</v>
      </c>
      <c r="O52" s="9">
        <v>31548656899</v>
      </c>
      <c r="Q52" s="38">
        <v>10609838951</v>
      </c>
      <c r="R52" s="38"/>
    </row>
    <row r="53" spans="1:18" ht="21.75" customHeight="1" x14ac:dyDescent="0.2">
      <c r="A53" s="8" t="s">
        <v>30</v>
      </c>
      <c r="C53" s="9">
        <v>0</v>
      </c>
      <c r="E53" s="9">
        <v>0</v>
      </c>
      <c r="G53" s="9">
        <v>0</v>
      </c>
      <c r="I53" s="9">
        <v>0</v>
      </c>
      <c r="K53" s="9">
        <v>3550000</v>
      </c>
      <c r="M53" s="9">
        <v>37901810509</v>
      </c>
      <c r="O53" s="9">
        <v>34971176028</v>
      </c>
      <c r="Q53" s="38">
        <v>2930634481</v>
      </c>
      <c r="R53" s="38"/>
    </row>
    <row r="54" spans="1:18" ht="21.75" customHeight="1" x14ac:dyDescent="0.2">
      <c r="A54" s="8" t="s">
        <v>47</v>
      </c>
      <c r="C54" s="9">
        <v>0</v>
      </c>
      <c r="E54" s="9">
        <v>0</v>
      </c>
      <c r="G54" s="9">
        <v>0</v>
      </c>
      <c r="I54" s="9">
        <v>0</v>
      </c>
      <c r="K54" s="9">
        <v>1</v>
      </c>
      <c r="M54" s="9">
        <v>1</v>
      </c>
      <c r="O54" s="9">
        <v>3883</v>
      </c>
      <c r="Q54" s="38">
        <v>-3882</v>
      </c>
      <c r="R54" s="38"/>
    </row>
    <row r="55" spans="1:18" ht="21.75" customHeight="1" x14ac:dyDescent="0.2">
      <c r="A55" s="8" t="s">
        <v>190</v>
      </c>
      <c r="C55" s="9">
        <v>0</v>
      </c>
      <c r="E55" s="9">
        <v>0</v>
      </c>
      <c r="G55" s="9">
        <v>0</v>
      </c>
      <c r="I55" s="9">
        <v>0</v>
      </c>
      <c r="K55" s="9">
        <v>12000000</v>
      </c>
      <c r="M55" s="9">
        <v>78179769339</v>
      </c>
      <c r="O55" s="9">
        <v>86124492000</v>
      </c>
      <c r="Q55" s="38">
        <v>-7944722661</v>
      </c>
      <c r="R55" s="38"/>
    </row>
    <row r="56" spans="1:18" ht="21.75" customHeight="1" x14ac:dyDescent="0.2">
      <c r="A56" s="8" t="s">
        <v>191</v>
      </c>
      <c r="C56" s="9">
        <v>0</v>
      </c>
      <c r="E56" s="9">
        <v>0</v>
      </c>
      <c r="G56" s="9">
        <v>0</v>
      </c>
      <c r="I56" s="9">
        <v>0</v>
      </c>
      <c r="K56" s="9">
        <v>5540637</v>
      </c>
      <c r="M56" s="9">
        <v>50175144297</v>
      </c>
      <c r="O56" s="9">
        <v>55902852629</v>
      </c>
      <c r="Q56" s="38">
        <v>-5727708332</v>
      </c>
      <c r="R56" s="38"/>
    </row>
    <row r="57" spans="1:18" ht="21.75" customHeight="1" x14ac:dyDescent="0.2">
      <c r="A57" s="8" t="s">
        <v>49</v>
      </c>
      <c r="C57" s="9">
        <v>0</v>
      </c>
      <c r="E57" s="9">
        <v>0</v>
      </c>
      <c r="G57" s="9">
        <v>0</v>
      </c>
      <c r="I57" s="9">
        <v>0</v>
      </c>
      <c r="K57" s="9">
        <v>804947</v>
      </c>
      <c r="M57" s="9">
        <v>19507646855</v>
      </c>
      <c r="O57" s="9">
        <v>18659674417</v>
      </c>
      <c r="Q57" s="38">
        <v>847972438</v>
      </c>
      <c r="R57" s="38"/>
    </row>
    <row r="58" spans="1:18" ht="21.75" customHeight="1" x14ac:dyDescent="0.2">
      <c r="A58" s="8" t="s">
        <v>46</v>
      </c>
      <c r="C58" s="9">
        <v>0</v>
      </c>
      <c r="E58" s="9">
        <v>0</v>
      </c>
      <c r="G58" s="9">
        <v>0</v>
      </c>
      <c r="I58" s="9">
        <v>0</v>
      </c>
      <c r="K58" s="9">
        <v>12175022</v>
      </c>
      <c r="M58" s="9">
        <v>26282644579</v>
      </c>
      <c r="O58" s="9">
        <v>24035725107</v>
      </c>
      <c r="Q58" s="38">
        <v>2246919472</v>
      </c>
      <c r="R58" s="38"/>
    </row>
    <row r="59" spans="1:18" ht="21.75" customHeight="1" x14ac:dyDescent="0.2">
      <c r="A59" s="8" t="s">
        <v>43</v>
      </c>
      <c r="C59" s="9">
        <v>0</v>
      </c>
      <c r="E59" s="9">
        <v>0</v>
      </c>
      <c r="G59" s="9">
        <v>0</v>
      </c>
      <c r="I59" s="9">
        <v>0</v>
      </c>
      <c r="K59" s="9">
        <v>1000000</v>
      </c>
      <c r="M59" s="9">
        <v>5631842418</v>
      </c>
      <c r="O59" s="9">
        <v>5298286493</v>
      </c>
      <c r="Q59" s="38">
        <v>333555925</v>
      </c>
      <c r="R59" s="38"/>
    </row>
    <row r="60" spans="1:18" ht="21.75" customHeight="1" x14ac:dyDescent="0.2">
      <c r="A60" s="8" t="s">
        <v>76</v>
      </c>
      <c r="C60" s="9">
        <v>0</v>
      </c>
      <c r="E60" s="9">
        <v>0</v>
      </c>
      <c r="G60" s="9">
        <v>0</v>
      </c>
      <c r="I60" s="9">
        <v>0</v>
      </c>
      <c r="K60" s="9">
        <v>560193</v>
      </c>
      <c r="M60" s="9">
        <v>9661518456</v>
      </c>
      <c r="O60" s="9">
        <v>10585905767</v>
      </c>
      <c r="Q60" s="38">
        <v>-924387311</v>
      </c>
      <c r="R60" s="38"/>
    </row>
    <row r="61" spans="1:18" ht="21.75" customHeight="1" x14ac:dyDescent="0.2">
      <c r="A61" s="8" t="s">
        <v>71</v>
      </c>
      <c r="C61" s="9">
        <v>0</v>
      </c>
      <c r="E61" s="9">
        <v>0</v>
      </c>
      <c r="G61" s="9">
        <v>0</v>
      </c>
      <c r="I61" s="9">
        <v>0</v>
      </c>
      <c r="K61" s="9">
        <v>22638040</v>
      </c>
      <c r="M61" s="9">
        <v>39851139849</v>
      </c>
      <c r="O61" s="9">
        <v>42508815848</v>
      </c>
      <c r="Q61" s="38">
        <v>-2657675999</v>
      </c>
      <c r="R61" s="38"/>
    </row>
    <row r="62" spans="1:18" ht="21.75" customHeight="1" x14ac:dyDescent="0.2">
      <c r="A62" s="8" t="s">
        <v>192</v>
      </c>
      <c r="C62" s="9">
        <v>0</v>
      </c>
      <c r="E62" s="9">
        <v>0</v>
      </c>
      <c r="G62" s="9">
        <v>0</v>
      </c>
      <c r="I62" s="9">
        <v>0</v>
      </c>
      <c r="K62" s="9">
        <v>52500000</v>
      </c>
      <c r="M62" s="9">
        <v>105759388961</v>
      </c>
      <c r="O62" s="9">
        <v>109072136250</v>
      </c>
      <c r="Q62" s="38">
        <v>-3312747289</v>
      </c>
      <c r="R62" s="38"/>
    </row>
    <row r="63" spans="1:18" ht="21.75" customHeight="1" x14ac:dyDescent="0.2">
      <c r="A63" s="8" t="s">
        <v>193</v>
      </c>
      <c r="C63" s="9">
        <v>0</v>
      </c>
      <c r="E63" s="9">
        <v>0</v>
      </c>
      <c r="G63" s="9">
        <v>0</v>
      </c>
      <c r="I63" s="9">
        <v>0</v>
      </c>
      <c r="K63" s="9">
        <v>2236918</v>
      </c>
      <c r="M63" s="9">
        <v>4347083643</v>
      </c>
      <c r="O63" s="9">
        <v>4651788642</v>
      </c>
      <c r="Q63" s="38">
        <v>-304704999</v>
      </c>
      <c r="R63" s="38"/>
    </row>
    <row r="64" spans="1:18" ht="21.75" customHeight="1" x14ac:dyDescent="0.2">
      <c r="A64" s="8" t="s">
        <v>62</v>
      </c>
      <c r="C64" s="9">
        <v>0</v>
      </c>
      <c r="E64" s="9">
        <v>0</v>
      </c>
      <c r="G64" s="9">
        <v>0</v>
      </c>
      <c r="I64" s="9">
        <v>0</v>
      </c>
      <c r="K64" s="9">
        <v>13403152</v>
      </c>
      <c r="M64" s="9">
        <v>59007546209</v>
      </c>
      <c r="O64" s="9">
        <v>57956803818</v>
      </c>
      <c r="Q64" s="38">
        <v>1050742391</v>
      </c>
      <c r="R64" s="38"/>
    </row>
    <row r="65" spans="1:18" ht="21.75" customHeight="1" x14ac:dyDescent="0.2">
      <c r="A65" s="8" t="s">
        <v>194</v>
      </c>
      <c r="C65" s="9">
        <v>0</v>
      </c>
      <c r="E65" s="9">
        <v>0</v>
      </c>
      <c r="G65" s="9">
        <v>0</v>
      </c>
      <c r="I65" s="9">
        <v>0</v>
      </c>
      <c r="K65" s="9">
        <v>59000000</v>
      </c>
      <c r="M65" s="9">
        <v>119201641308</v>
      </c>
      <c r="O65" s="9">
        <v>140757480000</v>
      </c>
      <c r="Q65" s="38">
        <v>-21555838692</v>
      </c>
      <c r="R65" s="38"/>
    </row>
    <row r="66" spans="1:18" ht="21.75" customHeight="1" x14ac:dyDescent="0.2">
      <c r="A66" s="8" t="s">
        <v>195</v>
      </c>
      <c r="C66" s="9">
        <v>0</v>
      </c>
      <c r="E66" s="9">
        <v>0</v>
      </c>
      <c r="G66" s="9">
        <v>0</v>
      </c>
      <c r="I66" s="9">
        <v>0</v>
      </c>
      <c r="K66" s="9">
        <v>7613023</v>
      </c>
      <c r="M66" s="9">
        <v>14403837625</v>
      </c>
      <c r="O66" s="9">
        <v>14403839516</v>
      </c>
      <c r="Q66" s="38">
        <v>-1891</v>
      </c>
      <c r="R66" s="38"/>
    </row>
    <row r="67" spans="1:18" ht="21.75" customHeight="1" x14ac:dyDescent="0.2">
      <c r="A67" s="8" t="s">
        <v>196</v>
      </c>
      <c r="C67" s="9">
        <v>0</v>
      </c>
      <c r="E67" s="9">
        <v>0</v>
      </c>
      <c r="G67" s="9">
        <v>0</v>
      </c>
      <c r="I67" s="9">
        <v>0</v>
      </c>
      <c r="K67" s="9">
        <v>8682254</v>
      </c>
      <c r="M67" s="9">
        <v>71724214038</v>
      </c>
      <c r="O67" s="9">
        <v>81034754605</v>
      </c>
      <c r="Q67" s="38">
        <v>-9310540567</v>
      </c>
      <c r="R67" s="38"/>
    </row>
    <row r="68" spans="1:18" ht="21.75" customHeight="1" x14ac:dyDescent="0.2">
      <c r="A68" s="8" t="s">
        <v>31</v>
      </c>
      <c r="C68" s="9">
        <v>0</v>
      </c>
      <c r="E68" s="9">
        <v>0</v>
      </c>
      <c r="G68" s="9">
        <v>0</v>
      </c>
      <c r="I68" s="9">
        <v>0</v>
      </c>
      <c r="K68" s="9">
        <v>340000</v>
      </c>
      <c r="M68" s="9">
        <v>6310220769</v>
      </c>
      <c r="O68" s="9">
        <v>7435494019</v>
      </c>
      <c r="Q68" s="38">
        <v>-1125273250</v>
      </c>
      <c r="R68" s="38"/>
    </row>
    <row r="69" spans="1:18" ht="21.75" customHeight="1" x14ac:dyDescent="0.2">
      <c r="A69" s="8" t="s">
        <v>33</v>
      </c>
      <c r="C69" s="9">
        <v>0</v>
      </c>
      <c r="E69" s="9">
        <v>0</v>
      </c>
      <c r="G69" s="9">
        <v>0</v>
      </c>
      <c r="I69" s="9">
        <v>0</v>
      </c>
      <c r="K69" s="9">
        <v>439846</v>
      </c>
      <c r="M69" s="9">
        <v>109269968562</v>
      </c>
      <c r="O69" s="9">
        <v>91380843506</v>
      </c>
      <c r="Q69" s="38">
        <v>17889125056</v>
      </c>
      <c r="R69" s="38"/>
    </row>
    <row r="70" spans="1:18" ht="21.75" customHeight="1" x14ac:dyDescent="0.2">
      <c r="A70" s="8" t="s">
        <v>38</v>
      </c>
      <c r="C70" s="9">
        <v>0</v>
      </c>
      <c r="E70" s="9">
        <v>0</v>
      </c>
      <c r="G70" s="9">
        <v>0</v>
      </c>
      <c r="I70" s="9">
        <v>0</v>
      </c>
      <c r="K70" s="9">
        <v>2681000</v>
      </c>
      <c r="M70" s="9">
        <v>22267816667</v>
      </c>
      <c r="O70" s="9">
        <v>18841889700</v>
      </c>
      <c r="Q70" s="38">
        <v>3425926967</v>
      </c>
      <c r="R70" s="38"/>
    </row>
    <row r="71" spans="1:18" ht="21.75" customHeight="1" x14ac:dyDescent="0.2">
      <c r="A71" s="8" t="s">
        <v>58</v>
      </c>
      <c r="C71" s="9">
        <v>0</v>
      </c>
      <c r="E71" s="9">
        <v>0</v>
      </c>
      <c r="G71" s="9">
        <v>0</v>
      </c>
      <c r="I71" s="9">
        <v>0</v>
      </c>
      <c r="K71" s="9">
        <v>7578435</v>
      </c>
      <c r="M71" s="9">
        <v>11960602554</v>
      </c>
      <c r="O71" s="9">
        <v>16504445170</v>
      </c>
      <c r="Q71" s="38">
        <v>-4543842616</v>
      </c>
      <c r="R71" s="38"/>
    </row>
    <row r="72" spans="1:18" ht="21.75" customHeight="1" x14ac:dyDescent="0.2">
      <c r="A72" s="8" t="s">
        <v>45</v>
      </c>
      <c r="C72" s="9">
        <v>0</v>
      </c>
      <c r="E72" s="9">
        <v>0</v>
      </c>
      <c r="G72" s="9">
        <v>0</v>
      </c>
      <c r="I72" s="9">
        <v>0</v>
      </c>
      <c r="K72" s="9">
        <v>76100000</v>
      </c>
      <c r="M72" s="9">
        <v>101469327607</v>
      </c>
      <c r="O72" s="9">
        <v>102577609816</v>
      </c>
      <c r="Q72" s="38">
        <v>-1108282209</v>
      </c>
      <c r="R72" s="38"/>
    </row>
    <row r="73" spans="1:18" ht="21.75" customHeight="1" x14ac:dyDescent="0.2">
      <c r="A73" s="8" t="s">
        <v>28</v>
      </c>
      <c r="C73" s="9">
        <v>0</v>
      </c>
      <c r="E73" s="9">
        <v>0</v>
      </c>
      <c r="G73" s="9">
        <v>0</v>
      </c>
      <c r="I73" s="9">
        <v>0</v>
      </c>
      <c r="K73" s="9">
        <v>18550000</v>
      </c>
      <c r="M73" s="9">
        <v>75397766599</v>
      </c>
      <c r="O73" s="9">
        <v>80765568448</v>
      </c>
      <c r="Q73" s="38">
        <v>-5367801849</v>
      </c>
      <c r="R73" s="38"/>
    </row>
    <row r="74" spans="1:18" ht="21.75" customHeight="1" x14ac:dyDescent="0.2">
      <c r="A74" s="8" t="s">
        <v>135</v>
      </c>
      <c r="C74" s="9">
        <v>0</v>
      </c>
      <c r="E74" s="9">
        <v>0</v>
      </c>
      <c r="G74" s="9">
        <v>0</v>
      </c>
      <c r="I74" s="9">
        <v>0</v>
      </c>
      <c r="K74" s="9">
        <v>59000</v>
      </c>
      <c r="M74" s="9">
        <v>53593819401</v>
      </c>
      <c r="O74" s="9">
        <v>53227645756</v>
      </c>
      <c r="Q74" s="38">
        <v>366173645</v>
      </c>
      <c r="R74" s="38"/>
    </row>
    <row r="75" spans="1:18" ht="21.75" customHeight="1" x14ac:dyDescent="0.2">
      <c r="A75" s="11" t="s">
        <v>128</v>
      </c>
      <c r="C75" s="13">
        <v>0</v>
      </c>
      <c r="E75" s="13">
        <v>0</v>
      </c>
      <c r="G75" s="13">
        <v>0</v>
      </c>
      <c r="I75" s="13">
        <v>0</v>
      </c>
      <c r="K75" s="13">
        <v>81800</v>
      </c>
      <c r="M75" s="13">
        <v>199160331910</v>
      </c>
      <c r="O75" s="13">
        <v>196335060785</v>
      </c>
      <c r="Q75" s="40">
        <v>2825271125</v>
      </c>
      <c r="R75" s="40"/>
    </row>
    <row r="76" spans="1:18" ht="21.75" customHeight="1" x14ac:dyDescent="0.2">
      <c r="A76" s="15" t="s">
        <v>99</v>
      </c>
      <c r="C76" s="16">
        <v>357717460</v>
      </c>
      <c r="E76" s="16">
        <v>743737413168</v>
      </c>
      <c r="G76" s="16">
        <v>848655890956</v>
      </c>
      <c r="I76" s="16">
        <v>-104918477788</v>
      </c>
      <c r="K76" s="16">
        <v>1386003055</v>
      </c>
      <c r="M76" s="16">
        <v>4287620283049</v>
      </c>
      <c r="O76" s="16">
        <v>4466211822588</v>
      </c>
      <c r="Q76" s="48">
        <v>-178591539539</v>
      </c>
      <c r="R76" s="48"/>
    </row>
  </sheetData>
  <mergeCells count="77">
    <mergeCell ref="Q73:R73"/>
    <mergeCell ref="Q74:R74"/>
    <mergeCell ref="Q75:R75"/>
    <mergeCell ref="Q76:R76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9"/>
  <sheetViews>
    <sheetView rightToLeft="1" topLeftCell="A64" workbookViewId="0">
      <selection activeCell="H9" sqref="H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28515625" bestFit="1" customWidth="1"/>
    <col min="9" max="9" width="1.28515625" customWidth="1"/>
    <col min="10" max="10" width="17.5703125" bestFit="1" customWidth="1"/>
    <col min="11" max="11" width="1.28515625" customWidth="1"/>
    <col min="12" max="12" width="11.85546875" bestFit="1" customWidth="1"/>
    <col min="13" max="13" width="1.28515625" customWidth="1"/>
    <col min="14" max="14" width="17.7109375" bestFit="1" customWidth="1"/>
    <col min="15" max="15" width="1.28515625" customWidth="1"/>
    <col min="16" max="16" width="12.85546875" bestFit="1" customWidth="1"/>
    <col min="17" max="17" width="1.28515625" customWidth="1"/>
    <col min="18" max="18" width="16.140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4.45" customHeight="1" x14ac:dyDescent="0.2">
      <c r="A4" s="1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14.45" customHeight="1" x14ac:dyDescent="0.2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14.45" customHeight="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14.45" customHeight="1" x14ac:dyDescent="0.2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3" t="s">
        <v>12</v>
      </c>
      <c r="B8" s="33"/>
      <c r="C8" s="33"/>
      <c r="E8" s="33" t="s">
        <v>13</v>
      </c>
      <c r="F8" s="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5" t="s">
        <v>19</v>
      </c>
      <c r="B9" s="35"/>
      <c r="C9" s="35"/>
      <c r="E9" s="36">
        <v>245000</v>
      </c>
      <c r="F9" s="36"/>
      <c r="H9" s="6">
        <v>1924996308</v>
      </c>
      <c r="J9" s="6">
        <v>1682876947.5</v>
      </c>
      <c r="L9" s="6">
        <v>0</v>
      </c>
      <c r="N9" s="6">
        <v>0</v>
      </c>
      <c r="P9" s="6">
        <v>-245000</v>
      </c>
      <c r="R9" s="6">
        <v>2174832307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 x14ac:dyDescent="0.2">
      <c r="A10" s="37" t="s">
        <v>20</v>
      </c>
      <c r="B10" s="37"/>
      <c r="C10" s="37"/>
      <c r="E10" s="38">
        <v>1750000</v>
      </c>
      <c r="F10" s="38"/>
      <c r="H10" s="9">
        <v>4203813600</v>
      </c>
      <c r="J10" s="9">
        <v>5933732962.5</v>
      </c>
      <c r="L10" s="9">
        <v>0</v>
      </c>
      <c r="N10" s="9">
        <v>0</v>
      </c>
      <c r="P10" s="9">
        <v>-1750000</v>
      </c>
      <c r="R10" s="9">
        <v>6817443436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75" customHeight="1" x14ac:dyDescent="0.2">
      <c r="A11" s="37" t="s">
        <v>21</v>
      </c>
      <c r="B11" s="37"/>
      <c r="C11" s="37"/>
      <c r="E11" s="38">
        <v>167507048</v>
      </c>
      <c r="F11" s="38"/>
      <c r="H11" s="9">
        <v>65937378658</v>
      </c>
      <c r="J11" s="9">
        <v>65272069377.244797</v>
      </c>
      <c r="L11" s="9">
        <v>0</v>
      </c>
      <c r="N11" s="9">
        <v>0</v>
      </c>
      <c r="P11" s="9">
        <v>0</v>
      </c>
      <c r="R11" s="9">
        <v>0</v>
      </c>
      <c r="T11" s="9">
        <v>167507048</v>
      </c>
      <c r="V11" s="9">
        <v>468</v>
      </c>
      <c r="X11" s="9">
        <v>65937378658</v>
      </c>
      <c r="Z11" s="9">
        <v>77926858338.139206</v>
      </c>
      <c r="AB11" s="10">
        <v>0.85</v>
      </c>
    </row>
    <row r="12" spans="1:28" ht="21.75" customHeight="1" x14ac:dyDescent="0.2">
      <c r="A12" s="37" t="s">
        <v>22</v>
      </c>
      <c r="B12" s="37"/>
      <c r="C12" s="37"/>
      <c r="E12" s="38">
        <v>55064000</v>
      </c>
      <c r="F12" s="38"/>
      <c r="H12" s="9">
        <v>84756218258</v>
      </c>
      <c r="J12" s="9">
        <v>123156830700</v>
      </c>
      <c r="L12" s="9">
        <v>12450000</v>
      </c>
      <c r="N12" s="9">
        <v>30032344176</v>
      </c>
      <c r="P12" s="9">
        <v>0</v>
      </c>
      <c r="R12" s="9">
        <v>0</v>
      </c>
      <c r="T12" s="9">
        <v>67514000</v>
      </c>
      <c r="V12" s="9">
        <v>2529</v>
      </c>
      <c r="X12" s="9">
        <v>114788562434</v>
      </c>
      <c r="Z12" s="9">
        <v>169726985709.29999</v>
      </c>
      <c r="AB12" s="10">
        <v>1.85</v>
      </c>
    </row>
    <row r="13" spans="1:28" ht="21.75" customHeight="1" x14ac:dyDescent="0.2">
      <c r="A13" s="37" t="s">
        <v>23</v>
      </c>
      <c r="B13" s="37"/>
      <c r="C13" s="37"/>
      <c r="E13" s="38">
        <v>38725000</v>
      </c>
      <c r="F13" s="38"/>
      <c r="H13" s="9">
        <v>74663224827</v>
      </c>
      <c r="J13" s="9">
        <v>96274960211.25</v>
      </c>
      <c r="L13" s="9">
        <v>16898182</v>
      </c>
      <c r="N13" s="9">
        <v>0</v>
      </c>
      <c r="P13" s="9">
        <v>0</v>
      </c>
      <c r="R13" s="9">
        <v>0</v>
      </c>
      <c r="T13" s="9">
        <v>55623182</v>
      </c>
      <c r="V13" s="9">
        <v>2066</v>
      </c>
      <c r="X13" s="9">
        <v>74663224827</v>
      </c>
      <c r="Z13" s="9">
        <v>114233734922.629</v>
      </c>
      <c r="AB13" s="10">
        <v>1.25</v>
      </c>
    </row>
    <row r="14" spans="1:28" ht="21.75" customHeight="1" x14ac:dyDescent="0.2">
      <c r="A14" s="37" t="s">
        <v>24</v>
      </c>
      <c r="B14" s="37"/>
      <c r="C14" s="37"/>
      <c r="E14" s="38">
        <v>242962591</v>
      </c>
      <c r="F14" s="38"/>
      <c r="H14" s="9">
        <v>120958874916</v>
      </c>
      <c r="J14" s="9">
        <v>112063871102.767</v>
      </c>
      <c r="L14" s="9">
        <v>0</v>
      </c>
      <c r="N14" s="9">
        <v>0</v>
      </c>
      <c r="P14" s="9">
        <v>-58262591</v>
      </c>
      <c r="R14" s="9">
        <v>28545960660</v>
      </c>
      <c r="T14" s="9">
        <v>184700000</v>
      </c>
      <c r="V14" s="9">
        <v>578</v>
      </c>
      <c r="X14" s="9">
        <v>91952856220</v>
      </c>
      <c r="Z14" s="9">
        <v>106121398230</v>
      </c>
      <c r="AB14" s="10">
        <v>1.1599999999999999</v>
      </c>
    </row>
    <row r="15" spans="1:28" ht="21.75" customHeight="1" x14ac:dyDescent="0.2">
      <c r="A15" s="37" t="s">
        <v>25</v>
      </c>
      <c r="B15" s="37"/>
      <c r="C15" s="37"/>
      <c r="E15" s="38">
        <v>34041289</v>
      </c>
      <c r="F15" s="38"/>
      <c r="H15" s="9">
        <v>82915805086</v>
      </c>
      <c r="J15" s="9">
        <v>69572456287.405197</v>
      </c>
      <c r="L15" s="9">
        <v>0</v>
      </c>
      <c r="N15" s="9">
        <v>0</v>
      </c>
      <c r="P15" s="9">
        <v>0</v>
      </c>
      <c r="R15" s="9">
        <v>0</v>
      </c>
      <c r="T15" s="9">
        <v>34041289</v>
      </c>
      <c r="V15" s="9">
        <v>2473</v>
      </c>
      <c r="X15" s="9">
        <v>82915805086</v>
      </c>
      <c r="Z15" s="9">
        <v>83683212256.202896</v>
      </c>
      <c r="AB15" s="10">
        <v>0.91</v>
      </c>
    </row>
    <row r="16" spans="1:28" ht="21.75" customHeight="1" x14ac:dyDescent="0.2">
      <c r="A16" s="37" t="s">
        <v>26</v>
      </c>
      <c r="B16" s="37"/>
      <c r="C16" s="37"/>
      <c r="E16" s="38">
        <v>19795867</v>
      </c>
      <c r="F16" s="38"/>
      <c r="H16" s="9">
        <v>36299014491</v>
      </c>
      <c r="J16" s="9">
        <v>24794382805.101002</v>
      </c>
      <c r="L16" s="9">
        <v>0</v>
      </c>
      <c r="N16" s="9">
        <v>0</v>
      </c>
      <c r="P16" s="9">
        <v>0</v>
      </c>
      <c r="R16" s="9">
        <v>0</v>
      </c>
      <c r="T16" s="9">
        <v>19795867</v>
      </c>
      <c r="V16" s="9">
        <v>1519</v>
      </c>
      <c r="X16" s="9">
        <v>36299014491</v>
      </c>
      <c r="Z16" s="9">
        <v>29891005937.2607</v>
      </c>
      <c r="AB16" s="10">
        <v>0.33</v>
      </c>
    </row>
    <row r="17" spans="1:28" ht="21.75" customHeight="1" x14ac:dyDescent="0.2">
      <c r="A17" s="37" t="s">
        <v>27</v>
      </c>
      <c r="B17" s="37"/>
      <c r="C17" s="37"/>
      <c r="E17" s="38">
        <v>48086415</v>
      </c>
      <c r="F17" s="38"/>
      <c r="H17" s="9">
        <v>110344702208</v>
      </c>
      <c r="J17" s="9">
        <v>168830662534.20901</v>
      </c>
      <c r="L17" s="9">
        <v>0</v>
      </c>
      <c r="N17" s="9">
        <v>0</v>
      </c>
      <c r="P17" s="9">
        <v>0</v>
      </c>
      <c r="R17" s="9">
        <v>0</v>
      </c>
      <c r="T17" s="9">
        <v>48086415</v>
      </c>
      <c r="V17" s="9">
        <v>3684</v>
      </c>
      <c r="X17" s="9">
        <v>110344702208</v>
      </c>
      <c r="Z17" s="9">
        <v>176096308260.483</v>
      </c>
      <c r="AB17" s="10">
        <v>1.92</v>
      </c>
    </row>
    <row r="18" spans="1:28" ht="21.75" customHeight="1" x14ac:dyDescent="0.2">
      <c r="A18" s="37" t="s">
        <v>28</v>
      </c>
      <c r="B18" s="37"/>
      <c r="C18" s="37"/>
      <c r="E18" s="38">
        <v>17338322</v>
      </c>
      <c r="F18" s="38"/>
      <c r="H18" s="9">
        <v>94396047272</v>
      </c>
      <c r="J18" s="9">
        <v>49775139146.080803</v>
      </c>
      <c r="L18" s="9">
        <v>0</v>
      </c>
      <c r="N18" s="9">
        <v>0</v>
      </c>
      <c r="P18" s="9">
        <v>0</v>
      </c>
      <c r="R18" s="9">
        <v>0</v>
      </c>
      <c r="T18" s="9">
        <v>17338322</v>
      </c>
      <c r="V18" s="9">
        <v>3368</v>
      </c>
      <c r="X18" s="9">
        <v>94396047272</v>
      </c>
      <c r="Z18" s="9">
        <v>58048015458.448799</v>
      </c>
      <c r="AB18" s="10">
        <v>0.63</v>
      </c>
    </row>
    <row r="19" spans="1:28" ht="21.75" customHeight="1" x14ac:dyDescent="0.2">
      <c r="A19" s="37" t="s">
        <v>29</v>
      </c>
      <c r="B19" s="37"/>
      <c r="C19" s="37"/>
      <c r="E19" s="38">
        <v>53212000</v>
      </c>
      <c r="F19" s="38"/>
      <c r="H19" s="9">
        <v>189115464462</v>
      </c>
      <c r="J19" s="9">
        <v>183864370773.60001</v>
      </c>
      <c r="L19" s="9">
        <v>19400000</v>
      </c>
      <c r="N19" s="9">
        <v>81893668044</v>
      </c>
      <c r="P19" s="9">
        <v>0</v>
      </c>
      <c r="R19" s="9">
        <v>0</v>
      </c>
      <c r="T19" s="9">
        <v>72612000</v>
      </c>
      <c r="V19" s="9">
        <v>4900</v>
      </c>
      <c r="X19" s="9">
        <v>271009132506</v>
      </c>
      <c r="Z19" s="9">
        <v>353681797140</v>
      </c>
      <c r="AB19" s="10">
        <v>3.86</v>
      </c>
    </row>
    <row r="20" spans="1:28" ht="21.75" customHeight="1" x14ac:dyDescent="0.2">
      <c r="A20" s="37" t="s">
        <v>30</v>
      </c>
      <c r="B20" s="37"/>
      <c r="C20" s="37"/>
      <c r="E20" s="38">
        <v>15350000</v>
      </c>
      <c r="F20" s="38"/>
      <c r="H20" s="9">
        <v>127609821463</v>
      </c>
      <c r="J20" s="9">
        <v>155638408500</v>
      </c>
      <c r="L20" s="9">
        <v>37567500</v>
      </c>
      <c r="N20" s="9">
        <v>20766194906</v>
      </c>
      <c r="P20" s="9">
        <v>0</v>
      </c>
      <c r="R20" s="9">
        <v>0</v>
      </c>
      <c r="T20" s="9">
        <v>52917500</v>
      </c>
      <c r="V20" s="9">
        <v>4131</v>
      </c>
      <c r="X20" s="9">
        <v>148376016369</v>
      </c>
      <c r="Z20" s="9">
        <v>217301509454.625</v>
      </c>
      <c r="AB20" s="10">
        <v>2.37</v>
      </c>
    </row>
    <row r="21" spans="1:28" ht="21.75" customHeight="1" x14ac:dyDescent="0.2">
      <c r="A21" s="37" t="s">
        <v>31</v>
      </c>
      <c r="B21" s="37"/>
      <c r="C21" s="37"/>
      <c r="E21" s="38">
        <v>3310000</v>
      </c>
      <c r="F21" s="38"/>
      <c r="H21" s="9">
        <v>80204344707</v>
      </c>
      <c r="J21" s="9">
        <v>60936457860</v>
      </c>
      <c r="L21" s="9">
        <v>0</v>
      </c>
      <c r="N21" s="9">
        <v>0</v>
      </c>
      <c r="P21" s="9">
        <v>0</v>
      </c>
      <c r="R21" s="9">
        <v>0</v>
      </c>
      <c r="T21" s="9">
        <v>3310000</v>
      </c>
      <c r="V21" s="9">
        <v>23350</v>
      </c>
      <c r="X21" s="9">
        <v>80204344707</v>
      </c>
      <c r="Z21" s="9">
        <v>76828633425</v>
      </c>
      <c r="AB21" s="10">
        <v>0.84</v>
      </c>
    </row>
    <row r="22" spans="1:28" ht="21.75" customHeight="1" x14ac:dyDescent="0.2">
      <c r="A22" s="37" t="s">
        <v>32</v>
      </c>
      <c r="B22" s="37"/>
      <c r="C22" s="37"/>
      <c r="E22" s="38">
        <v>4100000</v>
      </c>
      <c r="F22" s="38"/>
      <c r="H22" s="9">
        <v>68190446531</v>
      </c>
      <c r="J22" s="9">
        <v>93738915000</v>
      </c>
      <c r="L22" s="9">
        <v>0</v>
      </c>
      <c r="N22" s="9">
        <v>0</v>
      </c>
      <c r="P22" s="9">
        <v>0</v>
      </c>
      <c r="R22" s="9">
        <v>0</v>
      </c>
      <c r="T22" s="9">
        <v>4100000</v>
      </c>
      <c r="V22" s="9">
        <v>27150</v>
      </c>
      <c r="X22" s="9">
        <v>68190446531</v>
      </c>
      <c r="Z22" s="9">
        <v>110652675750</v>
      </c>
      <c r="AB22" s="10">
        <v>1.21</v>
      </c>
    </row>
    <row r="23" spans="1:28" ht="21.75" customHeight="1" x14ac:dyDescent="0.2">
      <c r="A23" s="37" t="s">
        <v>33</v>
      </c>
      <c r="B23" s="37"/>
      <c r="C23" s="37"/>
      <c r="E23" s="38">
        <v>150000</v>
      </c>
      <c r="F23" s="38"/>
      <c r="H23" s="9">
        <v>40626416339</v>
      </c>
      <c r="J23" s="9">
        <v>37604911500</v>
      </c>
      <c r="L23" s="9">
        <v>0</v>
      </c>
      <c r="N23" s="9">
        <v>0</v>
      </c>
      <c r="P23" s="9">
        <v>0</v>
      </c>
      <c r="R23" s="9">
        <v>0</v>
      </c>
      <c r="T23" s="9">
        <v>150000</v>
      </c>
      <c r="V23" s="9">
        <v>284900</v>
      </c>
      <c r="X23" s="9">
        <v>40626416339</v>
      </c>
      <c r="Z23" s="9">
        <v>42480726750</v>
      </c>
      <c r="AB23" s="10">
        <v>0.46</v>
      </c>
    </row>
    <row r="24" spans="1:28" ht="21.75" customHeight="1" x14ac:dyDescent="0.2">
      <c r="A24" s="37" t="s">
        <v>34</v>
      </c>
      <c r="B24" s="37"/>
      <c r="C24" s="37"/>
      <c r="E24" s="38">
        <v>8131764</v>
      </c>
      <c r="F24" s="38"/>
      <c r="H24" s="9">
        <v>43747529819</v>
      </c>
      <c r="J24" s="9">
        <v>40982736621.293999</v>
      </c>
      <c r="L24" s="9">
        <v>0</v>
      </c>
      <c r="N24" s="9">
        <v>0</v>
      </c>
      <c r="P24" s="9">
        <v>-8131764</v>
      </c>
      <c r="R24" s="9">
        <v>44944701170</v>
      </c>
      <c r="T24" s="9">
        <v>0</v>
      </c>
      <c r="V24" s="9">
        <v>0</v>
      </c>
      <c r="X24" s="9">
        <v>0</v>
      </c>
      <c r="Z24" s="9">
        <v>0</v>
      </c>
      <c r="AB24" s="10">
        <v>0</v>
      </c>
    </row>
    <row r="25" spans="1:28" ht="21.75" customHeight="1" x14ac:dyDescent="0.2">
      <c r="A25" s="37" t="s">
        <v>35</v>
      </c>
      <c r="B25" s="37"/>
      <c r="C25" s="37"/>
      <c r="E25" s="38">
        <v>7500000</v>
      </c>
      <c r="F25" s="38"/>
      <c r="H25" s="9">
        <v>45595272990</v>
      </c>
      <c r="J25" s="9">
        <v>42793852500</v>
      </c>
      <c r="L25" s="9">
        <v>2807668</v>
      </c>
      <c r="N25" s="9">
        <v>16851088163</v>
      </c>
      <c r="P25" s="9">
        <v>0</v>
      </c>
      <c r="R25" s="9">
        <v>0</v>
      </c>
      <c r="T25" s="9">
        <v>10307668</v>
      </c>
      <c r="V25" s="9">
        <v>7320</v>
      </c>
      <c r="X25" s="9">
        <v>62446361153</v>
      </c>
      <c r="Z25" s="9">
        <v>75003189587.927994</v>
      </c>
      <c r="AB25" s="10">
        <v>0.82</v>
      </c>
    </row>
    <row r="26" spans="1:28" ht="21.75" customHeight="1" x14ac:dyDescent="0.2">
      <c r="A26" s="37" t="s">
        <v>36</v>
      </c>
      <c r="B26" s="37"/>
      <c r="C26" s="37"/>
      <c r="E26" s="38">
        <v>8022454</v>
      </c>
      <c r="F26" s="38"/>
      <c r="H26" s="9">
        <v>30632044859</v>
      </c>
      <c r="J26" s="9">
        <v>22887447544.269001</v>
      </c>
      <c r="L26" s="9">
        <v>0</v>
      </c>
      <c r="N26" s="9">
        <v>0</v>
      </c>
      <c r="P26" s="9">
        <v>-8022454</v>
      </c>
      <c r="R26" s="9">
        <v>22971727151</v>
      </c>
      <c r="T26" s="9">
        <v>0</v>
      </c>
      <c r="V26" s="9">
        <v>0</v>
      </c>
      <c r="X26" s="9">
        <v>0</v>
      </c>
      <c r="Z26" s="9">
        <v>0</v>
      </c>
      <c r="AB26" s="10">
        <v>0</v>
      </c>
    </row>
    <row r="27" spans="1:28" ht="21.75" customHeight="1" x14ac:dyDescent="0.2">
      <c r="A27" s="37" t="s">
        <v>37</v>
      </c>
      <c r="B27" s="37"/>
      <c r="C27" s="37"/>
      <c r="E27" s="38">
        <v>38552407</v>
      </c>
      <c r="F27" s="38"/>
      <c r="H27" s="9">
        <v>59098701002</v>
      </c>
      <c r="J27" s="9">
        <v>54457011673.435303</v>
      </c>
      <c r="L27" s="9">
        <v>0</v>
      </c>
      <c r="N27" s="9">
        <v>0</v>
      </c>
      <c r="P27" s="9">
        <v>-38000000</v>
      </c>
      <c r="R27" s="9">
        <v>59040605700</v>
      </c>
      <c r="T27" s="9">
        <v>552407</v>
      </c>
      <c r="V27" s="9">
        <v>1566</v>
      </c>
      <c r="X27" s="9">
        <v>846809283</v>
      </c>
      <c r="Z27" s="9">
        <v>859922199.29610002</v>
      </c>
      <c r="AB27" s="10">
        <v>0.01</v>
      </c>
    </row>
    <row r="28" spans="1:28" ht="21.75" customHeight="1" x14ac:dyDescent="0.2">
      <c r="A28" s="37" t="s">
        <v>38</v>
      </c>
      <c r="B28" s="37"/>
      <c r="C28" s="37"/>
      <c r="E28" s="38">
        <v>14177333</v>
      </c>
      <c r="F28" s="38"/>
      <c r="H28" s="9">
        <v>66843081383</v>
      </c>
      <c r="J28" s="9">
        <v>94000162383.895493</v>
      </c>
      <c r="L28" s="9">
        <v>0</v>
      </c>
      <c r="N28" s="9">
        <v>0</v>
      </c>
      <c r="P28" s="9">
        <v>0</v>
      </c>
      <c r="R28" s="9">
        <v>0</v>
      </c>
      <c r="T28" s="9">
        <v>14177333</v>
      </c>
      <c r="V28" s="9">
        <v>6770</v>
      </c>
      <c r="X28" s="9">
        <v>66843081383</v>
      </c>
      <c r="Z28" s="9">
        <v>95409460170.760498</v>
      </c>
      <c r="AB28" s="10">
        <v>1.04</v>
      </c>
    </row>
    <row r="29" spans="1:28" ht="21.75" customHeight="1" x14ac:dyDescent="0.2">
      <c r="A29" s="37" t="s">
        <v>39</v>
      </c>
      <c r="B29" s="37"/>
      <c r="C29" s="37"/>
      <c r="E29" s="38">
        <v>23332694</v>
      </c>
      <c r="F29" s="38"/>
      <c r="H29" s="9">
        <v>64509845845</v>
      </c>
      <c r="J29" s="9">
        <v>72759152844.585907</v>
      </c>
      <c r="L29" s="9">
        <v>0</v>
      </c>
      <c r="N29" s="9">
        <v>0</v>
      </c>
      <c r="P29" s="9">
        <v>-1740000</v>
      </c>
      <c r="R29" s="9">
        <v>5333116704</v>
      </c>
      <c r="T29" s="9">
        <v>21592694</v>
      </c>
      <c r="V29" s="9">
        <v>3510</v>
      </c>
      <c r="X29" s="9">
        <v>59699122673</v>
      </c>
      <c r="Z29" s="9">
        <v>75339403322.156998</v>
      </c>
      <c r="AB29" s="10">
        <v>0.82</v>
      </c>
    </row>
    <row r="30" spans="1:28" ht="21.75" customHeight="1" x14ac:dyDescent="0.2">
      <c r="A30" s="37" t="s">
        <v>40</v>
      </c>
      <c r="B30" s="37"/>
      <c r="C30" s="37"/>
      <c r="E30" s="38">
        <v>1771310</v>
      </c>
      <c r="F30" s="38"/>
      <c r="H30" s="9">
        <v>93073605550</v>
      </c>
      <c r="J30" s="9">
        <v>79146643212.225006</v>
      </c>
      <c r="L30" s="9">
        <v>0</v>
      </c>
      <c r="N30" s="9">
        <v>0</v>
      </c>
      <c r="P30" s="9">
        <v>0</v>
      </c>
      <c r="R30" s="9">
        <v>0</v>
      </c>
      <c r="T30" s="9">
        <v>1771310</v>
      </c>
      <c r="V30" s="9">
        <v>51000</v>
      </c>
      <c r="X30" s="9">
        <v>93073605550</v>
      </c>
      <c r="Z30" s="9">
        <v>89799305980.5</v>
      </c>
      <c r="AB30" s="10">
        <v>0.98</v>
      </c>
    </row>
    <row r="31" spans="1:28" ht="21.75" customHeight="1" x14ac:dyDescent="0.2">
      <c r="A31" s="37" t="s">
        <v>41</v>
      </c>
      <c r="B31" s="37"/>
      <c r="C31" s="37"/>
      <c r="E31" s="38">
        <v>17559702</v>
      </c>
      <c r="F31" s="38"/>
      <c r="H31" s="9">
        <v>67051752181</v>
      </c>
      <c r="J31" s="9">
        <v>27491974292.6325</v>
      </c>
      <c r="L31" s="9">
        <v>0</v>
      </c>
      <c r="N31" s="9">
        <v>0</v>
      </c>
      <c r="P31" s="9">
        <v>0</v>
      </c>
      <c r="R31" s="9">
        <v>0</v>
      </c>
      <c r="T31" s="9">
        <v>17559702</v>
      </c>
      <c r="V31" s="9">
        <v>2172</v>
      </c>
      <c r="X31" s="9">
        <v>67051752181</v>
      </c>
      <c r="Z31" s="9">
        <v>37912741691.173203</v>
      </c>
      <c r="AB31" s="10">
        <v>0.41</v>
      </c>
    </row>
    <row r="32" spans="1:28" ht="21.75" customHeight="1" x14ac:dyDescent="0.2">
      <c r="A32" s="37" t="s">
        <v>42</v>
      </c>
      <c r="B32" s="37"/>
      <c r="C32" s="37"/>
      <c r="E32" s="38">
        <v>5736349</v>
      </c>
      <c r="F32" s="38"/>
      <c r="H32" s="9">
        <v>16446112583</v>
      </c>
      <c r="J32" s="9">
        <v>12733052176.4639</v>
      </c>
      <c r="L32" s="9">
        <v>0</v>
      </c>
      <c r="N32" s="9">
        <v>0</v>
      </c>
      <c r="P32" s="9">
        <v>-5736349</v>
      </c>
      <c r="R32" s="9">
        <v>0</v>
      </c>
      <c r="T32" s="9">
        <v>0</v>
      </c>
      <c r="V32" s="9">
        <v>0</v>
      </c>
      <c r="X32" s="9">
        <v>0</v>
      </c>
      <c r="Z32" s="9">
        <v>0</v>
      </c>
      <c r="AB32" s="10">
        <v>0</v>
      </c>
    </row>
    <row r="33" spans="1:28" ht="21.75" customHeight="1" x14ac:dyDescent="0.2">
      <c r="A33" s="37" t="s">
        <v>43</v>
      </c>
      <c r="B33" s="37"/>
      <c r="C33" s="37"/>
      <c r="E33" s="38">
        <v>40405571</v>
      </c>
      <c r="F33" s="38"/>
      <c r="H33" s="9">
        <v>141522436031</v>
      </c>
      <c r="J33" s="9">
        <v>160017988884.55899</v>
      </c>
      <c r="L33" s="9">
        <v>0</v>
      </c>
      <c r="N33" s="9">
        <v>0</v>
      </c>
      <c r="P33" s="9">
        <v>0</v>
      </c>
      <c r="R33" s="9">
        <v>0</v>
      </c>
      <c r="T33" s="9">
        <v>40405571</v>
      </c>
      <c r="V33" s="9">
        <v>4705</v>
      </c>
      <c r="X33" s="9">
        <v>141522436031</v>
      </c>
      <c r="Z33" s="9">
        <v>188977067696.24799</v>
      </c>
      <c r="AB33" s="10">
        <v>2.06</v>
      </c>
    </row>
    <row r="34" spans="1:28" ht="21.75" customHeight="1" x14ac:dyDescent="0.2">
      <c r="A34" s="37" t="s">
        <v>44</v>
      </c>
      <c r="B34" s="37"/>
      <c r="C34" s="37"/>
      <c r="E34" s="38">
        <v>1040210</v>
      </c>
      <c r="F34" s="38"/>
      <c r="H34" s="9">
        <v>30874697506</v>
      </c>
      <c r="J34" s="9">
        <v>30183065707.095001</v>
      </c>
      <c r="L34" s="9">
        <v>0</v>
      </c>
      <c r="N34" s="9">
        <v>0</v>
      </c>
      <c r="P34" s="9">
        <v>-22224</v>
      </c>
      <c r="R34" s="9">
        <v>724248491</v>
      </c>
      <c r="T34" s="9">
        <v>1017986</v>
      </c>
      <c r="V34" s="9">
        <v>35080</v>
      </c>
      <c r="X34" s="9">
        <v>30215062165</v>
      </c>
      <c r="Z34" s="9">
        <v>35498468734.164001</v>
      </c>
      <c r="AB34" s="10">
        <v>0.39</v>
      </c>
    </row>
    <row r="35" spans="1:28" ht="21.75" customHeight="1" x14ac:dyDescent="0.2">
      <c r="A35" s="37" t="s">
        <v>45</v>
      </c>
      <c r="B35" s="37"/>
      <c r="C35" s="37"/>
      <c r="E35" s="38">
        <v>94900000</v>
      </c>
      <c r="F35" s="38"/>
      <c r="H35" s="9">
        <v>118576972061</v>
      </c>
      <c r="J35" s="9">
        <v>110278018305</v>
      </c>
      <c r="L35" s="9">
        <v>1600000</v>
      </c>
      <c r="N35" s="9">
        <v>2121166578</v>
      </c>
      <c r="P35" s="9">
        <v>0</v>
      </c>
      <c r="R35" s="9">
        <v>0</v>
      </c>
      <c r="T35" s="9">
        <v>96500000</v>
      </c>
      <c r="V35" s="9">
        <v>1243</v>
      </c>
      <c r="X35" s="9">
        <v>120698138639</v>
      </c>
      <c r="Z35" s="9">
        <v>119235800475</v>
      </c>
      <c r="AB35" s="10">
        <v>1.3</v>
      </c>
    </row>
    <row r="36" spans="1:28" ht="21.75" customHeight="1" x14ac:dyDescent="0.2">
      <c r="A36" s="37" t="s">
        <v>46</v>
      </c>
      <c r="B36" s="37"/>
      <c r="C36" s="37"/>
      <c r="E36" s="38">
        <v>63664978</v>
      </c>
      <c r="F36" s="38"/>
      <c r="H36" s="9">
        <v>117961711942</v>
      </c>
      <c r="J36" s="9">
        <v>143533036691.88101</v>
      </c>
      <c r="L36" s="9">
        <v>0</v>
      </c>
      <c r="N36" s="9">
        <v>0</v>
      </c>
      <c r="P36" s="9">
        <v>0</v>
      </c>
      <c r="R36" s="9">
        <v>0</v>
      </c>
      <c r="T36" s="9">
        <v>63664978</v>
      </c>
      <c r="V36" s="9">
        <v>3013</v>
      </c>
      <c r="X36" s="9">
        <v>117961711942</v>
      </c>
      <c r="Z36" s="9">
        <v>190681234370.65201</v>
      </c>
      <c r="AB36" s="10">
        <v>2.08</v>
      </c>
    </row>
    <row r="37" spans="1:28" ht="21.75" customHeight="1" x14ac:dyDescent="0.2">
      <c r="A37" s="37" t="s">
        <v>47</v>
      </c>
      <c r="B37" s="37"/>
      <c r="C37" s="37"/>
      <c r="E37" s="38">
        <v>15686273</v>
      </c>
      <c r="F37" s="38"/>
      <c r="H37" s="9">
        <v>81913535922</v>
      </c>
      <c r="J37" s="9">
        <v>43613452272.793098</v>
      </c>
      <c r="L37" s="9">
        <v>0</v>
      </c>
      <c r="N37" s="9">
        <v>0</v>
      </c>
      <c r="P37" s="9">
        <v>0</v>
      </c>
      <c r="R37" s="9">
        <v>0</v>
      </c>
      <c r="T37" s="9">
        <v>15686273</v>
      </c>
      <c r="V37" s="9">
        <v>3336</v>
      </c>
      <c r="X37" s="9">
        <v>81913535922</v>
      </c>
      <c r="Z37" s="9">
        <v>52018046757.968399</v>
      </c>
      <c r="AB37" s="10">
        <v>0.56999999999999995</v>
      </c>
    </row>
    <row r="38" spans="1:28" ht="21.75" customHeight="1" x14ac:dyDescent="0.2">
      <c r="A38" s="37" t="s">
        <v>48</v>
      </c>
      <c r="B38" s="37"/>
      <c r="C38" s="37"/>
      <c r="E38" s="38">
        <v>32854596</v>
      </c>
      <c r="F38" s="38"/>
      <c r="H38" s="9">
        <v>68575301122</v>
      </c>
      <c r="J38" s="9">
        <v>81059913883.731598</v>
      </c>
      <c r="L38" s="9">
        <v>0</v>
      </c>
      <c r="N38" s="9">
        <v>0</v>
      </c>
      <c r="P38" s="9">
        <v>0</v>
      </c>
      <c r="R38" s="9">
        <v>0</v>
      </c>
      <c r="T38" s="9">
        <v>32854596</v>
      </c>
      <c r="V38" s="9">
        <v>2766</v>
      </c>
      <c r="X38" s="9">
        <v>68575301122</v>
      </c>
      <c r="Z38" s="9">
        <v>90335101451.410797</v>
      </c>
      <c r="AB38" s="10">
        <v>0.99</v>
      </c>
    </row>
    <row r="39" spans="1:28" ht="21.75" customHeight="1" x14ac:dyDescent="0.2">
      <c r="A39" s="37" t="s">
        <v>49</v>
      </c>
      <c r="B39" s="37"/>
      <c r="C39" s="37"/>
      <c r="E39" s="38">
        <v>8673053</v>
      </c>
      <c r="F39" s="38"/>
      <c r="H39" s="9">
        <v>136312721437</v>
      </c>
      <c r="J39" s="9">
        <v>113889332500.72701</v>
      </c>
      <c r="L39" s="9">
        <v>0</v>
      </c>
      <c r="N39" s="9">
        <v>0</v>
      </c>
      <c r="P39" s="9">
        <v>0</v>
      </c>
      <c r="R39" s="9">
        <v>0</v>
      </c>
      <c r="T39" s="9">
        <v>8673053</v>
      </c>
      <c r="V39" s="9">
        <v>15300</v>
      </c>
      <c r="X39" s="9">
        <v>136312721437</v>
      </c>
      <c r="Z39" s="9">
        <v>131908159520.145</v>
      </c>
      <c r="AB39" s="10">
        <v>1.44</v>
      </c>
    </row>
    <row r="40" spans="1:28" ht="21.75" customHeight="1" x14ac:dyDescent="0.2">
      <c r="A40" s="37" t="s">
        <v>50</v>
      </c>
      <c r="B40" s="37"/>
      <c r="C40" s="37"/>
      <c r="E40" s="38">
        <v>5766007</v>
      </c>
      <c r="F40" s="38"/>
      <c r="H40" s="9">
        <v>19987679885</v>
      </c>
      <c r="J40" s="9">
        <v>19860337930.1828</v>
      </c>
      <c r="L40" s="9">
        <v>0</v>
      </c>
      <c r="N40" s="9">
        <v>0</v>
      </c>
      <c r="P40" s="9">
        <v>0</v>
      </c>
      <c r="R40" s="9">
        <v>0</v>
      </c>
      <c r="T40" s="9">
        <v>5766007</v>
      </c>
      <c r="V40" s="9">
        <v>4043</v>
      </c>
      <c r="X40" s="9">
        <v>19987679885</v>
      </c>
      <c r="Z40" s="9">
        <v>23173260101.508999</v>
      </c>
      <c r="AB40" s="10">
        <v>0.25</v>
      </c>
    </row>
    <row r="41" spans="1:28" ht="21.75" customHeight="1" x14ac:dyDescent="0.2">
      <c r="A41" s="37" t="s">
        <v>51</v>
      </c>
      <c r="B41" s="37"/>
      <c r="C41" s="37"/>
      <c r="E41" s="38">
        <v>10230000</v>
      </c>
      <c r="F41" s="38"/>
      <c r="H41" s="9">
        <v>34334482815</v>
      </c>
      <c r="J41" s="9">
        <v>44723840337</v>
      </c>
      <c r="L41" s="9">
        <v>0</v>
      </c>
      <c r="N41" s="9">
        <v>0</v>
      </c>
      <c r="P41" s="9">
        <v>0</v>
      </c>
      <c r="R41" s="9">
        <v>0</v>
      </c>
      <c r="T41" s="9">
        <v>10230000</v>
      </c>
      <c r="V41" s="9">
        <v>4664</v>
      </c>
      <c r="X41" s="9">
        <v>34334482815</v>
      </c>
      <c r="Z41" s="9">
        <v>47428829316</v>
      </c>
      <c r="AB41" s="10">
        <v>0.52</v>
      </c>
    </row>
    <row r="42" spans="1:28" ht="21.75" customHeight="1" x14ac:dyDescent="0.2">
      <c r="A42" s="37" t="s">
        <v>52</v>
      </c>
      <c r="B42" s="37"/>
      <c r="C42" s="37"/>
      <c r="E42" s="38">
        <v>11200000</v>
      </c>
      <c r="F42" s="38"/>
      <c r="H42" s="9">
        <v>159355287248</v>
      </c>
      <c r="J42" s="9">
        <v>153640368000</v>
      </c>
      <c r="L42" s="9">
        <v>0</v>
      </c>
      <c r="N42" s="9">
        <v>0</v>
      </c>
      <c r="P42" s="9">
        <v>0</v>
      </c>
      <c r="R42" s="9">
        <v>0</v>
      </c>
      <c r="T42" s="9">
        <v>11200000</v>
      </c>
      <c r="V42" s="9">
        <v>16100</v>
      </c>
      <c r="X42" s="9">
        <v>159355287248</v>
      </c>
      <c r="Z42" s="9">
        <v>179247096000</v>
      </c>
      <c r="AB42" s="10">
        <v>1.96</v>
      </c>
    </row>
    <row r="43" spans="1:28" ht="21.75" customHeight="1" x14ac:dyDescent="0.2">
      <c r="A43" s="37" t="s">
        <v>53</v>
      </c>
      <c r="B43" s="37"/>
      <c r="C43" s="37"/>
      <c r="E43" s="38">
        <v>11312975</v>
      </c>
      <c r="F43" s="38"/>
      <c r="H43" s="9">
        <v>53137326910</v>
      </c>
      <c r="J43" s="9">
        <v>170034421517.10001</v>
      </c>
      <c r="L43" s="9">
        <v>0</v>
      </c>
      <c r="N43" s="9">
        <v>0</v>
      </c>
      <c r="P43" s="9">
        <v>-4005828</v>
      </c>
      <c r="R43" s="9">
        <v>64984354245</v>
      </c>
      <c r="T43" s="9">
        <v>7307147</v>
      </c>
      <c r="V43" s="9">
        <v>17170</v>
      </c>
      <c r="X43" s="9">
        <v>34321852472</v>
      </c>
      <c r="Z43" s="9">
        <v>124717204891.75999</v>
      </c>
      <c r="AB43" s="10">
        <v>1.36</v>
      </c>
    </row>
    <row r="44" spans="1:28" ht="21.75" customHeight="1" x14ac:dyDescent="0.2">
      <c r="A44" s="37" t="s">
        <v>54</v>
      </c>
      <c r="B44" s="37"/>
      <c r="C44" s="37"/>
      <c r="E44" s="38">
        <v>1802847</v>
      </c>
      <c r="F44" s="38"/>
      <c r="H44" s="9">
        <v>66042191637</v>
      </c>
      <c r="J44" s="9">
        <v>206452230952.32001</v>
      </c>
      <c r="L44" s="9">
        <v>90000</v>
      </c>
      <c r="N44" s="9">
        <v>10546084860</v>
      </c>
      <c r="P44" s="9">
        <v>-123658</v>
      </c>
      <c r="R44" s="9">
        <v>15470353246</v>
      </c>
      <c r="T44" s="9">
        <v>1769189</v>
      </c>
      <c r="V44" s="9">
        <v>143200</v>
      </c>
      <c r="X44" s="9">
        <v>71584832957</v>
      </c>
      <c r="Z44" s="9">
        <v>251840445004.44</v>
      </c>
      <c r="AB44" s="10">
        <v>2.75</v>
      </c>
    </row>
    <row r="45" spans="1:28" ht="21.75" customHeight="1" x14ac:dyDescent="0.2">
      <c r="A45" s="37" t="s">
        <v>55</v>
      </c>
      <c r="B45" s="37"/>
      <c r="C45" s="37"/>
      <c r="E45" s="38">
        <v>4509369</v>
      </c>
      <c r="F45" s="38"/>
      <c r="H45" s="9">
        <v>69941267389</v>
      </c>
      <c r="J45" s="9">
        <v>176567181842.785</v>
      </c>
      <c r="L45" s="9">
        <v>0</v>
      </c>
      <c r="N45" s="9">
        <v>0</v>
      </c>
      <c r="P45" s="9">
        <v>0</v>
      </c>
      <c r="R45" s="9">
        <v>0</v>
      </c>
      <c r="T45" s="9">
        <v>4509369</v>
      </c>
      <c r="V45" s="9">
        <v>49190</v>
      </c>
      <c r="X45" s="9">
        <v>69941267389</v>
      </c>
      <c r="Z45" s="9">
        <v>220496056736.396</v>
      </c>
      <c r="AB45" s="10">
        <v>2.41</v>
      </c>
    </row>
    <row r="46" spans="1:28" ht="21.75" customHeight="1" x14ac:dyDescent="0.2">
      <c r="A46" s="37" t="s">
        <v>56</v>
      </c>
      <c r="B46" s="37"/>
      <c r="C46" s="37"/>
      <c r="E46" s="38">
        <v>920000</v>
      </c>
      <c r="F46" s="38"/>
      <c r="H46" s="9">
        <v>53561408886</v>
      </c>
      <c r="J46" s="9">
        <v>103341438000</v>
      </c>
      <c r="L46" s="9">
        <v>0</v>
      </c>
      <c r="N46" s="9">
        <v>0</v>
      </c>
      <c r="P46" s="9">
        <v>0</v>
      </c>
      <c r="R46" s="9">
        <v>0</v>
      </c>
      <c r="T46" s="9">
        <v>920000</v>
      </c>
      <c r="V46" s="9">
        <v>129560</v>
      </c>
      <c r="X46" s="9">
        <v>53561408886</v>
      </c>
      <c r="Z46" s="9">
        <v>118485988560</v>
      </c>
      <c r="AB46" s="10">
        <v>1.29</v>
      </c>
    </row>
    <row r="47" spans="1:28" ht="21.75" customHeight="1" x14ac:dyDescent="0.2">
      <c r="A47" s="37" t="s">
        <v>57</v>
      </c>
      <c r="B47" s="37"/>
      <c r="C47" s="37"/>
      <c r="E47" s="38">
        <v>35588</v>
      </c>
      <c r="F47" s="38"/>
      <c r="H47" s="9">
        <v>226670330293</v>
      </c>
      <c r="J47" s="9">
        <v>444421406598.40002</v>
      </c>
      <c r="L47" s="9">
        <v>0</v>
      </c>
      <c r="N47" s="9">
        <v>0</v>
      </c>
      <c r="P47" s="9">
        <v>-3564</v>
      </c>
      <c r="R47" s="9">
        <v>50006386761</v>
      </c>
      <c r="T47" s="9">
        <v>32024</v>
      </c>
      <c r="V47" s="9">
        <v>14100000</v>
      </c>
      <c r="X47" s="9">
        <v>203970176949</v>
      </c>
      <c r="Z47" s="9">
        <v>450454707840</v>
      </c>
      <c r="AB47" s="10">
        <v>4.91</v>
      </c>
    </row>
    <row r="48" spans="1:28" ht="21.75" customHeight="1" x14ac:dyDescent="0.2">
      <c r="A48" s="37" t="s">
        <v>58</v>
      </c>
      <c r="B48" s="37"/>
      <c r="C48" s="37"/>
      <c r="E48" s="38">
        <v>19652273</v>
      </c>
      <c r="F48" s="38"/>
      <c r="H48" s="9">
        <v>41669630165</v>
      </c>
      <c r="J48" s="9">
        <v>25786651407.858002</v>
      </c>
      <c r="L48" s="9">
        <v>0</v>
      </c>
      <c r="N48" s="9">
        <v>0</v>
      </c>
      <c r="P48" s="9">
        <v>0</v>
      </c>
      <c r="R48" s="9">
        <v>0</v>
      </c>
      <c r="T48" s="9">
        <v>19652273</v>
      </c>
      <c r="V48" s="9">
        <v>1482</v>
      </c>
      <c r="X48" s="9">
        <v>41669630165</v>
      </c>
      <c r="Z48" s="9">
        <v>28951376807.9133</v>
      </c>
      <c r="AB48" s="10">
        <v>0.32</v>
      </c>
    </row>
    <row r="49" spans="1:28" ht="21.75" customHeight="1" x14ac:dyDescent="0.2">
      <c r="A49" s="37" t="s">
        <v>59</v>
      </c>
      <c r="B49" s="37"/>
      <c r="C49" s="37"/>
      <c r="E49" s="38">
        <v>24500000</v>
      </c>
      <c r="F49" s="38"/>
      <c r="H49" s="9">
        <v>100899181395</v>
      </c>
      <c r="J49" s="9">
        <v>51777082350</v>
      </c>
      <c r="L49" s="9">
        <v>0</v>
      </c>
      <c r="N49" s="9">
        <v>0</v>
      </c>
      <c r="P49" s="9">
        <v>0</v>
      </c>
      <c r="R49" s="9">
        <v>0</v>
      </c>
      <c r="T49" s="9">
        <v>24500000</v>
      </c>
      <c r="V49" s="9">
        <v>2408</v>
      </c>
      <c r="X49" s="9">
        <v>100899181395</v>
      </c>
      <c r="Z49" s="9">
        <v>58644973800</v>
      </c>
      <c r="AB49" s="10">
        <v>0.64</v>
      </c>
    </row>
    <row r="50" spans="1:28" ht="21.75" customHeight="1" x14ac:dyDescent="0.2">
      <c r="A50" s="37" t="s">
        <v>60</v>
      </c>
      <c r="B50" s="37"/>
      <c r="C50" s="37"/>
      <c r="E50" s="38">
        <v>249997</v>
      </c>
      <c r="F50" s="38"/>
      <c r="H50" s="9">
        <v>1632711571</v>
      </c>
      <c r="J50" s="9">
        <v>1580520533.526</v>
      </c>
      <c r="L50" s="9">
        <v>0</v>
      </c>
      <c r="N50" s="9">
        <v>0</v>
      </c>
      <c r="P50" s="9">
        <v>-249997</v>
      </c>
      <c r="R50" s="9">
        <v>1767537926</v>
      </c>
      <c r="T50" s="9">
        <v>0</v>
      </c>
      <c r="V50" s="9">
        <v>0</v>
      </c>
      <c r="X50" s="9">
        <v>0</v>
      </c>
      <c r="Z50" s="9">
        <v>0</v>
      </c>
      <c r="AB50" s="10">
        <v>0</v>
      </c>
    </row>
    <row r="51" spans="1:28" ht="21.75" customHeight="1" x14ac:dyDescent="0.2">
      <c r="A51" s="37" t="s">
        <v>61</v>
      </c>
      <c r="B51" s="37"/>
      <c r="C51" s="37"/>
      <c r="E51" s="38">
        <v>18300829</v>
      </c>
      <c r="F51" s="38"/>
      <c r="H51" s="9">
        <v>147623060520</v>
      </c>
      <c r="J51" s="9">
        <v>56813425707.646301</v>
      </c>
      <c r="L51" s="9">
        <v>0</v>
      </c>
      <c r="N51" s="9">
        <v>0</v>
      </c>
      <c r="P51" s="9">
        <v>0</v>
      </c>
      <c r="R51" s="9">
        <v>0</v>
      </c>
      <c r="T51" s="9">
        <v>18300829</v>
      </c>
      <c r="V51" s="9">
        <v>3123</v>
      </c>
      <c r="X51" s="9">
        <v>147623060520</v>
      </c>
      <c r="Z51" s="9">
        <v>56813425707.646301</v>
      </c>
      <c r="AB51" s="10">
        <v>0.62</v>
      </c>
    </row>
    <row r="52" spans="1:28" ht="21.75" customHeight="1" x14ac:dyDescent="0.2">
      <c r="A52" s="37" t="s">
        <v>62</v>
      </c>
      <c r="B52" s="37"/>
      <c r="C52" s="37"/>
      <c r="E52" s="38">
        <v>16083782</v>
      </c>
      <c r="F52" s="38"/>
      <c r="H52" s="9">
        <v>60019837807</v>
      </c>
      <c r="J52" s="9">
        <v>58388480931.409203</v>
      </c>
      <c r="L52" s="9">
        <v>0</v>
      </c>
      <c r="N52" s="9">
        <v>0</v>
      </c>
      <c r="P52" s="9">
        <v>0</v>
      </c>
      <c r="R52" s="9">
        <v>0</v>
      </c>
      <c r="T52" s="9">
        <v>16083782</v>
      </c>
      <c r="V52" s="9">
        <v>4766</v>
      </c>
      <c r="X52" s="9">
        <v>60019837807</v>
      </c>
      <c r="Z52" s="9">
        <v>76199205947.178604</v>
      </c>
      <c r="AB52" s="10">
        <v>0.83</v>
      </c>
    </row>
    <row r="53" spans="1:28" ht="21.75" customHeight="1" x14ac:dyDescent="0.2">
      <c r="A53" s="37" t="s">
        <v>63</v>
      </c>
      <c r="B53" s="37"/>
      <c r="C53" s="37"/>
      <c r="E53" s="38">
        <v>3255758</v>
      </c>
      <c r="F53" s="38"/>
      <c r="H53" s="9">
        <v>63521098919</v>
      </c>
      <c r="J53" s="9">
        <v>24272896799.25</v>
      </c>
      <c r="L53" s="9">
        <v>0</v>
      </c>
      <c r="N53" s="9">
        <v>0</v>
      </c>
      <c r="P53" s="9">
        <v>0</v>
      </c>
      <c r="R53" s="9">
        <v>0</v>
      </c>
      <c r="T53" s="9">
        <v>3255758</v>
      </c>
      <c r="V53" s="9">
        <v>9050</v>
      </c>
      <c r="X53" s="9">
        <v>63521098919</v>
      </c>
      <c r="Z53" s="9">
        <v>29289295471.095001</v>
      </c>
      <c r="AB53" s="10">
        <v>0.32</v>
      </c>
    </row>
    <row r="54" spans="1:28" ht="21.75" customHeight="1" x14ac:dyDescent="0.2">
      <c r="A54" s="37" t="s">
        <v>64</v>
      </c>
      <c r="B54" s="37"/>
      <c r="C54" s="37"/>
      <c r="E54" s="38">
        <v>226553651</v>
      </c>
      <c r="F54" s="38"/>
      <c r="H54" s="9">
        <v>433742785271</v>
      </c>
      <c r="J54" s="9">
        <v>254482392157.50101</v>
      </c>
      <c r="L54" s="9">
        <v>0</v>
      </c>
      <c r="N54" s="9">
        <v>0</v>
      </c>
      <c r="P54" s="9">
        <v>-189803651</v>
      </c>
      <c r="R54" s="9">
        <v>230697591505</v>
      </c>
      <c r="T54" s="9">
        <v>36750000</v>
      </c>
      <c r="V54" s="9">
        <v>1392</v>
      </c>
      <c r="X54" s="9">
        <v>70358819150</v>
      </c>
      <c r="Z54" s="9">
        <v>50851621800</v>
      </c>
      <c r="AB54" s="10">
        <v>0.55000000000000004</v>
      </c>
    </row>
    <row r="55" spans="1:28" ht="21.75" customHeight="1" x14ac:dyDescent="0.2">
      <c r="A55" s="37" t="s">
        <v>65</v>
      </c>
      <c r="B55" s="37"/>
      <c r="C55" s="37"/>
      <c r="E55" s="38">
        <v>13361661</v>
      </c>
      <c r="F55" s="38"/>
      <c r="H55" s="9">
        <v>97168192549</v>
      </c>
      <c r="J55" s="9">
        <v>44588208155.936897</v>
      </c>
      <c r="L55" s="9">
        <v>0</v>
      </c>
      <c r="N55" s="9">
        <v>0</v>
      </c>
      <c r="P55" s="9">
        <v>0</v>
      </c>
      <c r="R55" s="9">
        <v>0</v>
      </c>
      <c r="T55" s="9">
        <v>13361661</v>
      </c>
      <c r="V55" s="9">
        <v>3700</v>
      </c>
      <c r="X55" s="9">
        <v>97168192549</v>
      </c>
      <c r="Z55" s="9">
        <v>49143988733.084999</v>
      </c>
      <c r="AB55" s="10">
        <v>0.54</v>
      </c>
    </row>
    <row r="56" spans="1:28" ht="21.75" customHeight="1" x14ac:dyDescent="0.2">
      <c r="A56" s="37" t="s">
        <v>66</v>
      </c>
      <c r="B56" s="37"/>
      <c r="C56" s="37"/>
      <c r="E56" s="38">
        <v>11035078</v>
      </c>
      <c r="F56" s="38"/>
      <c r="H56" s="9">
        <v>41019579222</v>
      </c>
      <c r="J56" s="9">
        <v>24012058816.835098</v>
      </c>
      <c r="L56" s="9">
        <v>0</v>
      </c>
      <c r="N56" s="9">
        <v>0</v>
      </c>
      <c r="P56" s="9">
        <v>0</v>
      </c>
      <c r="R56" s="9">
        <v>0</v>
      </c>
      <c r="T56" s="9">
        <v>11035078</v>
      </c>
      <c r="V56" s="9">
        <v>3081</v>
      </c>
      <c r="X56" s="9">
        <v>41019579222</v>
      </c>
      <c r="Z56" s="9">
        <v>33796780819.857899</v>
      </c>
      <c r="AB56" s="10">
        <v>0.37</v>
      </c>
    </row>
    <row r="57" spans="1:28" ht="21.75" customHeight="1" x14ac:dyDescent="0.2">
      <c r="A57" s="37" t="s">
        <v>67</v>
      </c>
      <c r="B57" s="37"/>
      <c r="C57" s="37"/>
      <c r="E57" s="38">
        <v>112500000</v>
      </c>
      <c r="F57" s="38"/>
      <c r="H57" s="9">
        <v>430966952935</v>
      </c>
      <c r="J57" s="9">
        <v>249382293750</v>
      </c>
      <c r="L57" s="9">
        <v>0</v>
      </c>
      <c r="N57" s="9">
        <v>0</v>
      </c>
      <c r="P57" s="9">
        <v>-4200000</v>
      </c>
      <c r="R57" s="9">
        <v>11272934521</v>
      </c>
      <c r="T57" s="9">
        <v>108300000</v>
      </c>
      <c r="V57" s="9">
        <v>2772</v>
      </c>
      <c r="X57" s="9">
        <v>414877520028</v>
      </c>
      <c r="Z57" s="9">
        <v>298421364780</v>
      </c>
      <c r="AB57" s="10">
        <v>3.26</v>
      </c>
    </row>
    <row r="58" spans="1:28" ht="21.75" customHeight="1" x14ac:dyDescent="0.2">
      <c r="A58" s="37" t="s">
        <v>68</v>
      </c>
      <c r="B58" s="37"/>
      <c r="C58" s="37"/>
      <c r="E58" s="38">
        <v>15862900</v>
      </c>
      <c r="F58" s="38"/>
      <c r="H58" s="9">
        <v>37810364671</v>
      </c>
      <c r="J58" s="9">
        <v>19426811397.84</v>
      </c>
      <c r="L58" s="9">
        <v>0</v>
      </c>
      <c r="N58" s="9">
        <v>0</v>
      </c>
      <c r="P58" s="9">
        <v>-15862900</v>
      </c>
      <c r="R58" s="9">
        <v>21835624156</v>
      </c>
      <c r="T58" s="9">
        <v>0</v>
      </c>
      <c r="V58" s="9">
        <v>0</v>
      </c>
      <c r="X58" s="9">
        <v>0</v>
      </c>
      <c r="Z58" s="9">
        <v>0</v>
      </c>
      <c r="AB58" s="10">
        <v>0</v>
      </c>
    </row>
    <row r="59" spans="1:28" ht="21.75" customHeight="1" x14ac:dyDescent="0.2">
      <c r="A59" s="37" t="s">
        <v>69</v>
      </c>
      <c r="B59" s="37"/>
      <c r="C59" s="37"/>
      <c r="E59" s="38">
        <v>9664687</v>
      </c>
      <c r="F59" s="38"/>
      <c r="H59" s="9">
        <v>49299665831</v>
      </c>
      <c r="J59" s="9">
        <v>26707966272.333</v>
      </c>
      <c r="L59" s="9">
        <v>16000000</v>
      </c>
      <c r="N59" s="9">
        <v>56532413440</v>
      </c>
      <c r="P59" s="9">
        <v>-4500000</v>
      </c>
      <c r="R59" s="9">
        <v>16029509544</v>
      </c>
      <c r="T59" s="9">
        <v>21164687</v>
      </c>
      <c r="V59" s="9">
        <v>3453</v>
      </c>
      <c r="X59" s="9">
        <v>87275673080</v>
      </c>
      <c r="Z59" s="9">
        <v>72646828308.944504</v>
      </c>
      <c r="AB59" s="10">
        <v>0.79</v>
      </c>
    </row>
    <row r="60" spans="1:28" ht="21.75" customHeight="1" x14ac:dyDescent="0.2">
      <c r="A60" s="37" t="s">
        <v>70</v>
      </c>
      <c r="B60" s="37"/>
      <c r="C60" s="37"/>
      <c r="E60" s="38">
        <v>150061360</v>
      </c>
      <c r="F60" s="38"/>
      <c r="H60" s="9">
        <v>226512145834</v>
      </c>
      <c r="J60" s="9">
        <v>259553181139.92001</v>
      </c>
      <c r="L60" s="9">
        <v>0</v>
      </c>
      <c r="N60" s="9">
        <v>0</v>
      </c>
      <c r="P60" s="9">
        <v>0</v>
      </c>
      <c r="R60" s="9">
        <v>0</v>
      </c>
      <c r="T60" s="9">
        <v>150061360</v>
      </c>
      <c r="V60" s="9">
        <v>1926</v>
      </c>
      <c r="X60" s="9">
        <v>226512145834</v>
      </c>
      <c r="Z60" s="9">
        <v>287298521192.80798</v>
      </c>
      <c r="AB60" s="10">
        <v>3.13</v>
      </c>
    </row>
    <row r="61" spans="1:28" ht="21.75" customHeight="1" x14ac:dyDescent="0.2">
      <c r="A61" s="37" t="s">
        <v>71</v>
      </c>
      <c r="B61" s="37"/>
      <c r="C61" s="37"/>
      <c r="E61" s="38">
        <v>55125046</v>
      </c>
      <c r="F61" s="38"/>
      <c r="H61" s="9">
        <v>75757191123</v>
      </c>
      <c r="J61" s="9">
        <v>52057199377.485001</v>
      </c>
      <c r="L61" s="9">
        <v>0</v>
      </c>
      <c r="N61" s="9">
        <v>0</v>
      </c>
      <c r="P61" s="9">
        <v>0</v>
      </c>
      <c r="R61" s="9">
        <v>0</v>
      </c>
      <c r="T61" s="9">
        <v>55125046</v>
      </c>
      <c r="V61" s="9">
        <v>1056</v>
      </c>
      <c r="X61" s="9">
        <v>75757191123</v>
      </c>
      <c r="Z61" s="9">
        <v>57865686886.972801</v>
      </c>
      <c r="AB61" s="10">
        <v>0.63</v>
      </c>
    </row>
    <row r="62" spans="1:28" ht="21.75" customHeight="1" x14ac:dyDescent="0.2">
      <c r="A62" s="37" t="s">
        <v>72</v>
      </c>
      <c r="B62" s="37"/>
      <c r="C62" s="37"/>
      <c r="E62" s="38">
        <v>4450000</v>
      </c>
      <c r="F62" s="38"/>
      <c r="H62" s="9">
        <v>20163441457</v>
      </c>
      <c r="J62" s="9">
        <v>13934095875</v>
      </c>
      <c r="L62" s="9">
        <v>0</v>
      </c>
      <c r="N62" s="9">
        <v>0</v>
      </c>
      <c r="P62" s="9">
        <v>-4450000</v>
      </c>
      <c r="R62" s="9">
        <v>15318142835</v>
      </c>
      <c r="T62" s="9">
        <v>0</v>
      </c>
      <c r="V62" s="9">
        <v>0</v>
      </c>
      <c r="X62" s="9">
        <v>0</v>
      </c>
      <c r="Z62" s="9">
        <v>0</v>
      </c>
      <c r="AB62" s="10">
        <v>0</v>
      </c>
    </row>
    <row r="63" spans="1:28" ht="21.75" customHeight="1" x14ac:dyDescent="0.2">
      <c r="A63" s="37" t="s">
        <v>73</v>
      </c>
      <c r="B63" s="37"/>
      <c r="C63" s="37"/>
      <c r="E63" s="38">
        <v>1734285</v>
      </c>
      <c r="F63" s="38"/>
      <c r="H63" s="9">
        <v>8279265798</v>
      </c>
      <c r="J63" s="9">
        <v>8188838520.1875</v>
      </c>
      <c r="L63" s="9">
        <v>12765715</v>
      </c>
      <c r="N63" s="9">
        <v>68740949073</v>
      </c>
      <c r="P63" s="9">
        <v>0</v>
      </c>
      <c r="R63" s="9">
        <v>0</v>
      </c>
      <c r="T63" s="9">
        <v>14500000</v>
      </c>
      <c r="V63" s="9">
        <v>5520</v>
      </c>
      <c r="X63" s="9">
        <v>77020214871</v>
      </c>
      <c r="Z63" s="9">
        <v>79563762000</v>
      </c>
      <c r="AB63" s="10">
        <v>0.87</v>
      </c>
    </row>
    <row r="64" spans="1:28" ht="21.75" customHeight="1" x14ac:dyDescent="0.2">
      <c r="A64" s="37" t="s">
        <v>74</v>
      </c>
      <c r="B64" s="37"/>
      <c r="C64" s="37"/>
      <c r="E64" s="38">
        <v>8375000</v>
      </c>
      <c r="F64" s="38"/>
      <c r="H64" s="9">
        <v>50995964481</v>
      </c>
      <c r="J64" s="9">
        <v>46953951750</v>
      </c>
      <c r="L64" s="9">
        <v>0</v>
      </c>
      <c r="N64" s="9">
        <v>0</v>
      </c>
      <c r="P64" s="9">
        <v>0</v>
      </c>
      <c r="R64" s="9">
        <v>0</v>
      </c>
      <c r="T64" s="9">
        <v>8375000</v>
      </c>
      <c r="V64" s="9">
        <v>6790</v>
      </c>
      <c r="X64" s="9">
        <v>50995964481</v>
      </c>
      <c r="Z64" s="9">
        <v>56527895812.5</v>
      </c>
      <c r="AB64" s="10">
        <v>0.62</v>
      </c>
    </row>
    <row r="65" spans="1:28" ht="21.75" customHeight="1" x14ac:dyDescent="0.2">
      <c r="A65" s="37" t="s">
        <v>75</v>
      </c>
      <c r="B65" s="37"/>
      <c r="C65" s="37"/>
      <c r="E65" s="38">
        <v>36012789</v>
      </c>
      <c r="F65" s="38"/>
      <c r="H65" s="9">
        <v>104188074754</v>
      </c>
      <c r="J65" s="9">
        <v>59282337371.425201</v>
      </c>
      <c r="L65" s="9">
        <v>0</v>
      </c>
      <c r="N65" s="9">
        <v>0</v>
      </c>
      <c r="P65" s="9">
        <v>0</v>
      </c>
      <c r="R65" s="9">
        <v>0</v>
      </c>
      <c r="T65" s="9">
        <v>36012789</v>
      </c>
      <c r="V65" s="9">
        <v>2031</v>
      </c>
      <c r="X65" s="9">
        <v>104188074754</v>
      </c>
      <c r="Z65" s="9">
        <v>72706779710.968903</v>
      </c>
      <c r="AB65" s="10">
        <v>0.79</v>
      </c>
    </row>
    <row r="66" spans="1:28" ht="21.75" customHeight="1" x14ac:dyDescent="0.2">
      <c r="A66" s="37" t="s">
        <v>76</v>
      </c>
      <c r="B66" s="37"/>
      <c r="C66" s="37"/>
      <c r="E66" s="38">
        <v>1091658</v>
      </c>
      <c r="F66" s="38"/>
      <c r="H66" s="9">
        <v>7245796486</v>
      </c>
      <c r="J66" s="9">
        <v>14476069549.566</v>
      </c>
      <c r="L66" s="9">
        <v>0</v>
      </c>
      <c r="N66" s="9">
        <v>0</v>
      </c>
      <c r="P66" s="9">
        <v>0</v>
      </c>
      <c r="R66" s="9">
        <v>0</v>
      </c>
      <c r="T66" s="9">
        <v>1091658</v>
      </c>
      <c r="V66" s="9">
        <v>15800</v>
      </c>
      <c r="X66" s="9">
        <v>7245796486</v>
      </c>
      <c r="Z66" s="9">
        <v>17145569631.42</v>
      </c>
      <c r="AB66" s="10">
        <v>0.19</v>
      </c>
    </row>
    <row r="67" spans="1:28" ht="21.75" customHeight="1" x14ac:dyDescent="0.2">
      <c r="A67" s="37" t="s">
        <v>77</v>
      </c>
      <c r="B67" s="37"/>
      <c r="C67" s="37"/>
      <c r="E67" s="38">
        <v>83000000</v>
      </c>
      <c r="F67" s="38"/>
      <c r="H67" s="9">
        <v>564465789911</v>
      </c>
      <c r="J67" s="9">
        <v>484311100500</v>
      </c>
      <c r="L67" s="9">
        <v>1200000</v>
      </c>
      <c r="N67" s="9">
        <v>7398859746</v>
      </c>
      <c r="P67" s="9">
        <v>-11500000</v>
      </c>
      <c r="R67" s="9">
        <v>82980225742</v>
      </c>
      <c r="T67" s="9">
        <v>72700000</v>
      </c>
      <c r="V67" s="9">
        <v>7930</v>
      </c>
      <c r="X67" s="9">
        <v>493759620313</v>
      </c>
      <c r="Z67" s="9">
        <v>573080759550</v>
      </c>
      <c r="AB67" s="10">
        <v>6.25</v>
      </c>
    </row>
    <row r="68" spans="1:28" ht="21.75" customHeight="1" x14ac:dyDescent="0.2">
      <c r="A68" s="37" t="s">
        <v>78</v>
      </c>
      <c r="B68" s="37"/>
      <c r="C68" s="37"/>
      <c r="E68" s="38">
        <v>105000</v>
      </c>
      <c r="F68" s="38"/>
      <c r="H68" s="9">
        <v>9409786324</v>
      </c>
      <c r="J68" s="9">
        <v>9696460725</v>
      </c>
      <c r="L68" s="9">
        <v>210000</v>
      </c>
      <c r="N68" s="9">
        <v>0</v>
      </c>
      <c r="P68" s="9">
        <v>0</v>
      </c>
      <c r="R68" s="9">
        <v>0</v>
      </c>
      <c r="T68" s="9">
        <v>315000</v>
      </c>
      <c r="V68" s="9">
        <v>33150</v>
      </c>
      <c r="X68" s="9">
        <v>9409786324</v>
      </c>
      <c r="Z68" s="9">
        <v>10380118612.5</v>
      </c>
      <c r="AB68" s="10">
        <v>0.11</v>
      </c>
    </row>
    <row r="69" spans="1:28" ht="21.75" customHeight="1" x14ac:dyDescent="0.2">
      <c r="A69" s="37" t="s">
        <v>79</v>
      </c>
      <c r="B69" s="37"/>
      <c r="C69" s="37"/>
      <c r="E69" s="38">
        <v>7850000</v>
      </c>
      <c r="F69" s="38"/>
      <c r="H69" s="9">
        <v>102358099967</v>
      </c>
      <c r="J69" s="9">
        <v>112133313225</v>
      </c>
      <c r="L69" s="9">
        <v>0</v>
      </c>
      <c r="N69" s="9">
        <v>0</v>
      </c>
      <c r="P69" s="9">
        <v>0</v>
      </c>
      <c r="R69" s="9">
        <v>0</v>
      </c>
      <c r="T69" s="9">
        <v>7850000</v>
      </c>
      <c r="V69" s="9">
        <v>16180</v>
      </c>
      <c r="X69" s="9">
        <v>102358099967</v>
      </c>
      <c r="Z69" s="9">
        <v>126257272650</v>
      </c>
      <c r="AB69" s="10">
        <v>1.38</v>
      </c>
    </row>
    <row r="70" spans="1:28" ht="21.75" customHeight="1" x14ac:dyDescent="0.2">
      <c r="A70" s="37" t="s">
        <v>80</v>
      </c>
      <c r="B70" s="37"/>
      <c r="C70" s="37"/>
      <c r="E70" s="38">
        <v>7000000</v>
      </c>
      <c r="F70" s="38"/>
      <c r="H70" s="9">
        <v>84449089551</v>
      </c>
      <c r="J70" s="9">
        <v>43907188500</v>
      </c>
      <c r="L70" s="9">
        <v>0</v>
      </c>
      <c r="N70" s="9">
        <v>0</v>
      </c>
      <c r="P70" s="9">
        <v>0</v>
      </c>
      <c r="R70" s="9">
        <v>0</v>
      </c>
      <c r="T70" s="9">
        <v>7000000</v>
      </c>
      <c r="V70" s="9">
        <v>6790</v>
      </c>
      <c r="X70" s="9">
        <v>84449089551</v>
      </c>
      <c r="Z70" s="9">
        <v>47247196500</v>
      </c>
      <c r="AB70" s="10">
        <v>0.52</v>
      </c>
    </row>
    <row r="71" spans="1:28" ht="21.75" customHeight="1" x14ac:dyDescent="0.2">
      <c r="A71" s="37" t="s">
        <v>81</v>
      </c>
      <c r="B71" s="37"/>
      <c r="C71" s="37"/>
      <c r="E71" s="38">
        <v>11509567</v>
      </c>
      <c r="F71" s="38"/>
      <c r="H71" s="9">
        <v>32665141916</v>
      </c>
      <c r="J71" s="9">
        <v>62582735367.634499</v>
      </c>
      <c r="L71" s="9">
        <v>0</v>
      </c>
      <c r="N71" s="9">
        <v>0</v>
      </c>
      <c r="P71" s="9">
        <v>0</v>
      </c>
      <c r="R71" s="9">
        <v>0</v>
      </c>
      <c r="T71" s="9">
        <v>11509567</v>
      </c>
      <c r="V71" s="9">
        <v>6680</v>
      </c>
      <c r="X71" s="9">
        <v>32665141916</v>
      </c>
      <c r="Z71" s="9">
        <v>76426448310.018005</v>
      </c>
      <c r="AB71" s="10">
        <v>0.83</v>
      </c>
    </row>
    <row r="72" spans="1:28" ht="21.75" customHeight="1" x14ac:dyDescent="0.2">
      <c r="A72" s="37" t="s">
        <v>82</v>
      </c>
      <c r="B72" s="37"/>
      <c r="C72" s="37"/>
      <c r="E72" s="38">
        <v>14700000</v>
      </c>
      <c r="F72" s="38"/>
      <c r="H72" s="9">
        <v>56865521236</v>
      </c>
      <c r="J72" s="9">
        <v>47242325655</v>
      </c>
      <c r="L72" s="9">
        <v>5736349</v>
      </c>
      <c r="N72" s="9">
        <v>0</v>
      </c>
      <c r="P72" s="9">
        <v>0</v>
      </c>
      <c r="R72" s="9">
        <v>0</v>
      </c>
      <c r="T72" s="9">
        <v>20436349</v>
      </c>
      <c r="V72" s="9">
        <v>3920</v>
      </c>
      <c r="X72" s="9">
        <v>79047982819</v>
      </c>
      <c r="Z72" s="9">
        <v>79633830675.923996</v>
      </c>
      <c r="AB72" s="10">
        <v>0.87</v>
      </c>
    </row>
    <row r="73" spans="1:28" ht="21.75" customHeight="1" x14ac:dyDescent="0.2">
      <c r="A73" s="37" t="s">
        <v>83</v>
      </c>
      <c r="B73" s="37"/>
      <c r="C73" s="37"/>
      <c r="E73" s="38">
        <v>6608936</v>
      </c>
      <c r="F73" s="38"/>
      <c r="H73" s="9">
        <v>8328804671</v>
      </c>
      <c r="J73" s="9">
        <v>8080623781.8839998</v>
      </c>
      <c r="L73" s="9">
        <v>23391064</v>
      </c>
      <c r="N73" s="9">
        <v>32063324113</v>
      </c>
      <c r="P73" s="9">
        <v>0</v>
      </c>
      <c r="R73" s="9">
        <v>0</v>
      </c>
      <c r="T73" s="9">
        <v>30000000</v>
      </c>
      <c r="V73" s="9">
        <v>1618</v>
      </c>
      <c r="X73" s="9">
        <v>40392128784</v>
      </c>
      <c r="Z73" s="9">
        <v>48251187000</v>
      </c>
      <c r="AB73" s="10">
        <v>0.53</v>
      </c>
    </row>
    <row r="74" spans="1:28" ht="21.75" customHeight="1" x14ac:dyDescent="0.2">
      <c r="A74" s="37" t="s">
        <v>84</v>
      </c>
      <c r="B74" s="37"/>
      <c r="C74" s="37"/>
      <c r="E74" s="38">
        <v>9700000</v>
      </c>
      <c r="F74" s="38"/>
      <c r="H74" s="9">
        <v>66118471432</v>
      </c>
      <c r="J74" s="9">
        <v>56985904350</v>
      </c>
      <c r="L74" s="9">
        <v>0</v>
      </c>
      <c r="N74" s="9">
        <v>0</v>
      </c>
      <c r="P74" s="9">
        <v>0</v>
      </c>
      <c r="R74" s="9">
        <v>0</v>
      </c>
      <c r="T74" s="9">
        <v>9700000</v>
      </c>
      <c r="V74" s="9">
        <v>7360</v>
      </c>
      <c r="X74" s="9">
        <v>66118471432</v>
      </c>
      <c r="Z74" s="9">
        <v>70967217600</v>
      </c>
      <c r="AB74" s="10">
        <v>0.77</v>
      </c>
    </row>
    <row r="75" spans="1:28" ht="21.75" customHeight="1" x14ac:dyDescent="0.2">
      <c r="A75" s="37" t="s">
        <v>85</v>
      </c>
      <c r="B75" s="37"/>
      <c r="C75" s="37"/>
      <c r="E75" s="38">
        <v>13033488</v>
      </c>
      <c r="F75" s="38"/>
      <c r="H75" s="9">
        <v>46962868230</v>
      </c>
      <c r="J75" s="9">
        <v>39347185972.816803</v>
      </c>
      <c r="L75" s="9">
        <v>0</v>
      </c>
      <c r="N75" s="9">
        <v>0</v>
      </c>
      <c r="P75" s="9">
        <v>0</v>
      </c>
      <c r="R75" s="9">
        <v>0</v>
      </c>
      <c r="T75" s="9">
        <v>13033488</v>
      </c>
      <c r="V75" s="9">
        <v>3422</v>
      </c>
      <c r="X75" s="9">
        <v>46962868230</v>
      </c>
      <c r="Z75" s="9">
        <v>44335222390.180801</v>
      </c>
      <c r="AB75" s="10">
        <v>0.48</v>
      </c>
    </row>
    <row r="76" spans="1:28" ht="21.75" customHeight="1" x14ac:dyDescent="0.2">
      <c r="A76" s="37" t="s">
        <v>86</v>
      </c>
      <c r="B76" s="37"/>
      <c r="C76" s="37"/>
      <c r="E76" s="38">
        <v>30089696</v>
      </c>
      <c r="F76" s="38"/>
      <c r="H76" s="9">
        <v>212176294155</v>
      </c>
      <c r="J76" s="9">
        <v>177370227491.18399</v>
      </c>
      <c r="L76" s="9">
        <v>0</v>
      </c>
      <c r="N76" s="9">
        <v>0</v>
      </c>
      <c r="P76" s="9">
        <v>0</v>
      </c>
      <c r="R76" s="9">
        <v>0</v>
      </c>
      <c r="T76" s="9">
        <v>30089696</v>
      </c>
      <c r="V76" s="9">
        <v>5590</v>
      </c>
      <c r="X76" s="9">
        <v>212176294155</v>
      </c>
      <c r="Z76" s="9">
        <v>167200602306.19199</v>
      </c>
      <c r="AB76" s="10">
        <v>1.82</v>
      </c>
    </row>
    <row r="77" spans="1:28" ht="21.75" customHeight="1" x14ac:dyDescent="0.2">
      <c r="A77" s="37" t="s">
        <v>87</v>
      </c>
      <c r="B77" s="37"/>
      <c r="C77" s="37"/>
      <c r="E77" s="38">
        <v>0</v>
      </c>
      <c r="F77" s="38"/>
      <c r="H77" s="9">
        <v>0</v>
      </c>
      <c r="J77" s="9">
        <v>0</v>
      </c>
      <c r="L77" s="9">
        <v>18000000</v>
      </c>
      <c r="N77" s="9">
        <v>80714833683</v>
      </c>
      <c r="P77" s="9">
        <v>0</v>
      </c>
      <c r="R77" s="9">
        <v>0</v>
      </c>
      <c r="T77" s="9">
        <v>18000000</v>
      </c>
      <c r="V77" s="9">
        <v>4232</v>
      </c>
      <c r="X77" s="9">
        <v>80714833683</v>
      </c>
      <c r="Z77" s="9">
        <v>75722752800</v>
      </c>
      <c r="AB77" s="10">
        <v>0.83</v>
      </c>
    </row>
    <row r="78" spans="1:28" ht="21.75" customHeight="1" x14ac:dyDescent="0.2">
      <c r="A78" s="37" t="s">
        <v>88</v>
      </c>
      <c r="B78" s="37"/>
      <c r="C78" s="37"/>
      <c r="E78" s="38">
        <v>0</v>
      </c>
      <c r="F78" s="38"/>
      <c r="H78" s="9">
        <v>0</v>
      </c>
      <c r="J78" s="9">
        <v>0</v>
      </c>
      <c r="L78" s="9">
        <v>1028416</v>
      </c>
      <c r="N78" s="9">
        <v>40730966158</v>
      </c>
      <c r="P78" s="9">
        <v>-28400</v>
      </c>
      <c r="R78" s="9">
        <v>1117948412</v>
      </c>
      <c r="T78" s="9">
        <v>1000016</v>
      </c>
      <c r="V78" s="9">
        <v>43100</v>
      </c>
      <c r="X78" s="9">
        <v>39606168955</v>
      </c>
      <c r="Z78" s="9">
        <v>42844240496.879997</v>
      </c>
      <c r="AB78" s="10">
        <v>0.47</v>
      </c>
    </row>
    <row r="79" spans="1:28" ht="21.75" customHeight="1" x14ac:dyDescent="0.2">
      <c r="A79" s="37" t="s">
        <v>89</v>
      </c>
      <c r="B79" s="37"/>
      <c r="C79" s="37"/>
      <c r="E79" s="38">
        <v>0</v>
      </c>
      <c r="F79" s="38"/>
      <c r="H79" s="9">
        <v>0</v>
      </c>
      <c r="J79" s="9">
        <v>0</v>
      </c>
      <c r="L79" s="9">
        <v>13036971</v>
      </c>
      <c r="N79" s="9">
        <v>44658078490</v>
      </c>
      <c r="P79" s="9">
        <v>0</v>
      </c>
      <c r="R79" s="9">
        <v>0</v>
      </c>
      <c r="T79" s="9">
        <v>13036971</v>
      </c>
      <c r="V79" s="9">
        <v>3642</v>
      </c>
      <c r="X79" s="9">
        <v>44658078490</v>
      </c>
      <c r="Z79" s="9">
        <v>47198138524.127098</v>
      </c>
      <c r="AB79" s="10">
        <v>0.51</v>
      </c>
    </row>
    <row r="80" spans="1:28" ht="21.75" customHeight="1" x14ac:dyDescent="0.2">
      <c r="A80" s="37" t="s">
        <v>90</v>
      </c>
      <c r="B80" s="37"/>
      <c r="C80" s="37"/>
      <c r="E80" s="38">
        <v>0</v>
      </c>
      <c r="F80" s="38"/>
      <c r="H80" s="9">
        <v>0</v>
      </c>
      <c r="J80" s="9">
        <v>0</v>
      </c>
      <c r="L80" s="9">
        <v>12000000</v>
      </c>
      <c r="N80" s="9">
        <v>23899643426</v>
      </c>
      <c r="P80" s="9">
        <v>0</v>
      </c>
      <c r="R80" s="9">
        <v>0</v>
      </c>
      <c r="T80" s="9">
        <v>12000000</v>
      </c>
      <c r="V80" s="9">
        <v>1931</v>
      </c>
      <c r="X80" s="9">
        <v>23899643426</v>
      </c>
      <c r="Z80" s="9">
        <v>23034126600</v>
      </c>
      <c r="AB80" s="10">
        <v>0.25</v>
      </c>
    </row>
    <row r="81" spans="1:28" ht="21.75" customHeight="1" x14ac:dyDescent="0.2">
      <c r="A81" s="37" t="s">
        <v>91</v>
      </c>
      <c r="B81" s="37"/>
      <c r="C81" s="37"/>
      <c r="E81" s="38">
        <v>0</v>
      </c>
      <c r="F81" s="38"/>
      <c r="H81" s="9">
        <v>0</v>
      </c>
      <c r="J81" s="9">
        <v>0</v>
      </c>
      <c r="L81" s="9">
        <v>5000000</v>
      </c>
      <c r="N81" s="9">
        <v>32730345481</v>
      </c>
      <c r="P81" s="9">
        <v>0</v>
      </c>
      <c r="R81" s="9">
        <v>0</v>
      </c>
      <c r="T81" s="9">
        <v>5000000</v>
      </c>
      <c r="V81" s="9">
        <v>6960</v>
      </c>
      <c r="X81" s="9">
        <v>32730345481</v>
      </c>
      <c r="Z81" s="9">
        <v>34592940000</v>
      </c>
      <c r="AB81" s="10">
        <v>0.38</v>
      </c>
    </row>
    <row r="82" spans="1:28" ht="21.75" customHeight="1" x14ac:dyDescent="0.2">
      <c r="A82" s="37" t="s">
        <v>92</v>
      </c>
      <c r="B82" s="37"/>
      <c r="C82" s="37"/>
      <c r="E82" s="38">
        <v>0</v>
      </c>
      <c r="F82" s="38"/>
      <c r="H82" s="9">
        <v>0</v>
      </c>
      <c r="J82" s="9">
        <v>0</v>
      </c>
      <c r="L82" s="9">
        <v>3356479</v>
      </c>
      <c r="N82" s="9">
        <v>219403643718</v>
      </c>
      <c r="P82" s="9">
        <v>0</v>
      </c>
      <c r="R82" s="9">
        <v>0</v>
      </c>
      <c r="T82" s="9">
        <v>3356479</v>
      </c>
      <c r="V82" s="9">
        <v>67370</v>
      </c>
      <c r="X82" s="9">
        <v>219403643718</v>
      </c>
      <c r="Z82" s="9">
        <v>224780540588.13199</v>
      </c>
      <c r="AB82" s="10">
        <v>2.4500000000000002</v>
      </c>
    </row>
    <row r="83" spans="1:28" ht="21.75" customHeight="1" x14ac:dyDescent="0.2">
      <c r="A83" s="37" t="s">
        <v>93</v>
      </c>
      <c r="B83" s="37"/>
      <c r="C83" s="37"/>
      <c r="E83" s="38">
        <v>0</v>
      </c>
      <c r="F83" s="38"/>
      <c r="H83" s="9">
        <v>0</v>
      </c>
      <c r="J83" s="9">
        <v>0</v>
      </c>
      <c r="L83" s="9">
        <v>20000000</v>
      </c>
      <c r="N83" s="9">
        <v>216661898192</v>
      </c>
      <c r="P83" s="9">
        <v>0</v>
      </c>
      <c r="R83" s="9">
        <v>0</v>
      </c>
      <c r="T83" s="9">
        <v>20000000</v>
      </c>
      <c r="V83" s="9">
        <v>11100</v>
      </c>
      <c r="X83" s="9">
        <v>216661898192</v>
      </c>
      <c r="Z83" s="9">
        <v>220679100000</v>
      </c>
      <c r="AB83" s="10">
        <v>2.41</v>
      </c>
    </row>
    <row r="84" spans="1:28" ht="21.75" customHeight="1" x14ac:dyDescent="0.2">
      <c r="A84" s="37" t="s">
        <v>94</v>
      </c>
      <c r="B84" s="37"/>
      <c r="C84" s="37"/>
      <c r="E84" s="38">
        <v>0</v>
      </c>
      <c r="F84" s="38"/>
      <c r="H84" s="9">
        <v>0</v>
      </c>
      <c r="J84" s="9">
        <v>0</v>
      </c>
      <c r="L84" s="9">
        <v>1970519</v>
      </c>
      <c r="N84" s="9">
        <v>79619868730</v>
      </c>
      <c r="P84" s="9">
        <v>-60519</v>
      </c>
      <c r="R84" s="9">
        <v>2456973547</v>
      </c>
      <c r="T84" s="9">
        <v>1910000</v>
      </c>
      <c r="V84" s="9">
        <v>42100</v>
      </c>
      <c r="X84" s="9">
        <v>77174566332</v>
      </c>
      <c r="Z84" s="9">
        <v>79932554550</v>
      </c>
      <c r="AB84" s="10">
        <v>0.87</v>
      </c>
    </row>
    <row r="85" spans="1:28" ht="21.75" customHeight="1" x14ac:dyDescent="0.2">
      <c r="A85" s="37" t="s">
        <v>95</v>
      </c>
      <c r="B85" s="37"/>
      <c r="C85" s="37"/>
      <c r="E85" s="38">
        <v>0</v>
      </c>
      <c r="F85" s="38"/>
      <c r="H85" s="9">
        <v>0</v>
      </c>
      <c r="J85" s="9">
        <v>0</v>
      </c>
      <c r="L85" s="9">
        <v>13300000</v>
      </c>
      <c r="N85" s="9">
        <v>37447070767</v>
      </c>
      <c r="P85" s="9">
        <v>0</v>
      </c>
      <c r="R85" s="9">
        <v>0</v>
      </c>
      <c r="T85" s="9">
        <v>13300000</v>
      </c>
      <c r="V85" s="9">
        <v>2808</v>
      </c>
      <c r="X85" s="9">
        <v>37447070767</v>
      </c>
      <c r="Z85" s="9">
        <v>37124188920</v>
      </c>
      <c r="AB85" s="10">
        <v>0.41</v>
      </c>
    </row>
    <row r="86" spans="1:28" ht="21.75" customHeight="1" x14ac:dyDescent="0.2">
      <c r="A86" s="37" t="s">
        <v>96</v>
      </c>
      <c r="B86" s="37"/>
      <c r="C86" s="37"/>
      <c r="E86" s="38">
        <v>0</v>
      </c>
      <c r="F86" s="38"/>
      <c r="H86" s="9">
        <v>0</v>
      </c>
      <c r="J86" s="9">
        <v>0</v>
      </c>
      <c r="L86" s="9">
        <v>18561</v>
      </c>
      <c r="N86" s="9">
        <v>726408580</v>
      </c>
      <c r="P86" s="9">
        <v>-18561</v>
      </c>
      <c r="R86" s="9">
        <v>730642262</v>
      </c>
      <c r="T86" s="9">
        <v>0</v>
      </c>
      <c r="V86" s="9">
        <v>0</v>
      </c>
      <c r="X86" s="9">
        <v>0</v>
      </c>
      <c r="Z86" s="9">
        <v>0</v>
      </c>
      <c r="AB86" s="10">
        <v>0</v>
      </c>
    </row>
    <row r="87" spans="1:28" ht="21.75" customHeight="1" x14ac:dyDescent="0.2">
      <c r="A87" s="37" t="s">
        <v>97</v>
      </c>
      <c r="B87" s="37"/>
      <c r="C87" s="37"/>
      <c r="E87" s="38">
        <v>0</v>
      </c>
      <c r="F87" s="38"/>
      <c r="H87" s="9">
        <v>0</v>
      </c>
      <c r="J87" s="9">
        <v>0</v>
      </c>
      <c r="L87" s="9">
        <v>7800000</v>
      </c>
      <c r="N87" s="9">
        <v>47773732141</v>
      </c>
      <c r="P87" s="9">
        <v>0</v>
      </c>
      <c r="R87" s="9">
        <v>0</v>
      </c>
      <c r="T87" s="9">
        <v>7800000</v>
      </c>
      <c r="V87" s="9">
        <v>7070</v>
      </c>
      <c r="X87" s="9">
        <v>47773732141</v>
      </c>
      <c r="Z87" s="9">
        <v>54817881300</v>
      </c>
      <c r="AB87" s="10">
        <v>0.6</v>
      </c>
    </row>
    <row r="88" spans="1:28" ht="21.75" customHeight="1" x14ac:dyDescent="0.2">
      <c r="A88" s="39" t="s">
        <v>98</v>
      </c>
      <c r="B88" s="39"/>
      <c r="C88" s="39"/>
      <c r="D88" s="12"/>
      <c r="E88" s="38">
        <v>0</v>
      </c>
      <c r="F88" s="40"/>
      <c r="H88" s="13">
        <v>0</v>
      </c>
      <c r="J88" s="13">
        <v>0</v>
      </c>
      <c r="L88" s="13">
        <v>1000000</v>
      </c>
      <c r="N88" s="13">
        <v>35022470544</v>
      </c>
      <c r="P88" s="13">
        <v>-1000000</v>
      </c>
      <c r="R88" s="13">
        <v>42070440264</v>
      </c>
      <c r="T88" s="13">
        <v>0</v>
      </c>
      <c r="V88" s="13">
        <v>0</v>
      </c>
      <c r="X88" s="13">
        <v>0</v>
      </c>
      <c r="Z88" s="13">
        <v>0</v>
      </c>
      <c r="AB88" s="14">
        <v>0</v>
      </c>
    </row>
    <row r="89" spans="1:28" ht="21.75" customHeight="1" x14ac:dyDescent="0.2">
      <c r="A89" s="41" t="s">
        <v>99</v>
      </c>
      <c r="B89" s="41"/>
      <c r="C89" s="41"/>
      <c r="D89" s="41"/>
      <c r="F89" s="16">
        <v>2040890453</v>
      </c>
      <c r="H89" s="16">
        <v>6230226674604</v>
      </c>
      <c r="J89" s="16">
        <v>6031329639812.2695</v>
      </c>
      <c r="L89" s="16">
        <v>246627424</v>
      </c>
      <c r="N89" s="16">
        <v>1186335053009</v>
      </c>
      <c r="P89" s="16">
        <v>-357717460</v>
      </c>
      <c r="R89" s="16">
        <v>727291300585</v>
      </c>
      <c r="T89" s="16">
        <v>1929800417</v>
      </c>
      <c r="V89" s="16"/>
      <c r="X89" s="16">
        <v>6627482020790</v>
      </c>
      <c r="Z89" s="16">
        <v>7625867748823.9404</v>
      </c>
      <c r="AB89" s="17">
        <v>83.21</v>
      </c>
    </row>
  </sheetData>
  <mergeCells count="174">
    <mergeCell ref="A87:C87"/>
    <mergeCell ref="E87:F87"/>
    <mergeCell ref="A88:C88"/>
    <mergeCell ref="E88:F88"/>
    <mergeCell ref="A89:D89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7.35" customHeight="1" x14ac:dyDescent="0.2"/>
    <row r="5" spans="1:25" ht="14.45" customHeight="1" x14ac:dyDescent="0.2">
      <c r="A5" s="32" t="s">
        <v>292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7.35" customHeight="1" x14ac:dyDescent="0.2"/>
    <row r="7" spans="1:25" ht="14.45" customHeight="1" x14ac:dyDescent="0.2">
      <c r="E7" s="33" t="s">
        <v>174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Y7" s="2" t="s">
        <v>175</v>
      </c>
    </row>
    <row r="8" spans="1:25" ht="29.1" customHeight="1" x14ac:dyDescent="0.2">
      <c r="A8" s="2" t="s">
        <v>293</v>
      </c>
      <c r="C8" s="2" t="s">
        <v>294</v>
      </c>
      <c r="E8" s="19" t="s">
        <v>104</v>
      </c>
      <c r="F8" s="3"/>
      <c r="G8" s="19" t="s">
        <v>13</v>
      </c>
      <c r="H8" s="3"/>
      <c r="I8" s="19" t="s">
        <v>103</v>
      </c>
      <c r="J8" s="3"/>
      <c r="K8" s="19" t="s">
        <v>295</v>
      </c>
      <c r="L8" s="3"/>
      <c r="M8" s="19" t="s">
        <v>296</v>
      </c>
      <c r="N8" s="3"/>
      <c r="O8" s="19" t="s">
        <v>297</v>
      </c>
      <c r="P8" s="3"/>
      <c r="Q8" s="19" t="s">
        <v>298</v>
      </c>
      <c r="R8" s="3"/>
      <c r="S8" s="19" t="s">
        <v>299</v>
      </c>
      <c r="T8" s="3"/>
      <c r="U8" s="19" t="s">
        <v>300</v>
      </c>
      <c r="V8" s="3"/>
      <c r="W8" s="19" t="s">
        <v>301</v>
      </c>
      <c r="Y8" s="19" t="s">
        <v>301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2"/>
  <sheetViews>
    <sheetView rightToLeft="1" topLeftCell="A61" workbookViewId="0">
      <selection activeCell="I82" sqref="I82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32" t="s">
        <v>302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A6" s="33" t="s">
        <v>158</v>
      </c>
      <c r="C6" s="33" t="s">
        <v>174</v>
      </c>
      <c r="D6" s="33"/>
      <c r="E6" s="33"/>
      <c r="F6" s="33"/>
      <c r="G6" s="33"/>
      <c r="H6" s="33"/>
      <c r="I6" s="33"/>
      <c r="K6" s="33" t="s">
        <v>175</v>
      </c>
      <c r="L6" s="33"/>
      <c r="M6" s="33"/>
      <c r="N6" s="33"/>
      <c r="O6" s="33"/>
      <c r="P6" s="33"/>
      <c r="Q6" s="33"/>
      <c r="R6" s="33"/>
    </row>
    <row r="7" spans="1:18" ht="29.1" customHeight="1" x14ac:dyDescent="0.2">
      <c r="A7" s="33"/>
      <c r="C7" s="19" t="s">
        <v>13</v>
      </c>
      <c r="D7" s="3"/>
      <c r="E7" s="19" t="s">
        <v>15</v>
      </c>
      <c r="F7" s="3"/>
      <c r="G7" s="19" t="s">
        <v>290</v>
      </c>
      <c r="H7" s="3"/>
      <c r="I7" s="19" t="s">
        <v>303</v>
      </c>
      <c r="K7" s="19" t="s">
        <v>13</v>
      </c>
      <c r="L7" s="3"/>
      <c r="M7" s="19" t="s">
        <v>15</v>
      </c>
      <c r="N7" s="3"/>
      <c r="O7" s="19" t="s">
        <v>290</v>
      </c>
      <c r="P7" s="3"/>
      <c r="Q7" s="44" t="s">
        <v>303</v>
      </c>
      <c r="R7" s="44"/>
    </row>
    <row r="8" spans="1:18" ht="21.75" customHeight="1" x14ac:dyDescent="0.2">
      <c r="A8" s="5" t="s">
        <v>51</v>
      </c>
      <c r="C8" s="6">
        <v>10230000</v>
      </c>
      <c r="E8" s="6">
        <v>47428829316</v>
      </c>
      <c r="G8" s="6">
        <v>44723840337</v>
      </c>
      <c r="I8" s="6">
        <v>2704988978</v>
      </c>
      <c r="K8" s="6">
        <v>10230000</v>
      </c>
      <c r="M8" s="6">
        <v>47428829316</v>
      </c>
      <c r="O8" s="6">
        <v>34334482815</v>
      </c>
      <c r="Q8" s="36">
        <v>13094346501</v>
      </c>
      <c r="R8" s="36"/>
    </row>
    <row r="9" spans="1:18" ht="21.75" customHeight="1" x14ac:dyDescent="0.2">
      <c r="A9" s="8" t="s">
        <v>79</v>
      </c>
      <c r="C9" s="9">
        <v>7850000</v>
      </c>
      <c r="E9" s="9">
        <v>126257272650</v>
      </c>
      <c r="G9" s="9">
        <v>112133313225</v>
      </c>
      <c r="I9" s="9">
        <v>14123959424</v>
      </c>
      <c r="K9" s="9">
        <v>7850000</v>
      </c>
      <c r="M9" s="9">
        <v>126257272650</v>
      </c>
      <c r="O9" s="9">
        <v>131563511550</v>
      </c>
      <c r="Q9" s="38">
        <v>-5306238900</v>
      </c>
      <c r="R9" s="38"/>
    </row>
    <row r="10" spans="1:18" ht="21.75" customHeight="1" x14ac:dyDescent="0.2">
      <c r="A10" s="8" t="s">
        <v>74</v>
      </c>
      <c r="C10" s="9">
        <v>8375000</v>
      </c>
      <c r="E10" s="9">
        <v>56527895812</v>
      </c>
      <c r="G10" s="9">
        <v>46953951750</v>
      </c>
      <c r="I10" s="9">
        <v>9573944062</v>
      </c>
      <c r="K10" s="9">
        <v>8375000</v>
      </c>
      <c r="M10" s="9">
        <v>56527895812</v>
      </c>
      <c r="O10" s="9">
        <v>74926519160</v>
      </c>
      <c r="Q10" s="38">
        <v>-18398623347</v>
      </c>
      <c r="R10" s="38"/>
    </row>
    <row r="11" spans="1:18" ht="21.75" customHeight="1" x14ac:dyDescent="0.2">
      <c r="A11" s="8" t="s">
        <v>48</v>
      </c>
      <c r="C11" s="9">
        <v>32854596</v>
      </c>
      <c r="E11" s="9">
        <v>90335101451</v>
      </c>
      <c r="G11" s="9">
        <v>81059913883</v>
      </c>
      <c r="I11" s="9">
        <v>9275187568</v>
      </c>
      <c r="K11" s="9">
        <v>32854596</v>
      </c>
      <c r="M11" s="9">
        <v>90335101451</v>
      </c>
      <c r="O11" s="9">
        <v>86362684011</v>
      </c>
      <c r="Q11" s="38">
        <v>3972417440</v>
      </c>
      <c r="R11" s="38"/>
    </row>
    <row r="12" spans="1:18" ht="21.75" customHeight="1" x14ac:dyDescent="0.2">
      <c r="A12" s="8" t="s">
        <v>80</v>
      </c>
      <c r="C12" s="9">
        <v>7000000</v>
      </c>
      <c r="E12" s="9">
        <v>47247196500</v>
      </c>
      <c r="G12" s="9">
        <v>43907188500</v>
      </c>
      <c r="I12" s="9">
        <v>3340007999</v>
      </c>
      <c r="K12" s="9">
        <v>7000000</v>
      </c>
      <c r="M12" s="9">
        <v>47247196500</v>
      </c>
      <c r="O12" s="9">
        <v>68678914500</v>
      </c>
      <c r="Q12" s="38">
        <v>-21431718000</v>
      </c>
      <c r="R12" s="38"/>
    </row>
    <row r="13" spans="1:18" ht="21.75" customHeight="1" x14ac:dyDescent="0.2">
      <c r="A13" s="8" t="s">
        <v>38</v>
      </c>
      <c r="C13" s="9">
        <v>14177333</v>
      </c>
      <c r="E13" s="9">
        <v>95409460170</v>
      </c>
      <c r="G13" s="9">
        <v>94000162383</v>
      </c>
      <c r="I13" s="9">
        <v>1409297787</v>
      </c>
      <c r="K13" s="9">
        <v>14177333</v>
      </c>
      <c r="M13" s="9">
        <v>95409460170</v>
      </c>
      <c r="O13" s="9">
        <v>99637353544</v>
      </c>
      <c r="Q13" s="38">
        <v>-4227893373</v>
      </c>
      <c r="R13" s="38"/>
    </row>
    <row r="14" spans="1:18" ht="21.75" customHeight="1" x14ac:dyDescent="0.2">
      <c r="A14" s="8" t="s">
        <v>49</v>
      </c>
      <c r="C14" s="9">
        <v>8673053</v>
      </c>
      <c r="E14" s="9">
        <v>131908159520</v>
      </c>
      <c r="G14" s="9">
        <v>113889332500</v>
      </c>
      <c r="I14" s="9">
        <v>18018827020</v>
      </c>
      <c r="K14" s="9">
        <v>8673053</v>
      </c>
      <c r="M14" s="9">
        <v>131908159520</v>
      </c>
      <c r="O14" s="9">
        <v>201052175171</v>
      </c>
      <c r="Q14" s="38">
        <v>-69144015650</v>
      </c>
      <c r="R14" s="38"/>
    </row>
    <row r="15" spans="1:18" ht="21.75" customHeight="1" x14ac:dyDescent="0.2">
      <c r="A15" s="8" t="s">
        <v>87</v>
      </c>
      <c r="C15" s="9">
        <v>18000000</v>
      </c>
      <c r="E15" s="9">
        <v>75722752800</v>
      </c>
      <c r="G15" s="9">
        <v>80714833683</v>
      </c>
      <c r="I15" s="9">
        <v>-4992080883</v>
      </c>
      <c r="K15" s="9">
        <v>18000000</v>
      </c>
      <c r="M15" s="9">
        <v>75722752800</v>
      </c>
      <c r="O15" s="9">
        <v>80714833683</v>
      </c>
      <c r="Q15" s="38">
        <v>-4992080883</v>
      </c>
      <c r="R15" s="38"/>
    </row>
    <row r="16" spans="1:18" ht="21.75" customHeight="1" x14ac:dyDescent="0.2">
      <c r="A16" s="8" t="s">
        <v>77</v>
      </c>
      <c r="C16" s="9">
        <v>72700000</v>
      </c>
      <c r="E16" s="9">
        <v>573080759550</v>
      </c>
      <c r="G16" s="9">
        <v>410848138908</v>
      </c>
      <c r="I16" s="9">
        <v>162232620642</v>
      </c>
      <c r="K16" s="9">
        <v>72700000</v>
      </c>
      <c r="M16" s="9">
        <v>573080759550</v>
      </c>
      <c r="O16" s="9">
        <v>511187340149</v>
      </c>
      <c r="Q16" s="38">
        <v>61893419400</v>
      </c>
      <c r="R16" s="38"/>
    </row>
    <row r="17" spans="1:18" ht="21.75" customHeight="1" x14ac:dyDescent="0.2">
      <c r="A17" s="8" t="s">
        <v>39</v>
      </c>
      <c r="C17" s="9">
        <v>21592694</v>
      </c>
      <c r="E17" s="9">
        <v>75339403322</v>
      </c>
      <c r="G17" s="9">
        <v>63587965555</v>
      </c>
      <c r="I17" s="9">
        <v>11751437767</v>
      </c>
      <c r="K17" s="9">
        <v>21592694</v>
      </c>
      <c r="M17" s="9">
        <v>75339403322</v>
      </c>
      <c r="O17" s="9">
        <v>113810714446</v>
      </c>
      <c r="Q17" s="38">
        <v>-38471311123</v>
      </c>
      <c r="R17" s="38"/>
    </row>
    <row r="18" spans="1:18" ht="21.75" customHeight="1" x14ac:dyDescent="0.2">
      <c r="A18" s="8" t="s">
        <v>86</v>
      </c>
      <c r="C18" s="9">
        <v>30089696</v>
      </c>
      <c r="E18" s="9">
        <v>167200602306</v>
      </c>
      <c r="G18" s="9">
        <v>177370227491</v>
      </c>
      <c r="I18" s="9">
        <v>-10169625184</v>
      </c>
      <c r="K18" s="9">
        <v>30089696</v>
      </c>
      <c r="M18" s="9">
        <v>167200602306</v>
      </c>
      <c r="O18" s="9">
        <v>260748735155</v>
      </c>
      <c r="Q18" s="38">
        <v>-93548132848</v>
      </c>
      <c r="R18" s="38"/>
    </row>
    <row r="19" spans="1:18" ht="21.75" customHeight="1" x14ac:dyDescent="0.2">
      <c r="A19" s="8" t="s">
        <v>44</v>
      </c>
      <c r="C19" s="9">
        <v>1017986</v>
      </c>
      <c r="E19" s="9">
        <v>35498468734</v>
      </c>
      <c r="G19" s="9">
        <v>29523430366</v>
      </c>
      <c r="I19" s="9">
        <v>5975038368</v>
      </c>
      <c r="K19" s="9">
        <v>1017986</v>
      </c>
      <c r="M19" s="9">
        <v>35498468734</v>
      </c>
      <c r="O19" s="9">
        <v>30215062165</v>
      </c>
      <c r="Q19" s="38">
        <v>5283406569</v>
      </c>
      <c r="R19" s="38"/>
    </row>
    <row r="20" spans="1:18" ht="21.75" customHeight="1" x14ac:dyDescent="0.2">
      <c r="A20" s="8" t="s">
        <v>53</v>
      </c>
      <c r="C20" s="9">
        <v>7307147</v>
      </c>
      <c r="E20" s="9">
        <v>124717204891</v>
      </c>
      <c r="G20" s="9">
        <v>127944752098</v>
      </c>
      <c r="I20" s="9">
        <v>-3227547206</v>
      </c>
      <c r="K20" s="9">
        <v>7307147</v>
      </c>
      <c r="M20" s="9">
        <v>124717204891</v>
      </c>
      <c r="O20" s="9">
        <v>76776986355</v>
      </c>
      <c r="Q20" s="38">
        <v>47940218536</v>
      </c>
      <c r="R20" s="38"/>
    </row>
    <row r="21" spans="1:18" ht="21.75" customHeight="1" x14ac:dyDescent="0.2">
      <c r="A21" s="8" t="s">
        <v>55</v>
      </c>
      <c r="C21" s="9">
        <v>4509369</v>
      </c>
      <c r="E21" s="9">
        <v>220496056736</v>
      </c>
      <c r="G21" s="9">
        <v>176567181842</v>
      </c>
      <c r="I21" s="9">
        <v>43928874894</v>
      </c>
      <c r="K21" s="9">
        <v>4509369</v>
      </c>
      <c r="M21" s="9">
        <v>220496056736</v>
      </c>
      <c r="O21" s="9">
        <v>192390541884</v>
      </c>
      <c r="Q21" s="38">
        <v>28105514852</v>
      </c>
      <c r="R21" s="38"/>
    </row>
    <row r="22" spans="1:18" ht="21.75" customHeight="1" x14ac:dyDescent="0.2">
      <c r="A22" s="8" t="s">
        <v>91</v>
      </c>
      <c r="C22" s="9">
        <v>5000000</v>
      </c>
      <c r="E22" s="9">
        <v>34592940000</v>
      </c>
      <c r="G22" s="9">
        <v>32730345481</v>
      </c>
      <c r="I22" s="9">
        <v>1862594518</v>
      </c>
      <c r="K22" s="9">
        <v>5000000</v>
      </c>
      <c r="M22" s="9">
        <v>34592940000</v>
      </c>
      <c r="O22" s="9">
        <v>32730345481</v>
      </c>
      <c r="Q22" s="38">
        <v>1862594518</v>
      </c>
      <c r="R22" s="38"/>
    </row>
    <row r="23" spans="1:18" ht="21.75" customHeight="1" x14ac:dyDescent="0.2">
      <c r="A23" s="8" t="s">
        <v>56</v>
      </c>
      <c r="C23" s="9">
        <v>920000</v>
      </c>
      <c r="E23" s="9">
        <v>118485988560</v>
      </c>
      <c r="G23" s="9">
        <v>103341438000</v>
      </c>
      <c r="I23" s="9">
        <v>15144550559</v>
      </c>
      <c r="K23" s="9">
        <v>920000</v>
      </c>
      <c r="M23" s="9">
        <v>118485988560</v>
      </c>
      <c r="O23" s="9">
        <v>89312609160</v>
      </c>
      <c r="Q23" s="38">
        <v>29173379400</v>
      </c>
      <c r="R23" s="38"/>
    </row>
    <row r="24" spans="1:18" ht="21.75" customHeight="1" x14ac:dyDescent="0.2">
      <c r="A24" s="8" t="s">
        <v>29</v>
      </c>
      <c r="C24" s="9">
        <v>72612000</v>
      </c>
      <c r="E24" s="9">
        <v>353681797140</v>
      </c>
      <c r="G24" s="9">
        <v>265758038817</v>
      </c>
      <c r="I24" s="9">
        <v>87923758323</v>
      </c>
      <c r="K24" s="9">
        <v>72612000</v>
      </c>
      <c r="M24" s="9">
        <v>353681797140</v>
      </c>
      <c r="O24" s="9">
        <v>262737495664</v>
      </c>
      <c r="Q24" s="38">
        <v>90944301476</v>
      </c>
      <c r="R24" s="38"/>
    </row>
    <row r="25" spans="1:18" ht="21.75" customHeight="1" x14ac:dyDescent="0.2">
      <c r="A25" s="8" t="s">
        <v>75</v>
      </c>
      <c r="C25" s="9">
        <v>36012789</v>
      </c>
      <c r="E25" s="9">
        <v>72706779710</v>
      </c>
      <c r="G25" s="9">
        <v>59282337371</v>
      </c>
      <c r="I25" s="9">
        <v>13424442339</v>
      </c>
      <c r="K25" s="9">
        <v>36012789</v>
      </c>
      <c r="M25" s="9">
        <v>72706779710</v>
      </c>
      <c r="O25" s="9">
        <v>102777507355</v>
      </c>
      <c r="Q25" s="38">
        <v>-30070727644</v>
      </c>
      <c r="R25" s="38"/>
    </row>
    <row r="26" spans="1:18" ht="21.75" customHeight="1" x14ac:dyDescent="0.2">
      <c r="A26" s="8" t="s">
        <v>52</v>
      </c>
      <c r="C26" s="9">
        <v>11200000</v>
      </c>
      <c r="E26" s="9">
        <v>179247096000</v>
      </c>
      <c r="G26" s="9">
        <v>153640368000</v>
      </c>
      <c r="I26" s="9">
        <v>25606727999</v>
      </c>
      <c r="K26" s="9">
        <v>11200000</v>
      </c>
      <c r="M26" s="9">
        <v>179247096000</v>
      </c>
      <c r="O26" s="9">
        <v>146737684800</v>
      </c>
      <c r="Q26" s="38">
        <v>32509411199</v>
      </c>
      <c r="R26" s="38"/>
    </row>
    <row r="27" spans="1:18" ht="21.75" customHeight="1" x14ac:dyDescent="0.2">
      <c r="A27" s="8" t="s">
        <v>67</v>
      </c>
      <c r="C27" s="9">
        <v>108300000</v>
      </c>
      <c r="E27" s="9">
        <v>298421364780</v>
      </c>
      <c r="G27" s="9">
        <v>232502918277</v>
      </c>
      <c r="I27" s="9">
        <v>65918446503</v>
      </c>
      <c r="K27" s="9">
        <v>108300000</v>
      </c>
      <c r="M27" s="9">
        <v>298421364780</v>
      </c>
      <c r="O27" s="9">
        <v>435246753334</v>
      </c>
      <c r="Q27" s="38">
        <v>-136825388554</v>
      </c>
      <c r="R27" s="38"/>
    </row>
    <row r="28" spans="1:18" ht="21.75" customHeight="1" x14ac:dyDescent="0.2">
      <c r="A28" s="8" t="s">
        <v>83</v>
      </c>
      <c r="C28" s="9">
        <v>30000000</v>
      </c>
      <c r="E28" s="9">
        <v>48251187000</v>
      </c>
      <c r="G28" s="9">
        <v>40143947894</v>
      </c>
      <c r="I28" s="9">
        <v>8107239105</v>
      </c>
      <c r="K28" s="9">
        <v>30000000</v>
      </c>
      <c r="M28" s="9">
        <v>48251187000</v>
      </c>
      <c r="O28" s="9">
        <v>40392128784</v>
      </c>
      <c r="Q28" s="38">
        <v>7859058215</v>
      </c>
      <c r="R28" s="38"/>
    </row>
    <row r="29" spans="1:18" ht="21.75" customHeight="1" x14ac:dyDescent="0.2">
      <c r="A29" s="8" t="s">
        <v>50</v>
      </c>
      <c r="C29" s="9">
        <v>5766007</v>
      </c>
      <c r="E29" s="9">
        <v>23173260101</v>
      </c>
      <c r="G29" s="9">
        <v>19860337930</v>
      </c>
      <c r="I29" s="9">
        <v>3312922171</v>
      </c>
      <c r="K29" s="9">
        <v>5766007</v>
      </c>
      <c r="M29" s="9">
        <v>23173260101</v>
      </c>
      <c r="O29" s="9">
        <v>19987679885</v>
      </c>
      <c r="Q29" s="38">
        <v>3185580216</v>
      </c>
      <c r="R29" s="38"/>
    </row>
    <row r="30" spans="1:18" ht="21.75" customHeight="1" x14ac:dyDescent="0.2">
      <c r="A30" s="8" t="s">
        <v>64</v>
      </c>
      <c r="C30" s="9">
        <v>36750000</v>
      </c>
      <c r="E30" s="9">
        <v>50851621800</v>
      </c>
      <c r="G30" s="9">
        <v>-108901573964</v>
      </c>
      <c r="I30" s="9">
        <v>159753195764</v>
      </c>
      <c r="K30" s="9">
        <v>36750000</v>
      </c>
      <c r="M30" s="9">
        <v>50851621800</v>
      </c>
      <c r="O30" s="9">
        <v>70358819150</v>
      </c>
      <c r="Q30" s="38">
        <v>-19507197350</v>
      </c>
      <c r="R30" s="38"/>
    </row>
    <row r="31" spans="1:18" ht="21.75" customHeight="1" x14ac:dyDescent="0.2">
      <c r="A31" s="8" t="s">
        <v>81</v>
      </c>
      <c r="C31" s="9">
        <v>11509567</v>
      </c>
      <c r="E31" s="9">
        <v>76426448310</v>
      </c>
      <c r="G31" s="9">
        <v>62582735367</v>
      </c>
      <c r="I31" s="9">
        <v>13843712943</v>
      </c>
      <c r="K31" s="9">
        <v>11509567</v>
      </c>
      <c r="M31" s="9">
        <v>76426448310</v>
      </c>
      <c r="O31" s="9">
        <v>73222944489</v>
      </c>
      <c r="Q31" s="38">
        <v>3203503821</v>
      </c>
      <c r="R31" s="38"/>
    </row>
    <row r="32" spans="1:18" ht="21.75" customHeight="1" x14ac:dyDescent="0.2">
      <c r="A32" s="8" t="s">
        <v>54</v>
      </c>
      <c r="C32" s="9">
        <v>1769189</v>
      </c>
      <c r="E32" s="9">
        <v>251840445004</v>
      </c>
      <c r="G32" s="9">
        <v>207071926952</v>
      </c>
      <c r="I32" s="9">
        <v>44768518052</v>
      </c>
      <c r="K32" s="9">
        <v>1769189</v>
      </c>
      <c r="M32" s="9">
        <v>251840445004</v>
      </c>
      <c r="O32" s="9">
        <v>142017968752</v>
      </c>
      <c r="Q32" s="38">
        <v>109822476252</v>
      </c>
      <c r="R32" s="38"/>
    </row>
    <row r="33" spans="1:18" ht="21.75" customHeight="1" x14ac:dyDescent="0.2">
      <c r="A33" s="8" t="s">
        <v>84</v>
      </c>
      <c r="C33" s="9">
        <v>9700000</v>
      </c>
      <c r="E33" s="9">
        <v>70967217600</v>
      </c>
      <c r="G33" s="9">
        <v>56985904350</v>
      </c>
      <c r="I33" s="9">
        <v>13981313250</v>
      </c>
      <c r="K33" s="9">
        <v>9700000</v>
      </c>
      <c r="M33" s="9">
        <v>70967217600</v>
      </c>
      <c r="O33" s="9">
        <v>116285957176</v>
      </c>
      <c r="Q33" s="38">
        <v>-45318739576</v>
      </c>
      <c r="R33" s="38"/>
    </row>
    <row r="34" spans="1:18" ht="21.75" customHeight="1" x14ac:dyDescent="0.2">
      <c r="A34" s="8" t="s">
        <v>76</v>
      </c>
      <c r="C34" s="9">
        <v>1091658</v>
      </c>
      <c r="E34" s="9">
        <v>17145569631</v>
      </c>
      <c r="G34" s="9">
        <v>14476069549</v>
      </c>
      <c r="I34" s="9">
        <v>2669500082</v>
      </c>
      <c r="K34" s="9">
        <v>1091658</v>
      </c>
      <c r="M34" s="9">
        <v>17145569631</v>
      </c>
      <c r="O34" s="9">
        <v>20628941702</v>
      </c>
      <c r="Q34" s="38">
        <v>-3483372070</v>
      </c>
      <c r="R34" s="38"/>
    </row>
    <row r="35" spans="1:18" ht="21.75" customHeight="1" x14ac:dyDescent="0.2">
      <c r="A35" s="8" t="s">
        <v>82</v>
      </c>
      <c r="C35" s="9">
        <v>20436349</v>
      </c>
      <c r="E35" s="9">
        <v>79633830675</v>
      </c>
      <c r="G35" s="9">
        <v>69424787238</v>
      </c>
      <c r="I35" s="9">
        <v>10209043437</v>
      </c>
      <c r="K35" s="9">
        <v>20436349</v>
      </c>
      <c r="M35" s="9">
        <v>79633830675</v>
      </c>
      <c r="O35" s="9">
        <v>99841074400</v>
      </c>
      <c r="Q35" s="38">
        <v>-20207243724</v>
      </c>
      <c r="R35" s="38"/>
    </row>
    <row r="36" spans="1:18" ht="21.75" customHeight="1" x14ac:dyDescent="0.2">
      <c r="A36" s="8" t="s">
        <v>58</v>
      </c>
      <c r="C36" s="9">
        <v>19652273</v>
      </c>
      <c r="E36" s="9">
        <v>28951376807</v>
      </c>
      <c r="G36" s="9">
        <v>25786651407</v>
      </c>
      <c r="I36" s="9">
        <v>3164725400</v>
      </c>
      <c r="K36" s="9">
        <v>19652273</v>
      </c>
      <c r="M36" s="9">
        <v>28951376807</v>
      </c>
      <c r="O36" s="9">
        <v>39261064806</v>
      </c>
      <c r="Q36" s="38">
        <v>-10309687998</v>
      </c>
      <c r="R36" s="38"/>
    </row>
    <row r="37" spans="1:18" ht="21.75" customHeight="1" x14ac:dyDescent="0.2">
      <c r="A37" s="8" t="s">
        <v>24</v>
      </c>
      <c r="C37" s="9">
        <v>184700000</v>
      </c>
      <c r="E37" s="9">
        <v>106121398230</v>
      </c>
      <c r="G37" s="9">
        <v>76561406870</v>
      </c>
      <c r="I37" s="9">
        <v>29559991360</v>
      </c>
      <c r="K37" s="9">
        <v>184700000</v>
      </c>
      <c r="M37" s="9">
        <v>106121398230</v>
      </c>
      <c r="O37" s="9">
        <v>112547434446</v>
      </c>
      <c r="Q37" s="38">
        <v>-6426036216</v>
      </c>
      <c r="R37" s="38"/>
    </row>
    <row r="38" spans="1:18" ht="21.75" customHeight="1" x14ac:dyDescent="0.2">
      <c r="A38" s="8" t="s">
        <v>43</v>
      </c>
      <c r="C38" s="9">
        <v>40405571</v>
      </c>
      <c r="E38" s="9">
        <v>188977067696</v>
      </c>
      <c r="G38" s="9">
        <v>160017988884</v>
      </c>
      <c r="I38" s="9">
        <v>28959078812</v>
      </c>
      <c r="K38" s="9">
        <v>40405571</v>
      </c>
      <c r="M38" s="9">
        <v>188977067696</v>
      </c>
      <c r="O38" s="9">
        <v>214080291361</v>
      </c>
      <c r="Q38" s="38">
        <v>-25103223664</v>
      </c>
      <c r="R38" s="38"/>
    </row>
    <row r="39" spans="1:18" ht="21.75" customHeight="1" x14ac:dyDescent="0.2">
      <c r="A39" s="8" t="s">
        <v>21</v>
      </c>
      <c r="C39" s="9">
        <v>167507048</v>
      </c>
      <c r="E39" s="9">
        <v>77926858338</v>
      </c>
      <c r="G39" s="9">
        <v>65272069377</v>
      </c>
      <c r="I39" s="9">
        <v>12654788961</v>
      </c>
      <c r="K39" s="9">
        <v>167507048</v>
      </c>
      <c r="M39" s="9">
        <v>77926858338</v>
      </c>
      <c r="O39" s="9">
        <v>68771223403</v>
      </c>
      <c r="Q39" s="38">
        <v>9155634935</v>
      </c>
      <c r="R39" s="38"/>
    </row>
    <row r="40" spans="1:18" ht="21.75" customHeight="1" x14ac:dyDescent="0.2">
      <c r="A40" s="8" t="s">
        <v>63</v>
      </c>
      <c r="C40" s="9">
        <v>3255758</v>
      </c>
      <c r="E40" s="9">
        <v>29289295471</v>
      </c>
      <c r="G40" s="9">
        <v>24272896799</v>
      </c>
      <c r="I40" s="9">
        <v>5016398672</v>
      </c>
      <c r="K40" s="9">
        <v>3255758</v>
      </c>
      <c r="M40" s="9">
        <v>29289295471</v>
      </c>
      <c r="O40" s="9">
        <v>46215595505</v>
      </c>
      <c r="Q40" s="38">
        <v>-16926300033</v>
      </c>
      <c r="R40" s="38"/>
    </row>
    <row r="41" spans="1:18" ht="21.75" customHeight="1" x14ac:dyDescent="0.2">
      <c r="A41" s="8" t="s">
        <v>65</v>
      </c>
      <c r="C41" s="9">
        <v>13361661</v>
      </c>
      <c r="E41" s="9">
        <v>49143988733</v>
      </c>
      <c r="G41" s="9">
        <v>44588208155</v>
      </c>
      <c r="I41" s="9">
        <v>4555780578</v>
      </c>
      <c r="K41" s="9">
        <v>13361661</v>
      </c>
      <c r="M41" s="9">
        <v>49143988733</v>
      </c>
      <c r="O41" s="9">
        <v>71192372867</v>
      </c>
      <c r="Q41" s="38">
        <v>-22048384133</v>
      </c>
      <c r="R41" s="38"/>
    </row>
    <row r="42" spans="1:18" ht="21.75" customHeight="1" x14ac:dyDescent="0.2">
      <c r="A42" s="8" t="s">
        <v>27</v>
      </c>
      <c r="C42" s="9">
        <v>48086415</v>
      </c>
      <c r="E42" s="9">
        <v>176096308260</v>
      </c>
      <c r="G42" s="9">
        <v>168830662534</v>
      </c>
      <c r="I42" s="9">
        <v>7265645726</v>
      </c>
      <c r="K42" s="9">
        <v>48086415</v>
      </c>
      <c r="M42" s="9">
        <v>176096308260</v>
      </c>
      <c r="O42" s="9">
        <v>232727760680</v>
      </c>
      <c r="Q42" s="38">
        <v>-56631452419</v>
      </c>
      <c r="R42" s="38"/>
    </row>
    <row r="43" spans="1:18" ht="21.75" customHeight="1" x14ac:dyDescent="0.2">
      <c r="A43" s="8" t="s">
        <v>30</v>
      </c>
      <c r="C43" s="9">
        <v>52917500</v>
      </c>
      <c r="E43" s="9">
        <v>217301509454</v>
      </c>
      <c r="G43" s="9">
        <v>176404603406</v>
      </c>
      <c r="I43" s="9">
        <v>40896906048</v>
      </c>
      <c r="K43" s="9">
        <v>52917500</v>
      </c>
      <c r="M43" s="9">
        <v>217301509454</v>
      </c>
      <c r="O43" s="9">
        <v>171979589828</v>
      </c>
      <c r="Q43" s="38">
        <v>45321919626</v>
      </c>
      <c r="R43" s="38"/>
    </row>
    <row r="44" spans="1:18" ht="21.75" customHeight="1" x14ac:dyDescent="0.2">
      <c r="A44" s="8" t="s">
        <v>33</v>
      </c>
      <c r="C44" s="9">
        <v>150000</v>
      </c>
      <c r="E44" s="9">
        <v>42480726750</v>
      </c>
      <c r="G44" s="9">
        <v>37604911500</v>
      </c>
      <c r="I44" s="9">
        <v>4875815250</v>
      </c>
      <c r="K44" s="9">
        <v>150000</v>
      </c>
      <c r="M44" s="9">
        <v>42480726750</v>
      </c>
      <c r="O44" s="9">
        <v>40626416339</v>
      </c>
      <c r="Q44" s="38">
        <v>1854310410</v>
      </c>
      <c r="R44" s="38"/>
    </row>
    <row r="45" spans="1:18" ht="21.75" customHeight="1" x14ac:dyDescent="0.2">
      <c r="A45" s="8" t="s">
        <v>35</v>
      </c>
      <c r="C45" s="9">
        <v>10307668</v>
      </c>
      <c r="E45" s="9">
        <v>75003189587</v>
      </c>
      <c r="G45" s="9">
        <v>59644940663</v>
      </c>
      <c r="I45" s="9">
        <v>15358248924</v>
      </c>
      <c r="K45" s="9">
        <v>10307668</v>
      </c>
      <c r="M45" s="9">
        <v>75003189587</v>
      </c>
      <c r="O45" s="9">
        <v>63844349700</v>
      </c>
      <c r="Q45" s="38">
        <v>11158839887</v>
      </c>
      <c r="R45" s="38"/>
    </row>
    <row r="46" spans="1:18" ht="21.75" customHeight="1" x14ac:dyDescent="0.2">
      <c r="A46" s="8" t="s">
        <v>46</v>
      </c>
      <c r="C46" s="9">
        <v>63664978</v>
      </c>
      <c r="E46" s="9">
        <v>190681234370</v>
      </c>
      <c r="G46" s="9">
        <v>143533036691</v>
      </c>
      <c r="I46" s="9">
        <v>47148197679</v>
      </c>
      <c r="K46" s="9">
        <v>63664978</v>
      </c>
      <c r="M46" s="9">
        <v>190681234370</v>
      </c>
      <c r="O46" s="9">
        <v>125686336365</v>
      </c>
      <c r="Q46" s="38">
        <v>64994898005</v>
      </c>
      <c r="R46" s="38"/>
    </row>
    <row r="47" spans="1:18" ht="21.75" customHeight="1" x14ac:dyDescent="0.2">
      <c r="A47" s="8" t="s">
        <v>92</v>
      </c>
      <c r="C47" s="9">
        <v>3356479</v>
      </c>
      <c r="E47" s="9">
        <v>224780540588</v>
      </c>
      <c r="G47" s="9">
        <v>219403643718</v>
      </c>
      <c r="I47" s="9">
        <v>5376896870</v>
      </c>
      <c r="K47" s="9">
        <v>3356479</v>
      </c>
      <c r="M47" s="9">
        <v>224780540588</v>
      </c>
      <c r="O47" s="9">
        <v>219403643718</v>
      </c>
      <c r="Q47" s="38">
        <v>5376896870</v>
      </c>
      <c r="R47" s="38"/>
    </row>
    <row r="48" spans="1:18" ht="21.75" customHeight="1" x14ac:dyDescent="0.2">
      <c r="A48" s="8" t="s">
        <v>78</v>
      </c>
      <c r="C48" s="9">
        <v>315000</v>
      </c>
      <c r="E48" s="9">
        <v>10380118612</v>
      </c>
      <c r="G48" s="9">
        <v>9696460725</v>
      </c>
      <c r="I48" s="9">
        <v>683657887</v>
      </c>
      <c r="K48" s="9">
        <v>315000</v>
      </c>
      <c r="M48" s="9">
        <v>10380118612</v>
      </c>
      <c r="O48" s="9">
        <v>9409786324</v>
      </c>
      <c r="Q48" s="38">
        <v>970332288</v>
      </c>
      <c r="R48" s="38"/>
    </row>
    <row r="49" spans="1:18" ht="21.75" customHeight="1" x14ac:dyDescent="0.2">
      <c r="A49" s="8" t="s">
        <v>31</v>
      </c>
      <c r="C49" s="9">
        <v>3310000</v>
      </c>
      <c r="E49" s="9">
        <v>76828633425</v>
      </c>
      <c r="G49" s="9">
        <v>60936457860</v>
      </c>
      <c r="I49" s="9">
        <v>15892175565</v>
      </c>
      <c r="K49" s="9">
        <v>3310000</v>
      </c>
      <c r="M49" s="9">
        <v>76828633425</v>
      </c>
      <c r="O49" s="9">
        <v>72386720981</v>
      </c>
      <c r="Q49" s="38">
        <v>4441912443</v>
      </c>
      <c r="R49" s="38"/>
    </row>
    <row r="50" spans="1:18" ht="21.75" customHeight="1" x14ac:dyDescent="0.2">
      <c r="A50" s="8" t="s">
        <v>97</v>
      </c>
      <c r="C50" s="9">
        <v>7800000</v>
      </c>
      <c r="E50" s="9">
        <v>54817881300</v>
      </c>
      <c r="G50" s="9">
        <v>47773732141</v>
      </c>
      <c r="I50" s="9">
        <v>7044149158</v>
      </c>
      <c r="K50" s="9">
        <v>7800000</v>
      </c>
      <c r="M50" s="9">
        <v>54817881300</v>
      </c>
      <c r="O50" s="9">
        <v>47773732141</v>
      </c>
      <c r="Q50" s="38">
        <v>7044149158</v>
      </c>
      <c r="R50" s="38"/>
    </row>
    <row r="51" spans="1:18" ht="21.75" customHeight="1" x14ac:dyDescent="0.2">
      <c r="A51" s="8" t="s">
        <v>73</v>
      </c>
      <c r="C51" s="9">
        <v>14500000</v>
      </c>
      <c r="E51" s="9">
        <v>79563762000</v>
      </c>
      <c r="G51" s="9">
        <v>76929787593</v>
      </c>
      <c r="I51" s="9">
        <v>2633974406</v>
      </c>
      <c r="K51" s="9">
        <v>14500000</v>
      </c>
      <c r="M51" s="9">
        <v>79563762000</v>
      </c>
      <c r="O51" s="9">
        <v>77020214871</v>
      </c>
      <c r="Q51" s="38">
        <v>2543547128</v>
      </c>
      <c r="R51" s="38"/>
    </row>
    <row r="52" spans="1:18" ht="21.75" customHeight="1" x14ac:dyDescent="0.2">
      <c r="A52" s="8" t="s">
        <v>41</v>
      </c>
      <c r="C52" s="9">
        <v>17559702</v>
      </c>
      <c r="E52" s="9">
        <v>37912741691</v>
      </c>
      <c r="G52" s="9">
        <v>27491974292</v>
      </c>
      <c r="I52" s="9">
        <v>10420767399</v>
      </c>
      <c r="K52" s="9">
        <v>17559702</v>
      </c>
      <c r="M52" s="9">
        <v>37912741691</v>
      </c>
      <c r="O52" s="9">
        <v>46730287838</v>
      </c>
      <c r="Q52" s="38">
        <v>-8817546146</v>
      </c>
      <c r="R52" s="38"/>
    </row>
    <row r="53" spans="1:18" ht="21.75" customHeight="1" x14ac:dyDescent="0.2">
      <c r="A53" s="8" t="s">
        <v>69</v>
      </c>
      <c r="C53" s="9">
        <v>21164687</v>
      </c>
      <c r="E53" s="9">
        <v>72646828308</v>
      </c>
      <c r="G53" s="9">
        <v>66011257186</v>
      </c>
      <c r="I53" s="9">
        <v>6635571122</v>
      </c>
      <c r="K53" s="9">
        <v>21164687</v>
      </c>
      <c r="M53" s="9">
        <v>72646828308</v>
      </c>
      <c r="O53" s="9">
        <v>81033107977</v>
      </c>
      <c r="Q53" s="38">
        <v>-8386279668</v>
      </c>
      <c r="R53" s="38"/>
    </row>
    <row r="54" spans="1:18" ht="21.75" customHeight="1" x14ac:dyDescent="0.2">
      <c r="A54" s="8" t="s">
        <v>88</v>
      </c>
      <c r="C54" s="9">
        <v>1000016</v>
      </c>
      <c r="E54" s="9">
        <v>42844240496</v>
      </c>
      <c r="G54" s="9">
        <v>39606168955</v>
      </c>
      <c r="I54" s="9">
        <v>3238071541</v>
      </c>
      <c r="K54" s="9">
        <v>1000016</v>
      </c>
      <c r="M54" s="9">
        <v>42844240496</v>
      </c>
      <c r="O54" s="9">
        <v>39606168955</v>
      </c>
      <c r="Q54" s="38">
        <v>3238071541</v>
      </c>
      <c r="R54" s="38"/>
    </row>
    <row r="55" spans="1:18" ht="21.75" customHeight="1" x14ac:dyDescent="0.2">
      <c r="A55" s="8" t="s">
        <v>89</v>
      </c>
      <c r="C55" s="9">
        <v>13036971</v>
      </c>
      <c r="E55" s="9">
        <v>47198138524</v>
      </c>
      <c r="G55" s="9">
        <v>44658078490</v>
      </c>
      <c r="I55" s="9">
        <v>2540060034</v>
      </c>
      <c r="K55" s="9">
        <v>13036971</v>
      </c>
      <c r="M55" s="9">
        <v>47198138524</v>
      </c>
      <c r="O55" s="9">
        <v>44658078490</v>
      </c>
      <c r="Q55" s="38">
        <v>2540060034</v>
      </c>
      <c r="R55" s="38"/>
    </row>
    <row r="56" spans="1:18" ht="21.75" customHeight="1" x14ac:dyDescent="0.2">
      <c r="A56" s="8" t="s">
        <v>26</v>
      </c>
      <c r="C56" s="9">
        <v>19795867</v>
      </c>
      <c r="E56" s="9">
        <v>29891005937</v>
      </c>
      <c r="G56" s="9">
        <v>24794382805</v>
      </c>
      <c r="I56" s="9">
        <v>5096623132</v>
      </c>
      <c r="K56" s="9">
        <v>19795867</v>
      </c>
      <c r="M56" s="9">
        <v>29891005937</v>
      </c>
      <c r="O56" s="9">
        <v>33799832104</v>
      </c>
      <c r="Q56" s="38">
        <v>-3908826166</v>
      </c>
      <c r="R56" s="38"/>
    </row>
    <row r="57" spans="1:18" ht="21.75" customHeight="1" x14ac:dyDescent="0.2">
      <c r="A57" s="8" t="s">
        <v>32</v>
      </c>
      <c r="C57" s="9">
        <v>4100000</v>
      </c>
      <c r="E57" s="9">
        <v>110652675750</v>
      </c>
      <c r="G57" s="9">
        <v>93738915000</v>
      </c>
      <c r="I57" s="9">
        <v>16913760750</v>
      </c>
      <c r="K57" s="9">
        <v>4100000</v>
      </c>
      <c r="M57" s="9">
        <v>110652675750</v>
      </c>
      <c r="O57" s="9">
        <v>92516233500</v>
      </c>
      <c r="Q57" s="38">
        <v>18136442250</v>
      </c>
      <c r="R57" s="38"/>
    </row>
    <row r="58" spans="1:18" ht="21.75" customHeight="1" x14ac:dyDescent="0.2">
      <c r="A58" s="8" t="s">
        <v>22</v>
      </c>
      <c r="C58" s="9">
        <v>67514000</v>
      </c>
      <c r="E58" s="9">
        <v>169726985709</v>
      </c>
      <c r="G58" s="9">
        <v>153189174876</v>
      </c>
      <c r="I58" s="9">
        <v>16537810833</v>
      </c>
      <c r="K58" s="9">
        <v>67514000</v>
      </c>
      <c r="M58" s="9">
        <v>169726985709</v>
      </c>
      <c r="O58" s="9">
        <v>138979819428</v>
      </c>
      <c r="Q58" s="38">
        <v>30747166281</v>
      </c>
      <c r="R58" s="38"/>
    </row>
    <row r="59" spans="1:18" ht="21.75" customHeight="1" x14ac:dyDescent="0.2">
      <c r="A59" s="8" t="s">
        <v>47</v>
      </c>
      <c r="C59" s="9">
        <v>15686273</v>
      </c>
      <c r="E59" s="9">
        <v>52018046757</v>
      </c>
      <c r="G59" s="9">
        <v>43613452272</v>
      </c>
      <c r="I59" s="9">
        <v>8404594485</v>
      </c>
      <c r="K59" s="9">
        <v>15686273</v>
      </c>
      <c r="M59" s="9">
        <v>52018046757</v>
      </c>
      <c r="O59" s="9">
        <v>60915897201</v>
      </c>
      <c r="Q59" s="38">
        <v>-8897850443</v>
      </c>
      <c r="R59" s="38"/>
    </row>
    <row r="60" spans="1:18" ht="21.75" customHeight="1" x14ac:dyDescent="0.2">
      <c r="A60" s="8" t="s">
        <v>85</v>
      </c>
      <c r="C60" s="9">
        <v>13033488</v>
      </c>
      <c r="E60" s="9">
        <v>44335222390</v>
      </c>
      <c r="G60" s="9">
        <v>39347185972</v>
      </c>
      <c r="I60" s="9">
        <v>4988036418</v>
      </c>
      <c r="K60" s="9">
        <v>13033488</v>
      </c>
      <c r="M60" s="9">
        <v>44335222390</v>
      </c>
      <c r="O60" s="9">
        <v>46962868230</v>
      </c>
      <c r="Q60" s="38">
        <v>-2627645839</v>
      </c>
      <c r="R60" s="38"/>
    </row>
    <row r="61" spans="1:18" ht="21.75" customHeight="1" x14ac:dyDescent="0.2">
      <c r="A61" s="8" t="s">
        <v>37</v>
      </c>
      <c r="C61" s="9">
        <v>552407</v>
      </c>
      <c r="E61" s="9">
        <v>859922199</v>
      </c>
      <c r="G61" s="9">
        <v>-8058792826</v>
      </c>
      <c r="I61" s="9">
        <v>8918715025</v>
      </c>
      <c r="K61" s="9">
        <v>552407</v>
      </c>
      <c r="M61" s="9">
        <v>859922199</v>
      </c>
      <c r="O61" s="9">
        <v>908793896</v>
      </c>
      <c r="Q61" s="38">
        <v>-48871696</v>
      </c>
      <c r="R61" s="38"/>
    </row>
    <row r="62" spans="1:18" ht="21.75" customHeight="1" x14ac:dyDescent="0.2">
      <c r="A62" s="8" t="s">
        <v>95</v>
      </c>
      <c r="C62" s="9">
        <v>13300000</v>
      </c>
      <c r="E62" s="9">
        <v>37124188920</v>
      </c>
      <c r="G62" s="9">
        <v>37447070767</v>
      </c>
      <c r="I62" s="9">
        <v>-322881847</v>
      </c>
      <c r="K62" s="9">
        <v>13300000</v>
      </c>
      <c r="M62" s="9">
        <v>37124188920</v>
      </c>
      <c r="O62" s="9">
        <v>37447070767</v>
      </c>
      <c r="Q62" s="38">
        <v>-322881847</v>
      </c>
      <c r="R62" s="38"/>
    </row>
    <row r="63" spans="1:18" ht="21.75" customHeight="1" x14ac:dyDescent="0.2">
      <c r="A63" s="8" t="s">
        <v>93</v>
      </c>
      <c r="C63" s="9">
        <v>20000000</v>
      </c>
      <c r="E63" s="9">
        <v>220679100000</v>
      </c>
      <c r="G63" s="9">
        <v>216661898192</v>
      </c>
      <c r="I63" s="9">
        <v>4017201807</v>
      </c>
      <c r="K63" s="9">
        <v>20000000</v>
      </c>
      <c r="M63" s="9">
        <v>220679100000</v>
      </c>
      <c r="O63" s="9">
        <v>216661898192</v>
      </c>
      <c r="Q63" s="38">
        <v>4017201807</v>
      </c>
      <c r="R63" s="38"/>
    </row>
    <row r="64" spans="1:18" ht="21.75" customHeight="1" x14ac:dyDescent="0.2">
      <c r="A64" s="8" t="s">
        <v>62</v>
      </c>
      <c r="C64" s="9">
        <v>16083782</v>
      </c>
      <c r="E64" s="9">
        <v>76199205947</v>
      </c>
      <c r="G64" s="9">
        <v>58388480931</v>
      </c>
      <c r="I64" s="9">
        <v>17810725016</v>
      </c>
      <c r="K64" s="9">
        <v>16083782</v>
      </c>
      <c r="M64" s="9">
        <v>76199205947</v>
      </c>
      <c r="O64" s="9">
        <v>69548163512</v>
      </c>
      <c r="Q64" s="38">
        <v>6651042435</v>
      </c>
      <c r="R64" s="38"/>
    </row>
    <row r="65" spans="1:18" ht="21.75" customHeight="1" x14ac:dyDescent="0.2">
      <c r="A65" s="8" t="s">
        <v>45</v>
      </c>
      <c r="C65" s="9">
        <v>96500000</v>
      </c>
      <c r="E65" s="9">
        <v>119235800475</v>
      </c>
      <c r="G65" s="9">
        <v>112399184883</v>
      </c>
      <c r="I65" s="9">
        <v>6836615591</v>
      </c>
      <c r="K65" s="9">
        <v>96500000</v>
      </c>
      <c r="M65" s="9">
        <v>119235800475</v>
      </c>
      <c r="O65" s="9">
        <v>130039894562</v>
      </c>
      <c r="Q65" s="38">
        <v>-10804094087</v>
      </c>
      <c r="R65" s="38"/>
    </row>
    <row r="66" spans="1:18" ht="21.75" customHeight="1" x14ac:dyDescent="0.2">
      <c r="A66" s="8" t="s">
        <v>25</v>
      </c>
      <c r="C66" s="9">
        <v>34041289</v>
      </c>
      <c r="E66" s="9">
        <v>83683212256</v>
      </c>
      <c r="G66" s="9">
        <v>69572456287</v>
      </c>
      <c r="I66" s="9">
        <v>14110755969</v>
      </c>
      <c r="K66" s="9">
        <v>34041289</v>
      </c>
      <c r="M66" s="9">
        <v>83683212256</v>
      </c>
      <c r="O66" s="9">
        <v>82210758862</v>
      </c>
      <c r="Q66" s="38">
        <v>1472453394</v>
      </c>
      <c r="R66" s="38"/>
    </row>
    <row r="67" spans="1:18" ht="21.75" customHeight="1" x14ac:dyDescent="0.2">
      <c r="A67" s="8" t="s">
        <v>70</v>
      </c>
      <c r="C67" s="9">
        <v>150061360</v>
      </c>
      <c r="E67" s="9">
        <v>287298521192</v>
      </c>
      <c r="G67" s="9">
        <v>259553181139</v>
      </c>
      <c r="I67" s="9">
        <v>27745340053</v>
      </c>
      <c r="K67" s="9">
        <v>150061360</v>
      </c>
      <c r="M67" s="9">
        <v>287298521192</v>
      </c>
      <c r="O67" s="9">
        <v>322904904859</v>
      </c>
      <c r="Q67" s="38">
        <v>-35606383666</v>
      </c>
      <c r="R67" s="38"/>
    </row>
    <row r="68" spans="1:18" ht="21.75" customHeight="1" x14ac:dyDescent="0.2">
      <c r="A68" s="8" t="s">
        <v>90</v>
      </c>
      <c r="C68" s="9">
        <v>12000000</v>
      </c>
      <c r="E68" s="9">
        <v>23034126600</v>
      </c>
      <c r="G68" s="9">
        <v>23899643426</v>
      </c>
      <c r="I68" s="9">
        <v>-865516826</v>
      </c>
      <c r="K68" s="9">
        <v>12000000</v>
      </c>
      <c r="M68" s="9">
        <v>23034126600</v>
      </c>
      <c r="O68" s="9">
        <v>23899643426</v>
      </c>
      <c r="Q68" s="38">
        <v>-865516826</v>
      </c>
      <c r="R68" s="38"/>
    </row>
    <row r="69" spans="1:18" ht="21.75" customHeight="1" x14ac:dyDescent="0.2">
      <c r="A69" s="8" t="s">
        <v>71</v>
      </c>
      <c r="C69" s="9">
        <v>55125046</v>
      </c>
      <c r="E69" s="9">
        <v>57865686886</v>
      </c>
      <c r="G69" s="9">
        <v>52057199377</v>
      </c>
      <c r="I69" s="9">
        <v>5808487509</v>
      </c>
      <c r="K69" s="9">
        <v>55125046</v>
      </c>
      <c r="M69" s="9">
        <v>57865686886</v>
      </c>
      <c r="O69" s="9">
        <v>103511631512</v>
      </c>
      <c r="Q69" s="38">
        <v>-45645944625</v>
      </c>
      <c r="R69" s="38"/>
    </row>
    <row r="70" spans="1:18" ht="21.75" customHeight="1" x14ac:dyDescent="0.2">
      <c r="A70" s="8" t="s">
        <v>61</v>
      </c>
      <c r="C70" s="9">
        <v>18300829</v>
      </c>
      <c r="E70" s="9">
        <v>56813425707</v>
      </c>
      <c r="G70" s="9">
        <v>56813425707</v>
      </c>
      <c r="I70" s="9">
        <v>0</v>
      </c>
      <c r="K70" s="9">
        <v>18300829</v>
      </c>
      <c r="M70" s="9">
        <v>56813425707</v>
      </c>
      <c r="O70" s="9">
        <v>97690712792</v>
      </c>
      <c r="Q70" s="38">
        <v>-40877287084</v>
      </c>
      <c r="R70" s="38"/>
    </row>
    <row r="71" spans="1:18" ht="21.75" customHeight="1" x14ac:dyDescent="0.2">
      <c r="A71" s="8" t="s">
        <v>66</v>
      </c>
      <c r="C71" s="9">
        <v>11035078</v>
      </c>
      <c r="E71" s="9">
        <v>33796780819</v>
      </c>
      <c r="G71" s="9">
        <v>24012058816</v>
      </c>
      <c r="I71" s="9">
        <v>9784722003</v>
      </c>
      <c r="K71" s="9">
        <v>11035078</v>
      </c>
      <c r="M71" s="9">
        <v>33796780819</v>
      </c>
      <c r="O71" s="9">
        <v>36703676930</v>
      </c>
      <c r="Q71" s="38">
        <v>-2906896110</v>
      </c>
      <c r="R71" s="38"/>
    </row>
    <row r="72" spans="1:18" ht="21.75" customHeight="1" x14ac:dyDescent="0.2">
      <c r="A72" s="8" t="s">
        <v>28</v>
      </c>
      <c r="C72" s="9">
        <v>17338322</v>
      </c>
      <c r="E72" s="9">
        <v>58048015458</v>
      </c>
      <c r="G72" s="9">
        <v>49775139146</v>
      </c>
      <c r="I72" s="9">
        <v>8272876312</v>
      </c>
      <c r="K72" s="9">
        <v>17338322</v>
      </c>
      <c r="M72" s="9">
        <v>58048015458</v>
      </c>
      <c r="O72" s="9">
        <v>75489996352</v>
      </c>
      <c r="Q72" s="38">
        <v>-17441980893</v>
      </c>
      <c r="R72" s="38"/>
    </row>
    <row r="73" spans="1:18" ht="21.75" customHeight="1" x14ac:dyDescent="0.2">
      <c r="A73" s="8" t="s">
        <v>94</v>
      </c>
      <c r="C73" s="9">
        <v>1910000</v>
      </c>
      <c r="E73" s="9">
        <v>79932554550</v>
      </c>
      <c r="G73" s="9">
        <v>77174566332</v>
      </c>
      <c r="I73" s="9">
        <v>2757988217</v>
      </c>
      <c r="K73" s="9">
        <v>1910000</v>
      </c>
      <c r="M73" s="9">
        <v>79932554550</v>
      </c>
      <c r="O73" s="9">
        <v>77174566332</v>
      </c>
      <c r="Q73" s="38">
        <v>2757988217</v>
      </c>
      <c r="R73" s="38"/>
    </row>
    <row r="74" spans="1:18" ht="21.75" customHeight="1" x14ac:dyDescent="0.2">
      <c r="A74" s="8" t="s">
        <v>59</v>
      </c>
      <c r="C74" s="9">
        <v>24500000</v>
      </c>
      <c r="E74" s="9">
        <v>58644973800</v>
      </c>
      <c r="G74" s="9">
        <v>51777082350</v>
      </c>
      <c r="I74" s="9">
        <v>6867891449</v>
      </c>
      <c r="K74" s="9">
        <v>24500000</v>
      </c>
      <c r="M74" s="9">
        <v>58644973800</v>
      </c>
      <c r="O74" s="9">
        <v>116656737750</v>
      </c>
      <c r="Q74" s="38">
        <v>-58011763950</v>
      </c>
      <c r="R74" s="38"/>
    </row>
    <row r="75" spans="1:18" ht="21.75" customHeight="1" x14ac:dyDescent="0.2">
      <c r="A75" s="8" t="s">
        <v>23</v>
      </c>
      <c r="C75" s="9">
        <v>55623182</v>
      </c>
      <c r="E75" s="9">
        <v>114233734922</v>
      </c>
      <c r="G75" s="9">
        <v>96274960211</v>
      </c>
      <c r="I75" s="9">
        <v>17958774711</v>
      </c>
      <c r="K75" s="9">
        <v>55623182</v>
      </c>
      <c r="M75" s="9">
        <v>114233734922</v>
      </c>
      <c r="O75" s="9">
        <v>74140573117</v>
      </c>
      <c r="Q75" s="38">
        <v>40093161805</v>
      </c>
      <c r="R75" s="38"/>
    </row>
    <row r="76" spans="1:18" ht="21.75" customHeight="1" x14ac:dyDescent="0.2">
      <c r="A76" s="8" t="s">
        <v>40</v>
      </c>
      <c r="C76" s="9">
        <v>1771310</v>
      </c>
      <c r="E76" s="9">
        <v>89799305980</v>
      </c>
      <c r="G76" s="9">
        <v>79146643212</v>
      </c>
      <c r="I76" s="9">
        <v>10652662768</v>
      </c>
      <c r="K76" s="9">
        <v>1771310</v>
      </c>
      <c r="M76" s="9">
        <v>89799305980</v>
      </c>
      <c r="O76" s="9">
        <v>93717059976</v>
      </c>
      <c r="Q76" s="38">
        <v>-3917753995</v>
      </c>
      <c r="R76" s="38"/>
    </row>
    <row r="77" spans="1:18" ht="21.75" customHeight="1" x14ac:dyDescent="0.2">
      <c r="A77" s="8" t="s">
        <v>57</v>
      </c>
      <c r="C77" s="9">
        <v>32024</v>
      </c>
      <c r="E77" s="9">
        <v>450454707840</v>
      </c>
      <c r="G77" s="9">
        <v>416200050175</v>
      </c>
      <c r="I77" s="9">
        <v>34254657665</v>
      </c>
      <c r="K77" s="9">
        <v>32024</v>
      </c>
      <c r="M77" s="9">
        <v>450454707840</v>
      </c>
      <c r="O77" s="9">
        <v>253580448393</v>
      </c>
      <c r="Q77" s="38">
        <v>196874259447</v>
      </c>
      <c r="R77" s="38"/>
    </row>
    <row r="78" spans="1:18" ht="21.75" customHeight="1" x14ac:dyDescent="0.2">
      <c r="A78" s="8" t="s">
        <v>135</v>
      </c>
      <c r="C78" s="9">
        <v>24567</v>
      </c>
      <c r="E78" s="9">
        <v>23634082945</v>
      </c>
      <c r="G78" s="9">
        <v>23051950576</v>
      </c>
      <c r="I78" s="9">
        <v>582132369</v>
      </c>
      <c r="K78" s="9">
        <v>24567</v>
      </c>
      <c r="M78" s="9">
        <v>23634082945</v>
      </c>
      <c r="O78" s="9">
        <v>22605736547</v>
      </c>
      <c r="Q78" s="38">
        <v>1028346398</v>
      </c>
      <c r="R78" s="38"/>
    </row>
    <row r="79" spans="1:18" ht="21.75" customHeight="1" x14ac:dyDescent="0.2">
      <c r="A79" s="8" t="s">
        <v>138</v>
      </c>
      <c r="C79" s="9">
        <v>10000</v>
      </c>
      <c r="E79" s="9">
        <v>9781826722</v>
      </c>
      <c r="G79" s="9">
        <v>9548269062</v>
      </c>
      <c r="I79" s="9">
        <v>233557660</v>
      </c>
      <c r="K79" s="9">
        <v>10000</v>
      </c>
      <c r="M79" s="9">
        <v>9781826722</v>
      </c>
      <c r="O79" s="9">
        <v>9453713175</v>
      </c>
      <c r="Q79" s="38">
        <v>328113547</v>
      </c>
      <c r="R79" s="38"/>
    </row>
    <row r="80" spans="1:18" ht="21.75" customHeight="1" x14ac:dyDescent="0.2">
      <c r="A80" s="8" t="s">
        <v>128</v>
      </c>
      <c r="C80" s="9">
        <v>51500</v>
      </c>
      <c r="E80" s="9">
        <v>147150021332</v>
      </c>
      <c r="G80" s="9">
        <v>145235352974</v>
      </c>
      <c r="I80" s="9">
        <v>1914668358</v>
      </c>
      <c r="K80" s="9">
        <v>51500</v>
      </c>
      <c r="M80" s="9">
        <v>147150021332</v>
      </c>
      <c r="O80" s="9">
        <v>131356304324</v>
      </c>
      <c r="Q80" s="38">
        <v>15793717008</v>
      </c>
      <c r="R80" s="38"/>
    </row>
    <row r="81" spans="1:18" ht="21.75" customHeight="1" x14ac:dyDescent="0.2">
      <c r="A81" s="11" t="s">
        <v>132</v>
      </c>
      <c r="C81" s="13">
        <v>10500</v>
      </c>
      <c r="E81" s="13">
        <v>10156908726</v>
      </c>
      <c r="G81" s="13">
        <v>9910098469</v>
      </c>
      <c r="I81" s="13">
        <v>246810257</v>
      </c>
      <c r="K81" s="13">
        <v>10500</v>
      </c>
      <c r="M81" s="13">
        <v>10156908726</v>
      </c>
      <c r="O81" s="13">
        <v>9735263892</v>
      </c>
      <c r="Q81" s="40">
        <v>421644834</v>
      </c>
      <c r="R81" s="40"/>
    </row>
    <row r="82" spans="1:18" ht="21.75" customHeight="1" x14ac:dyDescent="0.2">
      <c r="A82" s="15" t="s">
        <v>99</v>
      </c>
      <c r="C82" s="16">
        <v>1929896984</v>
      </c>
      <c r="E82" s="16">
        <v>7816590588528</v>
      </c>
      <c r="G82" s="16">
        <v>6602671781160</v>
      </c>
      <c r="I82" s="16">
        <v>1213918807357</v>
      </c>
      <c r="K82" s="16">
        <v>1929896984</v>
      </c>
      <c r="M82" s="16">
        <v>7816590588528</v>
      </c>
      <c r="O82" s="16">
        <v>7798244140946</v>
      </c>
      <c r="Q82" s="48">
        <v>18346447597</v>
      </c>
      <c r="R82" s="48"/>
    </row>
  </sheetData>
  <mergeCells count="83"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4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</row>
    <row r="2" spans="1:49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</row>
    <row r="4" spans="1:49" ht="14.45" customHeight="1" x14ac:dyDescent="0.2"/>
    <row r="5" spans="1:49" ht="14.45" customHeight="1" x14ac:dyDescent="0.2">
      <c r="A5" s="32" t="s">
        <v>100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</row>
    <row r="6" spans="1:49" ht="14.45" customHeight="1" x14ac:dyDescent="0.2">
      <c r="I6" s="33" t="s">
        <v>7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C6" s="33" t="s">
        <v>9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3" t="s">
        <v>101</v>
      </c>
      <c r="B8" s="33"/>
      <c r="C8" s="33"/>
      <c r="D8" s="33"/>
      <c r="E8" s="33"/>
      <c r="F8" s="33"/>
      <c r="G8" s="33"/>
      <c r="I8" s="33" t="s">
        <v>102</v>
      </c>
      <c r="J8" s="33"/>
      <c r="K8" s="33"/>
      <c r="M8" s="33" t="s">
        <v>103</v>
      </c>
      <c r="N8" s="33"/>
      <c r="O8" s="33"/>
      <c r="Q8" s="33" t="s">
        <v>104</v>
      </c>
      <c r="R8" s="33"/>
      <c r="S8" s="33"/>
      <c r="T8" s="33"/>
      <c r="U8" s="33"/>
      <c r="W8" s="33" t="s">
        <v>105</v>
      </c>
      <c r="X8" s="33"/>
      <c r="Y8" s="33"/>
      <c r="Z8" s="33"/>
      <c r="AA8" s="33"/>
      <c r="AC8" s="33" t="s">
        <v>102</v>
      </c>
      <c r="AD8" s="33"/>
      <c r="AE8" s="33"/>
      <c r="AF8" s="33"/>
      <c r="AG8" s="33"/>
      <c r="AI8" s="33" t="s">
        <v>103</v>
      </c>
      <c r="AJ8" s="33"/>
      <c r="AK8" s="33"/>
      <c r="AM8" s="33" t="s">
        <v>104</v>
      </c>
      <c r="AN8" s="33"/>
      <c r="AO8" s="33"/>
      <c r="AQ8" s="33" t="s">
        <v>105</v>
      </c>
      <c r="AR8" s="33"/>
      <c r="AS8" s="33"/>
    </row>
    <row r="9" spans="1:49" ht="14.45" customHeight="1" x14ac:dyDescent="0.2">
      <c r="A9" s="32" t="s">
        <v>106</v>
      </c>
      <c r="B9" s="42"/>
      <c r="C9" s="42"/>
      <c r="D9" s="42"/>
      <c r="E9" s="42"/>
      <c r="F9" s="42"/>
      <c r="G9" s="42"/>
      <c r="H9" s="32"/>
      <c r="I9" s="42"/>
      <c r="J9" s="42"/>
      <c r="K9" s="42"/>
      <c r="L9" s="32"/>
      <c r="M9" s="42"/>
      <c r="N9" s="42"/>
      <c r="O9" s="42"/>
      <c r="P9" s="32"/>
      <c r="Q9" s="42"/>
      <c r="R9" s="42"/>
      <c r="S9" s="42"/>
      <c r="T9" s="42"/>
      <c r="U9" s="42"/>
      <c r="V9" s="32"/>
      <c r="W9" s="42"/>
      <c r="X9" s="42"/>
      <c r="Y9" s="42"/>
      <c r="Z9" s="42"/>
      <c r="AA9" s="42"/>
      <c r="AB9" s="32"/>
      <c r="AC9" s="42"/>
      <c r="AD9" s="42"/>
      <c r="AE9" s="42"/>
      <c r="AF9" s="42"/>
      <c r="AG9" s="42"/>
      <c r="AH9" s="32"/>
      <c r="AI9" s="42"/>
      <c r="AJ9" s="42"/>
      <c r="AK9" s="42"/>
      <c r="AL9" s="32"/>
      <c r="AM9" s="42"/>
      <c r="AN9" s="42"/>
      <c r="AO9" s="42"/>
      <c r="AP9" s="32"/>
      <c r="AQ9" s="42"/>
      <c r="AR9" s="42"/>
      <c r="AS9" s="42"/>
      <c r="AT9" s="32"/>
      <c r="AU9" s="32"/>
      <c r="AV9" s="32"/>
      <c r="AW9" s="32"/>
    </row>
    <row r="10" spans="1:49" ht="14.45" customHeight="1" x14ac:dyDescent="0.2">
      <c r="C10" s="33" t="s">
        <v>7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Y10" s="33" t="s">
        <v>9</v>
      </c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9" ht="14.45" customHeight="1" x14ac:dyDescent="0.2">
      <c r="A11" s="2" t="s">
        <v>101</v>
      </c>
      <c r="C11" s="4" t="s">
        <v>107</v>
      </c>
      <c r="D11" s="3"/>
      <c r="E11" s="4" t="s">
        <v>108</v>
      </c>
      <c r="F11" s="3"/>
      <c r="G11" s="34" t="s">
        <v>109</v>
      </c>
      <c r="H11" s="34"/>
      <c r="I11" s="34"/>
      <c r="J11" s="3"/>
      <c r="K11" s="34" t="s">
        <v>110</v>
      </c>
      <c r="L11" s="34"/>
      <c r="M11" s="34"/>
      <c r="N11" s="3"/>
      <c r="O11" s="34" t="s">
        <v>103</v>
      </c>
      <c r="P11" s="34"/>
      <c r="Q11" s="34"/>
      <c r="R11" s="3"/>
      <c r="S11" s="34" t="s">
        <v>104</v>
      </c>
      <c r="T11" s="34"/>
      <c r="U11" s="34"/>
      <c r="V11" s="34"/>
      <c r="W11" s="34"/>
      <c r="Y11" s="34" t="s">
        <v>107</v>
      </c>
      <c r="Z11" s="34"/>
      <c r="AA11" s="34"/>
      <c r="AB11" s="34"/>
      <c r="AC11" s="34"/>
      <c r="AD11" s="3"/>
      <c r="AE11" s="34" t="s">
        <v>108</v>
      </c>
      <c r="AF11" s="34"/>
      <c r="AG11" s="34"/>
      <c r="AH11" s="34"/>
      <c r="AI11" s="34"/>
      <c r="AJ11" s="3"/>
      <c r="AK11" s="34" t="s">
        <v>109</v>
      </c>
      <c r="AL11" s="34"/>
      <c r="AM11" s="34"/>
      <c r="AN11" s="3"/>
      <c r="AO11" s="34" t="s">
        <v>110</v>
      </c>
      <c r="AP11" s="34"/>
      <c r="AQ11" s="34"/>
      <c r="AR11" s="3"/>
      <c r="AS11" s="34" t="s">
        <v>103</v>
      </c>
      <c r="AT11" s="34"/>
      <c r="AU11" s="3"/>
      <c r="AV11" s="4" t="s">
        <v>104</v>
      </c>
    </row>
    <row r="12" spans="1:49" ht="14.45" customHeight="1" x14ac:dyDescent="0.2">
      <c r="A12" s="32" t="s">
        <v>111</v>
      </c>
      <c r="B12" s="32"/>
      <c r="C12" s="42"/>
      <c r="D12" s="32"/>
      <c r="E12" s="42"/>
      <c r="F12" s="32"/>
      <c r="G12" s="42"/>
      <c r="H12" s="42"/>
      <c r="I12" s="42"/>
      <c r="J12" s="32"/>
      <c r="K12" s="42"/>
      <c r="L12" s="42"/>
      <c r="M12" s="42"/>
      <c r="N12" s="32"/>
      <c r="O12" s="42"/>
      <c r="P12" s="42"/>
      <c r="Q12" s="42"/>
      <c r="R12" s="32"/>
      <c r="S12" s="42"/>
      <c r="T12" s="42"/>
      <c r="U12" s="42"/>
      <c r="V12" s="42"/>
      <c r="W12" s="42"/>
      <c r="X12" s="32"/>
      <c r="Y12" s="42"/>
      <c r="Z12" s="42"/>
      <c r="AA12" s="42"/>
      <c r="AB12" s="42"/>
      <c r="AC12" s="42"/>
      <c r="AD12" s="32"/>
      <c r="AE12" s="42"/>
      <c r="AF12" s="42"/>
      <c r="AG12" s="42"/>
      <c r="AH12" s="42"/>
      <c r="AI12" s="42"/>
      <c r="AJ12" s="32"/>
      <c r="AK12" s="42"/>
      <c r="AL12" s="42"/>
      <c r="AM12" s="42"/>
      <c r="AN12" s="32"/>
      <c r="AO12" s="42"/>
      <c r="AP12" s="42"/>
      <c r="AQ12" s="42"/>
      <c r="AR12" s="32"/>
      <c r="AS12" s="42"/>
      <c r="AT12" s="42"/>
      <c r="AU12" s="32"/>
      <c r="AV12" s="42"/>
      <c r="AW12" s="32"/>
    </row>
    <row r="13" spans="1:49" ht="14.45" customHeight="1" x14ac:dyDescent="0.2">
      <c r="C13" s="33" t="s">
        <v>7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O13" s="33" t="s">
        <v>9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49" ht="14.45" customHeight="1" x14ac:dyDescent="0.2">
      <c r="A14" s="2" t="s">
        <v>101</v>
      </c>
      <c r="C14" s="4" t="s">
        <v>108</v>
      </c>
      <c r="D14" s="3"/>
      <c r="E14" s="4" t="s">
        <v>110</v>
      </c>
      <c r="F14" s="3"/>
      <c r="G14" s="34" t="s">
        <v>103</v>
      </c>
      <c r="H14" s="34"/>
      <c r="I14" s="34"/>
      <c r="J14" s="3"/>
      <c r="K14" s="34" t="s">
        <v>104</v>
      </c>
      <c r="L14" s="34"/>
      <c r="M14" s="34"/>
      <c r="O14" s="34" t="s">
        <v>108</v>
      </c>
      <c r="P14" s="34"/>
      <c r="Q14" s="34"/>
      <c r="R14" s="34"/>
      <c r="S14" s="34"/>
      <c r="T14" s="3"/>
      <c r="U14" s="34" t="s">
        <v>110</v>
      </c>
      <c r="V14" s="34"/>
      <c r="W14" s="34"/>
      <c r="X14" s="34"/>
      <c r="Y14" s="34"/>
      <c r="Z14" s="3"/>
      <c r="AA14" s="34" t="s">
        <v>103</v>
      </c>
      <c r="AB14" s="34"/>
      <c r="AC14" s="34"/>
      <c r="AD14" s="34"/>
      <c r="AE14" s="34"/>
      <c r="AF14" s="3"/>
      <c r="AG14" s="34" t="s">
        <v>104</v>
      </c>
      <c r="AH14" s="34"/>
      <c r="AI14" s="3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4.45" customHeight="1" x14ac:dyDescent="0.2"/>
    <row r="5" spans="1:27" ht="14.45" customHeight="1" x14ac:dyDescent="0.2">
      <c r="A5" s="1" t="s">
        <v>112</v>
      </c>
      <c r="B5" s="32" t="s">
        <v>113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14.45" customHeight="1" x14ac:dyDescent="0.2">
      <c r="E6" s="33" t="s">
        <v>7</v>
      </c>
      <c r="F6" s="33"/>
      <c r="G6" s="33"/>
      <c r="H6" s="33"/>
      <c r="I6" s="33"/>
      <c r="K6" s="33" t="s">
        <v>8</v>
      </c>
      <c r="L6" s="33"/>
      <c r="M6" s="33"/>
      <c r="N6" s="33"/>
      <c r="O6" s="33"/>
      <c r="P6" s="33"/>
      <c r="Q6" s="33"/>
      <c r="S6" s="33" t="s">
        <v>9</v>
      </c>
      <c r="T6" s="33"/>
      <c r="U6" s="33"/>
      <c r="V6" s="33"/>
      <c r="W6" s="33"/>
      <c r="X6" s="33"/>
      <c r="Y6" s="33"/>
      <c r="Z6" s="33"/>
      <c r="AA6" s="33"/>
    </row>
    <row r="7" spans="1:27" ht="14.45" customHeight="1" x14ac:dyDescent="0.2">
      <c r="E7" s="3"/>
      <c r="F7" s="3"/>
      <c r="G7" s="3"/>
      <c r="H7" s="3"/>
      <c r="I7" s="3"/>
      <c r="K7" s="34" t="s">
        <v>114</v>
      </c>
      <c r="L7" s="34"/>
      <c r="M7" s="34"/>
      <c r="N7" s="3"/>
      <c r="O7" s="34" t="s">
        <v>115</v>
      </c>
      <c r="P7" s="34"/>
      <c r="Q7" s="3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3" t="s">
        <v>116</v>
      </c>
      <c r="B8" s="33"/>
      <c r="D8" s="33" t="s">
        <v>117</v>
      </c>
      <c r="E8" s="3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118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topLeftCell="E1" workbookViewId="0">
      <selection activeCell="AF29" sqref="AF2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140625" bestFit="1" customWidth="1"/>
    <col min="35" max="35" width="1.28515625" customWidth="1"/>
    <col min="36" max="36" width="16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14.45" customHeight="1" x14ac:dyDescent="0.2"/>
    <row r="5" spans="1:38" ht="14.45" customHeight="1" x14ac:dyDescent="0.2">
      <c r="A5" s="1" t="s">
        <v>119</v>
      </c>
      <c r="B5" s="32" t="s">
        <v>120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</row>
    <row r="6" spans="1:38" ht="14.45" customHeight="1" x14ac:dyDescent="0.2">
      <c r="A6" s="33" t="s">
        <v>121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 t="s">
        <v>7</v>
      </c>
      <c r="Q6" s="33"/>
      <c r="R6" s="33"/>
      <c r="S6" s="33"/>
      <c r="T6" s="33"/>
      <c r="V6" s="33" t="s">
        <v>8</v>
      </c>
      <c r="W6" s="33"/>
      <c r="X6" s="33"/>
      <c r="Y6" s="33"/>
      <c r="Z6" s="33"/>
      <c r="AA6" s="33"/>
      <c r="AB6" s="33"/>
      <c r="AD6" s="33" t="s">
        <v>9</v>
      </c>
      <c r="AE6" s="33"/>
      <c r="AF6" s="33"/>
      <c r="AG6" s="33"/>
      <c r="AH6" s="33"/>
      <c r="AI6" s="33"/>
      <c r="AJ6" s="33"/>
      <c r="AK6" s="33"/>
      <c r="AL6" s="3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4" t="s">
        <v>10</v>
      </c>
      <c r="W7" s="34"/>
      <c r="X7" s="34"/>
      <c r="Y7" s="3"/>
      <c r="Z7" s="34" t="s">
        <v>11</v>
      </c>
      <c r="AA7" s="34"/>
      <c r="AB7" s="3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3" t="s">
        <v>122</v>
      </c>
      <c r="B8" s="33"/>
      <c r="D8" s="2" t="s">
        <v>123</v>
      </c>
      <c r="F8" s="2" t="s">
        <v>124</v>
      </c>
      <c r="H8" s="2" t="s">
        <v>125</v>
      </c>
      <c r="J8" s="2" t="s">
        <v>126</v>
      </c>
      <c r="L8" s="2" t="s">
        <v>127</v>
      </c>
      <c r="N8" s="2" t="s">
        <v>105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5" t="s">
        <v>128</v>
      </c>
      <c r="B9" s="35"/>
      <c r="D9" s="5" t="s">
        <v>129</v>
      </c>
      <c r="F9" s="5" t="s">
        <v>129</v>
      </c>
      <c r="H9" s="5" t="s">
        <v>130</v>
      </c>
      <c r="J9" s="5" t="s">
        <v>131</v>
      </c>
      <c r="L9" s="7">
        <v>0</v>
      </c>
      <c r="N9" s="7">
        <v>0</v>
      </c>
      <c r="P9" s="6">
        <v>51500</v>
      </c>
      <c r="R9" s="6">
        <v>131356304324</v>
      </c>
      <c r="T9" s="6">
        <v>145235352974</v>
      </c>
      <c r="V9" s="6">
        <v>0</v>
      </c>
      <c r="X9" s="6">
        <v>0</v>
      </c>
      <c r="Z9" s="6">
        <v>0</v>
      </c>
      <c r="AB9" s="6">
        <v>0</v>
      </c>
      <c r="AD9" s="6">
        <v>51500</v>
      </c>
      <c r="AF9" s="6">
        <v>2859355</v>
      </c>
      <c r="AH9" s="6">
        <v>131356304324</v>
      </c>
      <c r="AJ9" s="6">
        <v>147150021332</v>
      </c>
      <c r="AL9" s="7">
        <v>1.61</v>
      </c>
    </row>
    <row r="10" spans="1:38" ht="21.75" customHeight="1" x14ac:dyDescent="0.2">
      <c r="A10" s="37" t="s">
        <v>132</v>
      </c>
      <c r="B10" s="37"/>
      <c r="D10" s="8" t="s">
        <v>129</v>
      </c>
      <c r="F10" s="8" t="s">
        <v>129</v>
      </c>
      <c r="H10" s="8" t="s">
        <v>133</v>
      </c>
      <c r="J10" s="8" t="s">
        <v>134</v>
      </c>
      <c r="L10" s="10">
        <v>0</v>
      </c>
      <c r="N10" s="10">
        <v>0</v>
      </c>
      <c r="P10" s="9">
        <v>10500</v>
      </c>
      <c r="R10" s="9">
        <v>9735263892</v>
      </c>
      <c r="T10" s="9">
        <v>9910098469</v>
      </c>
      <c r="V10" s="9">
        <v>0</v>
      </c>
      <c r="X10" s="9">
        <v>0</v>
      </c>
      <c r="Z10" s="9">
        <v>0</v>
      </c>
      <c r="AB10" s="9">
        <v>0</v>
      </c>
      <c r="AD10" s="9">
        <v>10500</v>
      </c>
      <c r="AF10" s="9">
        <v>967500</v>
      </c>
      <c r="AH10" s="9">
        <v>9735263892</v>
      </c>
      <c r="AJ10" s="9">
        <v>10156908726</v>
      </c>
      <c r="AL10" s="10">
        <v>0.11</v>
      </c>
    </row>
    <row r="11" spans="1:38" ht="21.75" customHeight="1" x14ac:dyDescent="0.2">
      <c r="A11" s="37" t="s">
        <v>135</v>
      </c>
      <c r="B11" s="37"/>
      <c r="D11" s="8" t="s">
        <v>129</v>
      </c>
      <c r="F11" s="8" t="s">
        <v>129</v>
      </c>
      <c r="H11" s="8" t="s">
        <v>136</v>
      </c>
      <c r="J11" s="8" t="s">
        <v>137</v>
      </c>
      <c r="L11" s="10">
        <v>0</v>
      </c>
      <c r="N11" s="10">
        <v>0</v>
      </c>
      <c r="P11" s="9">
        <v>24567</v>
      </c>
      <c r="R11" s="9">
        <v>22605736547</v>
      </c>
      <c r="T11" s="9">
        <v>23051950576</v>
      </c>
      <c r="V11" s="9">
        <v>0</v>
      </c>
      <c r="X11" s="9">
        <v>0</v>
      </c>
      <c r="Z11" s="9">
        <v>0</v>
      </c>
      <c r="AB11" s="9">
        <v>0</v>
      </c>
      <c r="AD11" s="9">
        <v>24567</v>
      </c>
      <c r="AF11" s="9">
        <v>962200</v>
      </c>
      <c r="AH11" s="9">
        <v>22605736547</v>
      </c>
      <c r="AJ11" s="9">
        <v>23634082945</v>
      </c>
      <c r="AL11" s="10">
        <v>0.26</v>
      </c>
    </row>
    <row r="12" spans="1:38" ht="21.75" customHeight="1" x14ac:dyDescent="0.2">
      <c r="A12" s="39" t="s">
        <v>138</v>
      </c>
      <c r="B12" s="39"/>
      <c r="D12" s="11" t="s">
        <v>129</v>
      </c>
      <c r="F12" s="11" t="s">
        <v>129</v>
      </c>
      <c r="H12" s="11" t="s">
        <v>139</v>
      </c>
      <c r="J12" s="11" t="s">
        <v>140</v>
      </c>
      <c r="L12" s="14">
        <v>0</v>
      </c>
      <c r="N12" s="14">
        <v>0</v>
      </c>
      <c r="P12" s="13">
        <v>10000</v>
      </c>
      <c r="R12" s="13">
        <v>9453713175</v>
      </c>
      <c r="T12" s="13">
        <v>9548269062</v>
      </c>
      <c r="V12" s="13">
        <v>0</v>
      </c>
      <c r="X12" s="13">
        <v>0</v>
      </c>
      <c r="Z12" s="13">
        <v>0</v>
      </c>
      <c r="AB12" s="13">
        <v>0</v>
      </c>
      <c r="AD12" s="13">
        <v>10000</v>
      </c>
      <c r="AF12" s="13">
        <v>978360</v>
      </c>
      <c r="AH12" s="13">
        <v>9453713175</v>
      </c>
      <c r="AJ12" s="13">
        <v>9781826722</v>
      </c>
      <c r="AL12" s="14">
        <v>0.11</v>
      </c>
    </row>
    <row r="13" spans="1:38" ht="21.75" customHeight="1" x14ac:dyDescent="0.2">
      <c r="A13" s="41" t="s">
        <v>99</v>
      </c>
      <c r="B13" s="41"/>
      <c r="D13" s="16"/>
      <c r="F13" s="16"/>
      <c r="H13" s="16"/>
      <c r="J13" s="16"/>
      <c r="L13" s="16"/>
      <c r="N13" s="16"/>
      <c r="P13" s="16">
        <v>96567</v>
      </c>
      <c r="R13" s="16">
        <v>173151017938</v>
      </c>
      <c r="T13" s="16">
        <v>187745671081</v>
      </c>
      <c r="V13" s="16">
        <v>0</v>
      </c>
      <c r="X13" s="16">
        <v>0</v>
      </c>
      <c r="Z13" s="16">
        <v>0</v>
      </c>
      <c r="AB13" s="16">
        <v>0</v>
      </c>
      <c r="AD13" s="16">
        <v>96567</v>
      </c>
      <c r="AF13" s="16"/>
      <c r="AH13" s="16">
        <v>173151017938</v>
      </c>
      <c r="AJ13" s="16">
        <v>190722839725</v>
      </c>
      <c r="AL13" s="17">
        <v>2.09</v>
      </c>
    </row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4.45" customHeight="1" x14ac:dyDescent="0.2">
      <c r="A4" s="32" t="s">
        <v>141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5" customHeight="1" x14ac:dyDescent="0.2">
      <c r="A5" s="32" t="s">
        <v>142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5" customHeight="1" x14ac:dyDescent="0.2"/>
    <row r="7" spans="1:13" ht="14.45" customHeight="1" x14ac:dyDescent="0.2">
      <c r="C7" s="33" t="s">
        <v>9</v>
      </c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14.45" customHeight="1" x14ac:dyDescent="0.2">
      <c r="A8" s="2" t="s">
        <v>143</v>
      </c>
      <c r="C8" s="4" t="s">
        <v>13</v>
      </c>
      <c r="D8" s="3"/>
      <c r="E8" s="4" t="s">
        <v>144</v>
      </c>
      <c r="F8" s="3"/>
      <c r="G8" s="4" t="s">
        <v>145</v>
      </c>
      <c r="H8" s="3"/>
      <c r="I8" s="4" t="s">
        <v>146</v>
      </c>
      <c r="J8" s="3"/>
      <c r="K8" s="4" t="s">
        <v>147</v>
      </c>
      <c r="L8" s="3"/>
      <c r="M8" s="4" t="s">
        <v>148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A10" sqref="A10:B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570312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14.45" customHeight="1" x14ac:dyDescent="0.2">
      <c r="A5" s="1" t="s">
        <v>149</v>
      </c>
      <c r="B5" s="32" t="s">
        <v>150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4.45" customHeight="1" x14ac:dyDescent="0.2">
      <c r="D6" s="2" t="s">
        <v>7</v>
      </c>
      <c r="F6" s="33" t="s">
        <v>8</v>
      </c>
      <c r="G6" s="33"/>
      <c r="H6" s="3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3" t="s">
        <v>151</v>
      </c>
      <c r="B8" s="33"/>
      <c r="D8" s="2" t="s">
        <v>152</v>
      </c>
      <c r="F8" s="2" t="s">
        <v>153</v>
      </c>
      <c r="H8" s="2" t="s">
        <v>154</v>
      </c>
      <c r="J8" s="2" t="s">
        <v>152</v>
      </c>
      <c r="L8" s="2" t="s">
        <v>18</v>
      </c>
    </row>
    <row r="9" spans="1:12" ht="21.75" customHeight="1" x14ac:dyDescent="0.2">
      <c r="A9" s="35" t="s">
        <v>304</v>
      </c>
      <c r="B9" s="35"/>
      <c r="D9" s="6">
        <v>5684843</v>
      </c>
      <c r="F9" s="6">
        <v>24039</v>
      </c>
      <c r="H9" s="6">
        <v>0</v>
      </c>
      <c r="J9" s="6">
        <v>5708882</v>
      </c>
      <c r="L9" s="21">
        <v>0</v>
      </c>
    </row>
    <row r="10" spans="1:12" ht="21.75" customHeight="1" x14ac:dyDescent="0.2">
      <c r="A10" s="37" t="s">
        <v>308</v>
      </c>
      <c r="B10" s="37"/>
      <c r="D10" s="9">
        <v>1676671544</v>
      </c>
      <c r="F10" s="9">
        <v>222837765889</v>
      </c>
      <c r="H10" s="9">
        <v>224043076000</v>
      </c>
      <c r="J10" s="9">
        <v>471361433</v>
      </c>
      <c r="L10" s="20">
        <v>1E-4</v>
      </c>
    </row>
    <row r="11" spans="1:12" ht="21.75" customHeight="1" x14ac:dyDescent="0.2">
      <c r="A11" s="37" t="s">
        <v>309</v>
      </c>
      <c r="B11" s="37"/>
      <c r="D11" s="9">
        <v>22270001</v>
      </c>
      <c r="F11" s="9">
        <v>94571</v>
      </c>
      <c r="H11" s="9">
        <v>0</v>
      </c>
      <c r="J11" s="9">
        <v>22364572</v>
      </c>
      <c r="L11" s="20">
        <v>0</v>
      </c>
    </row>
    <row r="12" spans="1:12" ht="21.75" customHeight="1" x14ac:dyDescent="0.2">
      <c r="A12" s="37" t="s">
        <v>310</v>
      </c>
      <c r="B12" s="37"/>
      <c r="D12" s="9">
        <v>652694174094</v>
      </c>
      <c r="F12" s="9">
        <v>41403582464</v>
      </c>
      <c r="H12" s="9">
        <v>60596987000</v>
      </c>
      <c r="J12" s="9">
        <v>633500769558</v>
      </c>
      <c r="L12" s="20">
        <v>6.9199999999999998E-2</v>
      </c>
    </row>
    <row r="13" spans="1:12" ht="21.75" customHeight="1" x14ac:dyDescent="0.2">
      <c r="A13" s="37" t="s">
        <v>311</v>
      </c>
      <c r="B13" s="37"/>
      <c r="D13" s="9">
        <v>412717928316</v>
      </c>
      <c r="F13" s="9">
        <v>10115832473</v>
      </c>
      <c r="H13" s="9">
        <v>10440464000</v>
      </c>
      <c r="J13" s="9">
        <v>412393296789</v>
      </c>
      <c r="L13" s="20">
        <v>4.4999999999999998E-2</v>
      </c>
    </row>
    <row r="14" spans="1:12" ht="21.75" customHeight="1" thickBot="1" x14ac:dyDescent="0.25">
      <c r="A14" s="41" t="s">
        <v>99</v>
      </c>
      <c r="B14" s="41"/>
      <c r="D14" s="16">
        <v>1067116728798</v>
      </c>
      <c r="F14" s="16">
        <v>274357299436</v>
      </c>
      <c r="H14" s="16">
        <v>295080527000</v>
      </c>
      <c r="J14" s="16">
        <v>1046393501234</v>
      </c>
      <c r="L14" s="22">
        <f>SUM(L9:L13)</f>
        <v>0.1143</v>
      </c>
    </row>
  </sheetData>
  <mergeCells count="12">
    <mergeCell ref="A14:B14"/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5" customHeight="1" x14ac:dyDescent="0.2"/>
    <row r="5" spans="1:10" ht="29.1" customHeight="1" x14ac:dyDescent="0.2">
      <c r="A5" s="1" t="s">
        <v>156</v>
      </c>
      <c r="B5" s="32" t="s">
        <v>157</v>
      </c>
      <c r="C5" s="32"/>
      <c r="D5" s="32"/>
      <c r="E5" s="32"/>
      <c r="F5" s="32"/>
      <c r="G5" s="32"/>
      <c r="H5" s="32"/>
      <c r="I5" s="32"/>
      <c r="J5" s="32"/>
    </row>
    <row r="6" spans="1:10" ht="14.45" customHeight="1" x14ac:dyDescent="0.2"/>
    <row r="7" spans="1:10" ht="14.45" customHeight="1" x14ac:dyDescent="0.2">
      <c r="A7" s="33" t="s">
        <v>158</v>
      </c>
      <c r="B7" s="33"/>
      <c r="D7" s="2" t="s">
        <v>159</v>
      </c>
      <c r="F7" s="2" t="s">
        <v>152</v>
      </c>
      <c r="H7" s="2" t="s">
        <v>160</v>
      </c>
      <c r="J7" s="2" t="s">
        <v>161</v>
      </c>
    </row>
    <row r="8" spans="1:10" ht="21.75" customHeight="1" x14ac:dyDescent="0.2">
      <c r="A8" s="35" t="s">
        <v>162</v>
      </c>
      <c r="B8" s="35"/>
      <c r="D8" s="5" t="s">
        <v>163</v>
      </c>
      <c r="F8" s="6">
        <v>1156896124723</v>
      </c>
      <c r="H8" s="7">
        <v>95.38</v>
      </c>
      <c r="J8" s="7">
        <v>12.62</v>
      </c>
    </row>
    <row r="9" spans="1:10" ht="21.75" customHeight="1" x14ac:dyDescent="0.2">
      <c r="A9" s="37" t="s">
        <v>164</v>
      </c>
      <c r="B9" s="37"/>
      <c r="D9" s="8" t="s">
        <v>165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37" t="s">
        <v>166</v>
      </c>
      <c r="B10" s="37"/>
      <c r="D10" s="8" t="s">
        <v>167</v>
      </c>
      <c r="F10" s="9">
        <v>2977168644</v>
      </c>
      <c r="H10" s="10">
        <v>0.25</v>
      </c>
      <c r="J10" s="10">
        <v>0.03</v>
      </c>
    </row>
    <row r="11" spans="1:10" ht="21.75" customHeight="1" x14ac:dyDescent="0.2">
      <c r="A11" s="37" t="s">
        <v>168</v>
      </c>
      <c r="B11" s="37"/>
      <c r="D11" s="8" t="s">
        <v>169</v>
      </c>
      <c r="F11" s="9">
        <v>26590025700</v>
      </c>
      <c r="H11" s="10">
        <v>2.19</v>
      </c>
      <c r="J11" s="10">
        <v>0.28999999999999998</v>
      </c>
    </row>
    <row r="12" spans="1:10" ht="21.75" customHeight="1" x14ac:dyDescent="0.2">
      <c r="A12" s="39" t="s">
        <v>170</v>
      </c>
      <c r="B12" s="39"/>
      <c r="D12" s="11" t="s">
        <v>171</v>
      </c>
      <c r="F12" s="13">
        <v>3647109041</v>
      </c>
      <c r="H12" s="14">
        <v>0.3</v>
      </c>
      <c r="J12" s="14">
        <v>0.04</v>
      </c>
    </row>
    <row r="13" spans="1:10" ht="21.75" customHeight="1" x14ac:dyDescent="0.2">
      <c r="A13" s="41" t="s">
        <v>99</v>
      </c>
      <c r="B13" s="41"/>
      <c r="D13" s="16"/>
      <c r="F13" s="16">
        <v>1190110428108</v>
      </c>
      <c r="H13" s="17">
        <v>98.12</v>
      </c>
      <c r="J13" s="17">
        <v>12.98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6"/>
  <sheetViews>
    <sheetView rightToLeft="1" topLeftCell="A91" workbookViewId="0">
      <selection activeCell="N119" sqref="N11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1.28515625" customWidth="1"/>
    <col min="8" max="8" width="17" bestFit="1" customWidth="1"/>
    <col min="9" max="9" width="1.28515625" customWidth="1"/>
    <col min="10" max="10" width="17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22.85546875" customWidth="1"/>
    <col min="18" max="18" width="1.28515625" customWidth="1"/>
    <col min="19" max="19" width="17" bestFit="1" customWidth="1"/>
    <col min="20" max="20" width="1.28515625" customWidth="1"/>
    <col min="21" max="21" width="17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155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14.45" customHeight="1" x14ac:dyDescent="0.2">
      <c r="A5" s="1" t="s">
        <v>172</v>
      </c>
      <c r="B5" s="32" t="s">
        <v>173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4.45" customHeight="1" x14ac:dyDescent="0.2">
      <c r="D6" s="33" t="s">
        <v>174</v>
      </c>
      <c r="E6" s="33"/>
      <c r="F6" s="33"/>
      <c r="G6" s="33"/>
      <c r="H6" s="33"/>
      <c r="I6" s="33"/>
      <c r="J6" s="33"/>
      <c r="K6" s="33"/>
      <c r="L6" s="33"/>
      <c r="N6" s="33" t="s">
        <v>175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14.45" customHeight="1" x14ac:dyDescent="0.2">
      <c r="D7" s="3"/>
      <c r="E7" s="3"/>
      <c r="F7" s="3"/>
      <c r="G7" s="3"/>
      <c r="H7" s="3"/>
      <c r="I7" s="3"/>
      <c r="J7" s="34" t="s">
        <v>99</v>
      </c>
      <c r="K7" s="34"/>
      <c r="L7" s="34"/>
      <c r="N7" s="3"/>
      <c r="O7" s="3"/>
      <c r="P7" s="3"/>
      <c r="Q7" s="3"/>
      <c r="R7" s="3"/>
      <c r="S7" s="3"/>
      <c r="T7" s="3"/>
      <c r="U7" s="34" t="s">
        <v>99</v>
      </c>
      <c r="V7" s="34"/>
      <c r="W7" s="34"/>
    </row>
    <row r="8" spans="1:23" ht="14.45" customHeight="1" x14ac:dyDescent="0.2">
      <c r="A8" s="33" t="s">
        <v>176</v>
      </c>
      <c r="B8" s="33"/>
      <c r="D8" s="2" t="s">
        <v>177</v>
      </c>
      <c r="F8" s="2" t="s">
        <v>178</v>
      </c>
      <c r="H8" s="2" t="s">
        <v>179</v>
      </c>
      <c r="J8" s="4" t="s">
        <v>152</v>
      </c>
      <c r="K8" s="3"/>
      <c r="L8" s="4" t="s">
        <v>160</v>
      </c>
      <c r="N8" s="2" t="s">
        <v>177</v>
      </c>
      <c r="P8" s="33" t="s">
        <v>178</v>
      </c>
      <c r="Q8" s="33"/>
      <c r="S8" s="2" t="s">
        <v>179</v>
      </c>
      <c r="U8" s="4" t="s">
        <v>152</v>
      </c>
      <c r="V8" s="3"/>
      <c r="W8" s="4" t="s">
        <v>160</v>
      </c>
    </row>
    <row r="9" spans="1:23" ht="21.75" customHeight="1" x14ac:dyDescent="0.2">
      <c r="A9" s="35" t="s">
        <v>39</v>
      </c>
      <c r="B9" s="35"/>
      <c r="D9" s="6">
        <v>0</v>
      </c>
      <c r="F9" s="6">
        <v>11751437767</v>
      </c>
      <c r="H9" s="6">
        <v>-3838070585</v>
      </c>
      <c r="J9" s="6">
        <v>7913367182</v>
      </c>
      <c r="L9" s="7">
        <v>0.65</v>
      </c>
      <c r="N9" s="6">
        <v>10733039240</v>
      </c>
      <c r="P9" s="36">
        <v>-38471311123</v>
      </c>
      <c r="Q9" s="36"/>
      <c r="S9" s="6">
        <v>-3838075854</v>
      </c>
      <c r="U9" s="6">
        <v>-31576347737</v>
      </c>
      <c r="W9" s="7">
        <v>-5.56</v>
      </c>
    </row>
    <row r="10" spans="1:23" ht="21.75" customHeight="1" x14ac:dyDescent="0.2">
      <c r="A10" s="37" t="s">
        <v>44</v>
      </c>
      <c r="B10" s="37"/>
      <c r="D10" s="9">
        <v>0</v>
      </c>
      <c r="F10" s="9">
        <v>5975038368</v>
      </c>
      <c r="H10" s="9">
        <v>64613150</v>
      </c>
      <c r="J10" s="9">
        <v>6039651518</v>
      </c>
      <c r="L10" s="10">
        <v>0.5</v>
      </c>
      <c r="N10" s="9">
        <v>0</v>
      </c>
      <c r="P10" s="38">
        <v>5283406569</v>
      </c>
      <c r="Q10" s="38"/>
      <c r="S10" s="9">
        <v>64613150</v>
      </c>
      <c r="U10" s="9">
        <v>5348019719</v>
      </c>
      <c r="W10" s="10">
        <v>0.94</v>
      </c>
    </row>
    <row r="11" spans="1:23" ht="21.75" customHeight="1" x14ac:dyDescent="0.2">
      <c r="A11" s="37" t="s">
        <v>19</v>
      </c>
      <c r="B11" s="37"/>
      <c r="D11" s="9">
        <v>0</v>
      </c>
      <c r="F11" s="9">
        <v>0</v>
      </c>
      <c r="H11" s="9">
        <v>249835999</v>
      </c>
      <c r="J11" s="9">
        <v>249835999</v>
      </c>
      <c r="L11" s="10">
        <v>0.02</v>
      </c>
      <c r="N11" s="9">
        <v>24168919</v>
      </c>
      <c r="P11" s="38">
        <v>0</v>
      </c>
      <c r="Q11" s="38"/>
      <c r="S11" s="9">
        <v>627700608</v>
      </c>
      <c r="U11" s="9">
        <v>651869527</v>
      </c>
      <c r="W11" s="10">
        <v>0.11</v>
      </c>
    </row>
    <row r="12" spans="1:23" ht="21.75" customHeight="1" x14ac:dyDescent="0.2">
      <c r="A12" s="37" t="s">
        <v>54</v>
      </c>
      <c r="B12" s="37"/>
      <c r="D12" s="9">
        <v>0</v>
      </c>
      <c r="F12" s="9">
        <v>44768518052</v>
      </c>
      <c r="H12" s="9">
        <v>5543964386</v>
      </c>
      <c r="J12" s="9">
        <v>50312482438</v>
      </c>
      <c r="L12" s="10">
        <v>4.1500000000000004</v>
      </c>
      <c r="N12" s="9">
        <v>26180445150</v>
      </c>
      <c r="P12" s="38">
        <v>109822476252</v>
      </c>
      <c r="Q12" s="38"/>
      <c r="S12" s="9">
        <v>29892639872</v>
      </c>
      <c r="U12" s="9">
        <v>165895561274</v>
      </c>
      <c r="W12" s="10">
        <v>29.22</v>
      </c>
    </row>
    <row r="13" spans="1:23" ht="21.75" customHeight="1" x14ac:dyDescent="0.2">
      <c r="A13" s="37" t="s">
        <v>67</v>
      </c>
      <c r="B13" s="37"/>
      <c r="D13" s="9">
        <v>0</v>
      </c>
      <c r="F13" s="9">
        <v>65918446503</v>
      </c>
      <c r="H13" s="9">
        <v>-5606440952</v>
      </c>
      <c r="J13" s="9">
        <v>60312005551</v>
      </c>
      <c r="L13" s="10">
        <v>4.97</v>
      </c>
      <c r="N13" s="9">
        <v>40693631720</v>
      </c>
      <c r="P13" s="38">
        <v>-136825388554</v>
      </c>
      <c r="Q13" s="38"/>
      <c r="S13" s="9">
        <v>-123833151490</v>
      </c>
      <c r="U13" s="9">
        <v>-219964908324</v>
      </c>
      <c r="W13" s="10">
        <v>-38.74</v>
      </c>
    </row>
    <row r="14" spans="1:23" ht="21.75" customHeight="1" x14ac:dyDescent="0.2">
      <c r="A14" s="37" t="s">
        <v>68</v>
      </c>
      <c r="B14" s="37"/>
      <c r="D14" s="9">
        <v>0</v>
      </c>
      <c r="F14" s="9">
        <v>0</v>
      </c>
      <c r="H14" s="9">
        <v>-11726569002</v>
      </c>
      <c r="J14" s="9">
        <v>-11726569002</v>
      </c>
      <c r="L14" s="10">
        <v>-0.97</v>
      </c>
      <c r="N14" s="9">
        <v>1266571402</v>
      </c>
      <c r="P14" s="38">
        <v>0</v>
      </c>
      <c r="Q14" s="38"/>
      <c r="S14" s="9">
        <v>-15025665499</v>
      </c>
      <c r="U14" s="9">
        <v>-13759094097</v>
      </c>
      <c r="W14" s="10">
        <v>-2.42</v>
      </c>
    </row>
    <row r="15" spans="1:23" ht="21.75" customHeight="1" x14ac:dyDescent="0.2">
      <c r="A15" s="37" t="s">
        <v>36</v>
      </c>
      <c r="B15" s="37"/>
      <c r="D15" s="9">
        <v>0</v>
      </c>
      <c r="F15" s="9">
        <v>0</v>
      </c>
      <c r="H15" s="9">
        <v>408585083</v>
      </c>
      <c r="J15" s="9">
        <v>408585083</v>
      </c>
      <c r="L15" s="10">
        <v>0.03</v>
      </c>
      <c r="N15" s="9">
        <v>0</v>
      </c>
      <c r="P15" s="38">
        <v>0</v>
      </c>
      <c r="Q15" s="38"/>
      <c r="S15" s="9">
        <v>5198795425</v>
      </c>
      <c r="U15" s="9">
        <v>5198795425</v>
      </c>
      <c r="W15" s="10">
        <v>0.92</v>
      </c>
    </row>
    <row r="16" spans="1:23" ht="21.75" customHeight="1" x14ac:dyDescent="0.2">
      <c r="A16" s="37" t="s">
        <v>20</v>
      </c>
      <c r="B16" s="37"/>
      <c r="D16" s="9">
        <v>0</v>
      </c>
      <c r="F16" s="9">
        <v>0</v>
      </c>
      <c r="H16" s="9">
        <v>2613629836</v>
      </c>
      <c r="J16" s="9">
        <v>2613629836</v>
      </c>
      <c r="L16" s="10">
        <v>0.22</v>
      </c>
      <c r="N16" s="9">
        <v>700000000</v>
      </c>
      <c r="P16" s="38">
        <v>0</v>
      </c>
      <c r="Q16" s="38"/>
      <c r="S16" s="9">
        <v>3631328774</v>
      </c>
      <c r="U16" s="9">
        <v>4331328774</v>
      </c>
      <c r="W16" s="10">
        <v>0.76</v>
      </c>
    </row>
    <row r="17" spans="1:23" ht="21.75" customHeight="1" x14ac:dyDescent="0.2">
      <c r="A17" s="37" t="s">
        <v>57</v>
      </c>
      <c r="B17" s="37"/>
      <c r="D17" s="9">
        <v>0</v>
      </c>
      <c r="F17" s="9">
        <v>34254657665</v>
      </c>
      <c r="H17" s="9">
        <v>21785030338</v>
      </c>
      <c r="J17" s="9">
        <v>56039688003</v>
      </c>
      <c r="L17" s="10">
        <v>4.62</v>
      </c>
      <c r="N17" s="9">
        <v>0</v>
      </c>
      <c r="P17" s="38">
        <v>196874259447</v>
      </c>
      <c r="Q17" s="38"/>
      <c r="S17" s="9">
        <v>21807003874</v>
      </c>
      <c r="U17" s="9">
        <v>218681263321</v>
      </c>
      <c r="W17" s="10">
        <v>38.51</v>
      </c>
    </row>
    <row r="18" spans="1:23" ht="21.75" customHeight="1" x14ac:dyDescent="0.2">
      <c r="A18" s="37" t="s">
        <v>96</v>
      </c>
      <c r="B18" s="37"/>
      <c r="D18" s="9">
        <v>0</v>
      </c>
      <c r="F18" s="9">
        <v>0</v>
      </c>
      <c r="H18" s="9">
        <v>4233682</v>
      </c>
      <c r="J18" s="9">
        <v>4233682</v>
      </c>
      <c r="L18" s="10">
        <v>0</v>
      </c>
      <c r="N18" s="9">
        <v>0</v>
      </c>
      <c r="P18" s="38">
        <v>0</v>
      </c>
      <c r="Q18" s="38"/>
      <c r="S18" s="9">
        <v>669415936</v>
      </c>
      <c r="U18" s="9">
        <v>669415936</v>
      </c>
      <c r="W18" s="10">
        <v>0.12</v>
      </c>
    </row>
    <row r="19" spans="1:23" ht="21.75" customHeight="1" x14ac:dyDescent="0.2">
      <c r="A19" s="37" t="s">
        <v>24</v>
      </c>
      <c r="B19" s="37"/>
      <c r="D19" s="9">
        <v>0</v>
      </c>
      <c r="F19" s="9">
        <v>29559991360</v>
      </c>
      <c r="H19" s="9">
        <v>-6956503572</v>
      </c>
      <c r="J19" s="9">
        <v>22603487788</v>
      </c>
      <c r="L19" s="10">
        <v>1.86</v>
      </c>
      <c r="N19" s="9">
        <v>3854438865</v>
      </c>
      <c r="P19" s="38">
        <v>-6426036216</v>
      </c>
      <c r="Q19" s="38"/>
      <c r="S19" s="9">
        <v>-9284324710</v>
      </c>
      <c r="U19" s="9">
        <v>-11855922061</v>
      </c>
      <c r="W19" s="10">
        <v>-2.09</v>
      </c>
    </row>
    <row r="20" spans="1:23" ht="21.75" customHeight="1" x14ac:dyDescent="0.2">
      <c r="A20" s="37" t="s">
        <v>34</v>
      </c>
      <c r="B20" s="37"/>
      <c r="D20" s="9">
        <v>0</v>
      </c>
      <c r="F20" s="9">
        <v>0</v>
      </c>
      <c r="H20" s="9">
        <v>3274130294</v>
      </c>
      <c r="J20" s="9">
        <v>3274130294</v>
      </c>
      <c r="L20" s="10">
        <v>0.27</v>
      </c>
      <c r="N20" s="9">
        <v>2318823328</v>
      </c>
      <c r="P20" s="38">
        <v>0</v>
      </c>
      <c r="Q20" s="38"/>
      <c r="S20" s="9">
        <v>3274125171</v>
      </c>
      <c r="U20" s="9">
        <v>5592948499</v>
      </c>
      <c r="W20" s="10">
        <v>0.98</v>
      </c>
    </row>
    <row r="21" spans="1:23" ht="21.75" customHeight="1" x14ac:dyDescent="0.2">
      <c r="A21" s="37" t="s">
        <v>42</v>
      </c>
      <c r="B21" s="3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38">
        <v>0</v>
      </c>
      <c r="Q21" s="38"/>
      <c r="S21" s="9">
        <v>0</v>
      </c>
      <c r="U21" s="9">
        <v>0</v>
      </c>
      <c r="W21" s="10">
        <v>0</v>
      </c>
    </row>
    <row r="22" spans="1:23" ht="21.75" customHeight="1" x14ac:dyDescent="0.2">
      <c r="A22" s="37" t="s">
        <v>94</v>
      </c>
      <c r="B22" s="37"/>
      <c r="D22" s="9">
        <v>0</v>
      </c>
      <c r="F22" s="9">
        <v>2757988217</v>
      </c>
      <c r="H22" s="9">
        <v>11671149</v>
      </c>
      <c r="J22" s="9">
        <v>2769659366</v>
      </c>
      <c r="L22" s="10">
        <v>0.23</v>
      </c>
      <c r="N22" s="9">
        <v>0</v>
      </c>
      <c r="P22" s="38">
        <v>2757988217</v>
      </c>
      <c r="Q22" s="38"/>
      <c r="S22" s="9">
        <v>11671149</v>
      </c>
      <c r="U22" s="9">
        <v>2769659366</v>
      </c>
      <c r="W22" s="10">
        <v>0.49</v>
      </c>
    </row>
    <row r="23" spans="1:23" ht="21.75" customHeight="1" x14ac:dyDescent="0.2">
      <c r="A23" s="37" t="s">
        <v>53</v>
      </c>
      <c r="B23" s="37"/>
      <c r="D23" s="9">
        <v>0</v>
      </c>
      <c r="F23" s="9">
        <v>-3227547206</v>
      </c>
      <c r="H23" s="9">
        <v>22894684826</v>
      </c>
      <c r="J23" s="9">
        <v>19667137620</v>
      </c>
      <c r="L23" s="10">
        <v>1.62</v>
      </c>
      <c r="N23" s="9">
        <v>0</v>
      </c>
      <c r="P23" s="38">
        <v>47940218536</v>
      </c>
      <c r="Q23" s="38"/>
      <c r="S23" s="9">
        <v>29856266501</v>
      </c>
      <c r="U23" s="9">
        <v>77796485037</v>
      </c>
      <c r="W23" s="10">
        <v>13.7</v>
      </c>
    </row>
    <row r="24" spans="1:23" ht="21.75" customHeight="1" x14ac:dyDescent="0.2">
      <c r="A24" s="37" t="s">
        <v>72</v>
      </c>
      <c r="B24" s="37"/>
      <c r="D24" s="9">
        <v>0</v>
      </c>
      <c r="F24" s="9">
        <v>0</v>
      </c>
      <c r="H24" s="9">
        <v>-4707143521</v>
      </c>
      <c r="J24" s="9">
        <v>-4707143521</v>
      </c>
      <c r="L24" s="10">
        <v>-0.39</v>
      </c>
      <c r="N24" s="9">
        <v>2800000000</v>
      </c>
      <c r="P24" s="38">
        <v>0</v>
      </c>
      <c r="Q24" s="38"/>
      <c r="S24" s="9">
        <v>-5442889424</v>
      </c>
      <c r="U24" s="9">
        <v>-2642889424</v>
      </c>
      <c r="W24" s="10">
        <v>-0.47</v>
      </c>
    </row>
    <row r="25" spans="1:23" ht="21.75" customHeight="1" x14ac:dyDescent="0.2">
      <c r="A25" s="37" t="s">
        <v>98</v>
      </c>
      <c r="B25" s="37"/>
      <c r="D25" s="9">
        <v>0</v>
      </c>
      <c r="F25" s="9">
        <v>0</v>
      </c>
      <c r="H25" s="9">
        <v>7047969720</v>
      </c>
      <c r="J25" s="9">
        <v>7047969720</v>
      </c>
      <c r="L25" s="10">
        <v>0.57999999999999996</v>
      </c>
      <c r="N25" s="9">
        <v>0</v>
      </c>
      <c r="P25" s="38">
        <v>0</v>
      </c>
      <c r="Q25" s="38"/>
      <c r="S25" s="9">
        <v>7047969720</v>
      </c>
      <c r="U25" s="9">
        <v>7047969720</v>
      </c>
      <c r="W25" s="10">
        <v>1.24</v>
      </c>
    </row>
    <row r="26" spans="1:23" ht="21.75" customHeight="1" x14ac:dyDescent="0.2">
      <c r="A26" s="37" t="s">
        <v>64</v>
      </c>
      <c r="B26" s="37"/>
      <c r="D26" s="9">
        <v>0</v>
      </c>
      <c r="F26" s="9">
        <v>159753195764</v>
      </c>
      <c r="H26" s="9">
        <v>-132686374616</v>
      </c>
      <c r="J26" s="9">
        <v>27066821148</v>
      </c>
      <c r="L26" s="10">
        <v>2.23</v>
      </c>
      <c r="N26" s="9">
        <v>44202374720</v>
      </c>
      <c r="P26" s="38">
        <v>-19507197350</v>
      </c>
      <c r="Q26" s="38"/>
      <c r="S26" s="9">
        <v>-180475959393</v>
      </c>
      <c r="U26" s="9">
        <v>-155780782023</v>
      </c>
      <c r="W26" s="10">
        <v>-27.43</v>
      </c>
    </row>
    <row r="27" spans="1:23" ht="21.75" customHeight="1" x14ac:dyDescent="0.2">
      <c r="A27" s="37" t="s">
        <v>37</v>
      </c>
      <c r="B27" s="37"/>
      <c r="D27" s="9">
        <v>0</v>
      </c>
      <c r="F27" s="9">
        <v>8918715025</v>
      </c>
      <c r="H27" s="9">
        <v>-3475198799</v>
      </c>
      <c r="J27" s="9">
        <v>5443516226</v>
      </c>
      <c r="L27" s="10">
        <v>0.45</v>
      </c>
      <c r="N27" s="9">
        <v>10023625820</v>
      </c>
      <c r="P27" s="38">
        <v>-48871696</v>
      </c>
      <c r="Q27" s="38"/>
      <c r="S27" s="9">
        <v>-3475198799</v>
      </c>
      <c r="U27" s="9">
        <v>6499555325</v>
      </c>
      <c r="W27" s="10">
        <v>1.1399999999999999</v>
      </c>
    </row>
    <row r="28" spans="1:23" ht="21.75" customHeight="1" x14ac:dyDescent="0.2">
      <c r="A28" s="37" t="s">
        <v>60</v>
      </c>
      <c r="B28" s="37"/>
      <c r="D28" s="9">
        <v>0</v>
      </c>
      <c r="F28" s="9">
        <v>0</v>
      </c>
      <c r="H28" s="9">
        <v>-732467835</v>
      </c>
      <c r="J28" s="9">
        <v>-732467835</v>
      </c>
      <c r="L28" s="10">
        <v>-0.06</v>
      </c>
      <c r="N28" s="9">
        <v>29499646</v>
      </c>
      <c r="P28" s="38">
        <v>0</v>
      </c>
      <c r="Q28" s="38"/>
      <c r="S28" s="9">
        <v>-903943954</v>
      </c>
      <c r="U28" s="9">
        <v>-874444308</v>
      </c>
      <c r="W28" s="10">
        <v>-0.15</v>
      </c>
    </row>
    <row r="29" spans="1:23" ht="21.75" customHeight="1" x14ac:dyDescent="0.2">
      <c r="A29" s="37" t="s">
        <v>69</v>
      </c>
      <c r="B29" s="37"/>
      <c r="D29" s="9">
        <v>0</v>
      </c>
      <c r="F29" s="9">
        <v>6635571122</v>
      </c>
      <c r="H29" s="9">
        <v>-1199612982</v>
      </c>
      <c r="J29" s="9">
        <v>5435958140</v>
      </c>
      <c r="L29" s="10">
        <v>0.45</v>
      </c>
      <c r="N29" s="9">
        <v>4059168540</v>
      </c>
      <c r="P29" s="38">
        <v>-8386279668</v>
      </c>
      <c r="Q29" s="38"/>
      <c r="S29" s="9">
        <v>-1199617298</v>
      </c>
      <c r="U29" s="9">
        <v>-5526728426</v>
      </c>
      <c r="W29" s="10">
        <v>-0.97</v>
      </c>
    </row>
    <row r="30" spans="1:23" ht="21.75" customHeight="1" x14ac:dyDescent="0.2">
      <c r="A30" s="37" t="s">
        <v>88</v>
      </c>
      <c r="B30" s="37"/>
      <c r="D30" s="9">
        <v>0</v>
      </c>
      <c r="F30" s="9">
        <v>3238071541</v>
      </c>
      <c r="H30" s="9">
        <v>-6848791</v>
      </c>
      <c r="J30" s="9">
        <v>3231222750</v>
      </c>
      <c r="L30" s="10">
        <v>0.27</v>
      </c>
      <c r="N30" s="9">
        <v>0</v>
      </c>
      <c r="P30" s="38">
        <v>3238071541</v>
      </c>
      <c r="Q30" s="38"/>
      <c r="S30" s="9">
        <v>-6848791</v>
      </c>
      <c r="U30" s="9">
        <v>3231222750</v>
      </c>
      <c r="W30" s="10">
        <v>0.56999999999999995</v>
      </c>
    </row>
    <row r="31" spans="1:23" ht="21.75" customHeight="1" x14ac:dyDescent="0.2">
      <c r="A31" s="37" t="s">
        <v>77</v>
      </c>
      <c r="B31" s="37"/>
      <c r="D31" s="9">
        <v>0</v>
      </c>
      <c r="F31" s="9">
        <v>162232620642</v>
      </c>
      <c r="H31" s="9">
        <v>2118404404</v>
      </c>
      <c r="J31" s="9">
        <v>164351025046</v>
      </c>
      <c r="L31" s="10">
        <v>13.55</v>
      </c>
      <c r="N31" s="9">
        <v>42370976610</v>
      </c>
      <c r="P31" s="38">
        <v>61893419400</v>
      </c>
      <c r="Q31" s="38"/>
      <c r="S31" s="9">
        <v>-56215568508</v>
      </c>
      <c r="U31" s="9">
        <v>48048827502</v>
      </c>
      <c r="W31" s="10">
        <v>8.4600000000000009</v>
      </c>
    </row>
    <row r="32" spans="1:23" ht="21.75" customHeight="1" x14ac:dyDescent="0.2">
      <c r="A32" s="37" t="s">
        <v>81</v>
      </c>
      <c r="B32" s="37"/>
      <c r="D32" s="9">
        <v>0</v>
      </c>
      <c r="F32" s="9">
        <v>13843712943</v>
      </c>
      <c r="H32" s="9">
        <v>0</v>
      </c>
      <c r="J32" s="9">
        <v>13843712943</v>
      </c>
      <c r="L32" s="10">
        <v>1.1399999999999999</v>
      </c>
      <c r="N32" s="9">
        <v>11509567000</v>
      </c>
      <c r="P32" s="38">
        <v>3203503821</v>
      </c>
      <c r="Q32" s="38"/>
      <c r="S32" s="9">
        <v>-6360</v>
      </c>
      <c r="U32" s="9">
        <v>14713064461</v>
      </c>
      <c r="W32" s="10">
        <v>2.59</v>
      </c>
    </row>
    <row r="33" spans="1:23" ht="21.75" customHeight="1" x14ac:dyDescent="0.2">
      <c r="A33" s="37" t="s">
        <v>48</v>
      </c>
      <c r="B33" s="37"/>
      <c r="D33" s="9">
        <v>0</v>
      </c>
      <c r="F33" s="9">
        <v>9275187568</v>
      </c>
      <c r="H33" s="9">
        <v>0</v>
      </c>
      <c r="J33" s="9">
        <v>9275187568</v>
      </c>
      <c r="L33" s="10">
        <v>0.76</v>
      </c>
      <c r="N33" s="9">
        <v>10473318500</v>
      </c>
      <c r="P33" s="38">
        <v>3972417440</v>
      </c>
      <c r="Q33" s="38"/>
      <c r="S33" s="9">
        <v>-88069463</v>
      </c>
      <c r="U33" s="9">
        <v>14357666477</v>
      </c>
      <c r="W33" s="10">
        <v>2.5299999999999998</v>
      </c>
    </row>
    <row r="34" spans="1:23" ht="21.75" customHeight="1" x14ac:dyDescent="0.2">
      <c r="A34" s="37" t="s">
        <v>74</v>
      </c>
      <c r="B34" s="37"/>
      <c r="D34" s="9">
        <v>0</v>
      </c>
      <c r="F34" s="9">
        <v>9573944062</v>
      </c>
      <c r="H34" s="9">
        <v>0</v>
      </c>
      <c r="J34" s="9">
        <v>9573944062</v>
      </c>
      <c r="L34" s="10">
        <v>0.79</v>
      </c>
      <c r="N34" s="9">
        <v>8584375000</v>
      </c>
      <c r="P34" s="38">
        <v>-18398623347</v>
      </c>
      <c r="Q34" s="38"/>
      <c r="S34" s="9">
        <v>-7886955135</v>
      </c>
      <c r="U34" s="9">
        <v>-17701203482</v>
      </c>
      <c r="W34" s="10">
        <v>-3.12</v>
      </c>
    </row>
    <row r="35" spans="1:23" ht="21.75" customHeight="1" x14ac:dyDescent="0.2">
      <c r="A35" s="37" t="s">
        <v>180</v>
      </c>
      <c r="B35" s="3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6216072320</v>
      </c>
      <c r="P35" s="38">
        <v>0</v>
      </c>
      <c r="Q35" s="38"/>
      <c r="S35" s="9">
        <v>-4216304525</v>
      </c>
      <c r="U35" s="9">
        <v>1999767795</v>
      </c>
      <c r="W35" s="10">
        <v>0.35</v>
      </c>
    </row>
    <row r="36" spans="1:23" ht="21.75" customHeight="1" x14ac:dyDescent="0.2">
      <c r="A36" s="37" t="s">
        <v>29</v>
      </c>
      <c r="B36" s="37"/>
      <c r="D36" s="9">
        <v>0</v>
      </c>
      <c r="F36" s="9">
        <v>87923758323</v>
      </c>
      <c r="H36" s="9">
        <v>0</v>
      </c>
      <c r="J36" s="9">
        <v>87923758323</v>
      </c>
      <c r="L36" s="10">
        <v>7.25</v>
      </c>
      <c r="N36" s="9">
        <v>19156320000</v>
      </c>
      <c r="P36" s="38">
        <v>90944301476</v>
      </c>
      <c r="Q36" s="38"/>
      <c r="S36" s="9">
        <v>248280459</v>
      </c>
      <c r="U36" s="9">
        <v>110348901935</v>
      </c>
      <c r="W36" s="10">
        <v>19.43</v>
      </c>
    </row>
    <row r="37" spans="1:23" ht="21.75" customHeight="1" x14ac:dyDescent="0.2">
      <c r="A37" s="37" t="s">
        <v>181</v>
      </c>
      <c r="B37" s="3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38">
        <v>0</v>
      </c>
      <c r="Q37" s="38"/>
      <c r="S37" s="9">
        <v>-1</v>
      </c>
      <c r="U37" s="9">
        <v>-1</v>
      </c>
      <c r="W37" s="10">
        <v>0</v>
      </c>
    </row>
    <row r="38" spans="1:23" ht="21.75" customHeight="1" x14ac:dyDescent="0.2">
      <c r="A38" s="37" t="s">
        <v>182</v>
      </c>
      <c r="B38" s="3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8">
        <v>0</v>
      </c>
      <c r="Q38" s="38"/>
      <c r="S38" s="9">
        <v>484581696</v>
      </c>
      <c r="U38" s="9">
        <v>484581696</v>
      </c>
      <c r="W38" s="10">
        <v>0.09</v>
      </c>
    </row>
    <row r="39" spans="1:23" ht="21.75" customHeight="1" x14ac:dyDescent="0.2">
      <c r="A39" s="37" t="s">
        <v>183</v>
      </c>
      <c r="B39" s="37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8">
        <v>0</v>
      </c>
      <c r="Q39" s="38"/>
      <c r="S39" s="9">
        <v>4151717939</v>
      </c>
      <c r="U39" s="9">
        <v>4151717939</v>
      </c>
      <c r="W39" s="10">
        <v>0.73</v>
      </c>
    </row>
    <row r="40" spans="1:23" ht="21.75" customHeight="1" x14ac:dyDescent="0.2">
      <c r="A40" s="37" t="s">
        <v>26</v>
      </c>
      <c r="B40" s="37"/>
      <c r="D40" s="9">
        <v>0</v>
      </c>
      <c r="F40" s="9">
        <v>5096623132</v>
      </c>
      <c r="H40" s="9">
        <v>0</v>
      </c>
      <c r="J40" s="9">
        <v>5096623132</v>
      </c>
      <c r="L40" s="10">
        <v>0.42</v>
      </c>
      <c r="N40" s="9">
        <v>2375504040</v>
      </c>
      <c r="P40" s="38">
        <v>-3908826166</v>
      </c>
      <c r="Q40" s="38"/>
      <c r="S40" s="9">
        <v>-1706</v>
      </c>
      <c r="U40" s="9">
        <v>-1533323832</v>
      </c>
      <c r="W40" s="10">
        <v>-0.27</v>
      </c>
    </row>
    <row r="41" spans="1:23" ht="21.75" customHeight="1" x14ac:dyDescent="0.2">
      <c r="A41" s="37" t="s">
        <v>21</v>
      </c>
      <c r="B41" s="37"/>
      <c r="D41" s="9">
        <v>0</v>
      </c>
      <c r="F41" s="9">
        <v>12654788961</v>
      </c>
      <c r="H41" s="9">
        <v>0</v>
      </c>
      <c r="J41" s="9">
        <v>12654788961</v>
      </c>
      <c r="L41" s="10">
        <v>1.04</v>
      </c>
      <c r="N41" s="9">
        <v>1974577528</v>
      </c>
      <c r="P41" s="38">
        <v>9155634935</v>
      </c>
      <c r="Q41" s="38"/>
      <c r="S41" s="9">
        <v>3508466032</v>
      </c>
      <c r="U41" s="9">
        <v>14638678495</v>
      </c>
      <c r="W41" s="10">
        <v>2.58</v>
      </c>
    </row>
    <row r="42" spans="1:23" ht="21.75" customHeight="1" x14ac:dyDescent="0.2">
      <c r="A42" s="37" t="s">
        <v>75</v>
      </c>
      <c r="B42" s="37"/>
      <c r="D42" s="9">
        <v>0</v>
      </c>
      <c r="F42" s="9">
        <v>13424442339</v>
      </c>
      <c r="H42" s="9">
        <v>0</v>
      </c>
      <c r="J42" s="9">
        <v>13424442339</v>
      </c>
      <c r="L42" s="10">
        <v>1.1100000000000001</v>
      </c>
      <c r="N42" s="9">
        <v>11146505104</v>
      </c>
      <c r="P42" s="38">
        <v>-30070727644</v>
      </c>
      <c r="Q42" s="38"/>
      <c r="S42" s="9">
        <v>-7548859266</v>
      </c>
      <c r="U42" s="9">
        <v>-26473081806</v>
      </c>
      <c r="W42" s="10">
        <v>-4.66</v>
      </c>
    </row>
    <row r="43" spans="1:23" ht="21.75" customHeight="1" x14ac:dyDescent="0.2">
      <c r="A43" s="37" t="s">
        <v>84</v>
      </c>
      <c r="B43" s="37"/>
      <c r="D43" s="9">
        <v>0</v>
      </c>
      <c r="F43" s="9">
        <v>13981313250</v>
      </c>
      <c r="H43" s="9">
        <v>0</v>
      </c>
      <c r="J43" s="9">
        <v>13981313250</v>
      </c>
      <c r="L43" s="10">
        <v>1.1499999999999999</v>
      </c>
      <c r="N43" s="9">
        <v>13288739946</v>
      </c>
      <c r="P43" s="38">
        <v>-45318739576</v>
      </c>
      <c r="Q43" s="38"/>
      <c r="S43" s="9">
        <v>-3340007776</v>
      </c>
      <c r="U43" s="9">
        <v>-35370007406</v>
      </c>
      <c r="W43" s="10">
        <v>-6.23</v>
      </c>
    </row>
    <row r="44" spans="1:23" ht="21.75" customHeight="1" x14ac:dyDescent="0.2">
      <c r="A44" s="37" t="s">
        <v>184</v>
      </c>
      <c r="B44" s="3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8">
        <v>0</v>
      </c>
      <c r="Q44" s="38"/>
      <c r="S44" s="9">
        <v>1383977409</v>
      </c>
      <c r="U44" s="9">
        <v>1383977409</v>
      </c>
      <c r="W44" s="10">
        <v>0.24</v>
      </c>
    </row>
    <row r="45" spans="1:23" ht="21.75" customHeight="1" x14ac:dyDescent="0.2">
      <c r="A45" s="37" t="s">
        <v>41</v>
      </c>
      <c r="B45" s="37"/>
      <c r="D45" s="9">
        <v>0</v>
      </c>
      <c r="F45" s="9">
        <v>10420767399</v>
      </c>
      <c r="H45" s="9">
        <v>0</v>
      </c>
      <c r="J45" s="9">
        <v>10420767399</v>
      </c>
      <c r="L45" s="10">
        <v>0.86</v>
      </c>
      <c r="N45" s="9">
        <v>3126483527</v>
      </c>
      <c r="P45" s="38">
        <v>-8817546146</v>
      </c>
      <c r="Q45" s="38"/>
      <c r="S45" s="9">
        <v>-2661</v>
      </c>
      <c r="U45" s="9">
        <v>-5691065280</v>
      </c>
      <c r="W45" s="10">
        <v>-1</v>
      </c>
    </row>
    <row r="46" spans="1:23" ht="21.75" customHeight="1" x14ac:dyDescent="0.2">
      <c r="A46" s="37" t="s">
        <v>185</v>
      </c>
      <c r="B46" s="3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38">
        <v>0</v>
      </c>
      <c r="Q46" s="38"/>
      <c r="S46" s="9">
        <v>15343161972</v>
      </c>
      <c r="U46" s="9">
        <v>15343161972</v>
      </c>
      <c r="W46" s="10">
        <v>2.7</v>
      </c>
    </row>
    <row r="47" spans="1:23" ht="21.75" customHeight="1" x14ac:dyDescent="0.2">
      <c r="A47" s="37" t="s">
        <v>186</v>
      </c>
      <c r="B47" s="3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38">
        <v>0</v>
      </c>
      <c r="Q47" s="38"/>
      <c r="S47" s="9">
        <v>16841050524</v>
      </c>
      <c r="U47" s="9">
        <v>16841050524</v>
      </c>
      <c r="W47" s="10">
        <v>2.97</v>
      </c>
    </row>
    <row r="48" spans="1:23" ht="21.75" customHeight="1" x14ac:dyDescent="0.2">
      <c r="A48" s="37" t="s">
        <v>187</v>
      </c>
      <c r="B48" s="37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38">
        <v>0</v>
      </c>
      <c r="Q48" s="38"/>
      <c r="S48" s="9">
        <v>58810028563</v>
      </c>
      <c r="U48" s="9">
        <v>58810028563</v>
      </c>
      <c r="W48" s="10">
        <v>10.36</v>
      </c>
    </row>
    <row r="49" spans="1:23" ht="21.75" customHeight="1" x14ac:dyDescent="0.2">
      <c r="A49" s="37" t="s">
        <v>55</v>
      </c>
      <c r="B49" s="37"/>
      <c r="D49" s="9">
        <v>0</v>
      </c>
      <c r="F49" s="9">
        <v>43928874894</v>
      </c>
      <c r="H49" s="9">
        <v>0</v>
      </c>
      <c r="J49" s="9">
        <v>43928874894</v>
      </c>
      <c r="L49" s="10">
        <v>3.62</v>
      </c>
      <c r="N49" s="9">
        <v>24096845000</v>
      </c>
      <c r="P49" s="38">
        <v>28105514852</v>
      </c>
      <c r="Q49" s="38"/>
      <c r="S49" s="9">
        <v>521678982</v>
      </c>
      <c r="U49" s="9">
        <v>52724038834</v>
      </c>
      <c r="W49" s="10">
        <v>9.2899999999999991</v>
      </c>
    </row>
    <row r="50" spans="1:23" ht="21.75" customHeight="1" x14ac:dyDescent="0.2">
      <c r="A50" s="37" t="s">
        <v>188</v>
      </c>
      <c r="B50" s="37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38">
        <v>0</v>
      </c>
      <c r="Q50" s="38"/>
      <c r="S50" s="9">
        <v>3250580379</v>
      </c>
      <c r="U50" s="9">
        <v>3250580379</v>
      </c>
      <c r="W50" s="10">
        <v>0.56999999999999995</v>
      </c>
    </row>
    <row r="51" spans="1:23" ht="21.75" customHeight="1" x14ac:dyDescent="0.2">
      <c r="A51" s="37" t="s">
        <v>189</v>
      </c>
      <c r="B51" s="37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38">
        <v>0</v>
      </c>
      <c r="Q51" s="38"/>
      <c r="S51" s="9">
        <v>60669548122</v>
      </c>
      <c r="U51" s="9">
        <v>60669548122</v>
      </c>
      <c r="W51" s="10">
        <v>10.68</v>
      </c>
    </row>
    <row r="52" spans="1:23" ht="21.75" customHeight="1" x14ac:dyDescent="0.2">
      <c r="A52" s="37" t="s">
        <v>86</v>
      </c>
      <c r="B52" s="37"/>
      <c r="D52" s="9">
        <v>30875169992</v>
      </c>
      <c r="F52" s="9">
        <v>-10169625184</v>
      </c>
      <c r="H52" s="9">
        <v>0</v>
      </c>
      <c r="J52" s="9">
        <v>20705544808</v>
      </c>
      <c r="L52" s="10">
        <v>1.71</v>
      </c>
      <c r="N52" s="9">
        <v>30875169992</v>
      </c>
      <c r="P52" s="38">
        <v>-93548132848</v>
      </c>
      <c r="Q52" s="38"/>
      <c r="S52" s="9">
        <v>-1747320087</v>
      </c>
      <c r="U52" s="9">
        <v>-64420282943</v>
      </c>
      <c r="W52" s="10">
        <v>-11.35</v>
      </c>
    </row>
    <row r="53" spans="1:23" ht="21.75" customHeight="1" x14ac:dyDescent="0.2">
      <c r="A53" s="37" t="s">
        <v>22</v>
      </c>
      <c r="B53" s="37"/>
      <c r="D53" s="9">
        <v>0</v>
      </c>
      <c r="F53" s="9">
        <v>16537810833</v>
      </c>
      <c r="H53" s="9">
        <v>0</v>
      </c>
      <c r="J53" s="9">
        <v>16537810833</v>
      </c>
      <c r="L53" s="10">
        <v>1.36</v>
      </c>
      <c r="N53" s="9">
        <v>7978750000</v>
      </c>
      <c r="P53" s="38">
        <v>30747166281</v>
      </c>
      <c r="Q53" s="38"/>
      <c r="S53" s="9">
        <v>10609838951</v>
      </c>
      <c r="U53" s="9">
        <v>49335755232</v>
      </c>
      <c r="W53" s="10">
        <v>8.69</v>
      </c>
    </row>
    <row r="54" spans="1:23" ht="21.75" customHeight="1" x14ac:dyDescent="0.2">
      <c r="A54" s="37" t="s">
        <v>30</v>
      </c>
      <c r="B54" s="37"/>
      <c r="D54" s="9">
        <v>0</v>
      </c>
      <c r="F54" s="9">
        <v>40896906048</v>
      </c>
      <c r="H54" s="9">
        <v>0</v>
      </c>
      <c r="J54" s="9">
        <v>40896906048</v>
      </c>
      <c r="L54" s="10">
        <v>3.37</v>
      </c>
      <c r="N54" s="9">
        <v>14068877264</v>
      </c>
      <c r="P54" s="38">
        <v>45321919626</v>
      </c>
      <c r="Q54" s="38"/>
      <c r="S54" s="9">
        <v>2930634481</v>
      </c>
      <c r="U54" s="9">
        <v>62321431371</v>
      </c>
      <c r="W54" s="10">
        <v>10.98</v>
      </c>
    </row>
    <row r="55" spans="1:23" ht="21.75" customHeight="1" x14ac:dyDescent="0.2">
      <c r="A55" s="37" t="s">
        <v>47</v>
      </c>
      <c r="B55" s="37"/>
      <c r="D55" s="9">
        <v>0</v>
      </c>
      <c r="F55" s="9">
        <v>8404594485</v>
      </c>
      <c r="H55" s="9">
        <v>0</v>
      </c>
      <c r="J55" s="9">
        <v>8404594485</v>
      </c>
      <c r="L55" s="10">
        <v>0.69</v>
      </c>
      <c r="N55" s="9">
        <v>4617330359</v>
      </c>
      <c r="P55" s="38">
        <v>-8897850443</v>
      </c>
      <c r="Q55" s="38"/>
      <c r="S55" s="9">
        <v>-3882</v>
      </c>
      <c r="U55" s="9">
        <v>-4280523966</v>
      </c>
      <c r="W55" s="10">
        <v>-0.75</v>
      </c>
    </row>
    <row r="56" spans="1:23" ht="21.75" customHeight="1" x14ac:dyDescent="0.2">
      <c r="A56" s="37" t="s">
        <v>190</v>
      </c>
      <c r="B56" s="37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38">
        <v>0</v>
      </c>
      <c r="Q56" s="38"/>
      <c r="S56" s="9">
        <v>-7944722661</v>
      </c>
      <c r="U56" s="9">
        <v>-7944722661</v>
      </c>
      <c r="W56" s="10">
        <v>-1.4</v>
      </c>
    </row>
    <row r="57" spans="1:23" ht="21.75" customHeight="1" x14ac:dyDescent="0.2">
      <c r="A57" s="37" t="s">
        <v>191</v>
      </c>
      <c r="B57" s="37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464535120</v>
      </c>
      <c r="P57" s="38">
        <v>0</v>
      </c>
      <c r="Q57" s="38"/>
      <c r="S57" s="9">
        <v>-5727708332</v>
      </c>
      <c r="U57" s="9">
        <v>-5263173212</v>
      </c>
      <c r="W57" s="10">
        <v>-0.93</v>
      </c>
    </row>
    <row r="58" spans="1:23" ht="21.75" customHeight="1" x14ac:dyDescent="0.2">
      <c r="A58" s="37" t="s">
        <v>49</v>
      </c>
      <c r="B58" s="37"/>
      <c r="D58" s="9">
        <v>0</v>
      </c>
      <c r="F58" s="9">
        <v>18018827020</v>
      </c>
      <c r="H58" s="9">
        <v>0</v>
      </c>
      <c r="J58" s="9">
        <v>18018827020</v>
      </c>
      <c r="L58" s="10">
        <v>1.49</v>
      </c>
      <c r="N58" s="9">
        <v>20728596670</v>
      </c>
      <c r="P58" s="38">
        <v>-69144015650</v>
      </c>
      <c r="Q58" s="38"/>
      <c r="S58" s="9">
        <v>847972438</v>
      </c>
      <c r="U58" s="9">
        <v>-47567446542</v>
      </c>
      <c r="W58" s="10">
        <v>-8.3800000000000008</v>
      </c>
    </row>
    <row r="59" spans="1:23" ht="21.75" customHeight="1" x14ac:dyDescent="0.2">
      <c r="A59" s="37" t="s">
        <v>46</v>
      </c>
      <c r="B59" s="37"/>
      <c r="D59" s="9">
        <v>0</v>
      </c>
      <c r="F59" s="9">
        <v>47148197679</v>
      </c>
      <c r="H59" s="9">
        <v>0</v>
      </c>
      <c r="J59" s="9">
        <v>47148197679</v>
      </c>
      <c r="L59" s="10">
        <v>3.89</v>
      </c>
      <c r="N59" s="9">
        <v>12493396220</v>
      </c>
      <c r="P59" s="38">
        <v>64994898005</v>
      </c>
      <c r="Q59" s="38"/>
      <c r="S59" s="9">
        <v>2246919472</v>
      </c>
      <c r="U59" s="9">
        <v>79735213697</v>
      </c>
      <c r="W59" s="10">
        <v>14.04</v>
      </c>
    </row>
    <row r="60" spans="1:23" ht="21.75" customHeight="1" x14ac:dyDescent="0.2">
      <c r="A60" s="37" t="s">
        <v>43</v>
      </c>
      <c r="B60" s="37"/>
      <c r="D60" s="9">
        <v>0</v>
      </c>
      <c r="F60" s="9">
        <v>28959078812</v>
      </c>
      <c r="H60" s="9">
        <v>0</v>
      </c>
      <c r="J60" s="9">
        <v>28959078812</v>
      </c>
      <c r="L60" s="10">
        <v>2.39</v>
      </c>
      <c r="N60" s="9">
        <v>30304178250</v>
      </c>
      <c r="P60" s="38">
        <v>-25103223664</v>
      </c>
      <c r="Q60" s="38"/>
      <c r="S60" s="9">
        <v>333555925</v>
      </c>
      <c r="U60" s="9">
        <v>5534510511</v>
      </c>
      <c r="W60" s="10">
        <v>0.97</v>
      </c>
    </row>
    <row r="61" spans="1:23" ht="21.75" customHeight="1" x14ac:dyDescent="0.2">
      <c r="A61" s="37" t="s">
        <v>76</v>
      </c>
      <c r="B61" s="37"/>
      <c r="D61" s="9">
        <v>0</v>
      </c>
      <c r="F61" s="9">
        <v>2669500082</v>
      </c>
      <c r="H61" s="9">
        <v>0</v>
      </c>
      <c r="J61" s="9">
        <v>2669500082</v>
      </c>
      <c r="L61" s="10">
        <v>0.22</v>
      </c>
      <c r="N61" s="9">
        <v>2117816520</v>
      </c>
      <c r="P61" s="38">
        <v>-3483372070</v>
      </c>
      <c r="Q61" s="38"/>
      <c r="S61" s="9">
        <v>-924387311</v>
      </c>
      <c r="U61" s="9">
        <v>-2289942861</v>
      </c>
      <c r="W61" s="10">
        <v>-0.4</v>
      </c>
    </row>
    <row r="62" spans="1:23" ht="21.75" customHeight="1" x14ac:dyDescent="0.2">
      <c r="A62" s="37" t="s">
        <v>71</v>
      </c>
      <c r="B62" s="37"/>
      <c r="D62" s="9">
        <v>0</v>
      </c>
      <c r="F62" s="9">
        <v>5808487509</v>
      </c>
      <c r="H62" s="9">
        <v>0</v>
      </c>
      <c r="J62" s="9">
        <v>5808487509</v>
      </c>
      <c r="L62" s="10">
        <v>0.48</v>
      </c>
      <c r="N62" s="9">
        <v>14332511960</v>
      </c>
      <c r="P62" s="38">
        <v>-45645944625</v>
      </c>
      <c r="Q62" s="38"/>
      <c r="S62" s="9">
        <v>-2657675999</v>
      </c>
      <c r="U62" s="9">
        <v>-33971108664</v>
      </c>
      <c r="W62" s="10">
        <v>-5.98</v>
      </c>
    </row>
    <row r="63" spans="1:23" ht="21.75" customHeight="1" x14ac:dyDescent="0.2">
      <c r="A63" s="37" t="s">
        <v>192</v>
      </c>
      <c r="B63" s="37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38">
        <v>0</v>
      </c>
      <c r="Q63" s="38"/>
      <c r="S63" s="9">
        <v>-3312747289</v>
      </c>
      <c r="U63" s="9">
        <v>-3312747289</v>
      </c>
      <c r="W63" s="10">
        <v>-0.57999999999999996</v>
      </c>
    </row>
    <row r="64" spans="1:23" ht="21.75" customHeight="1" x14ac:dyDescent="0.2">
      <c r="A64" s="37" t="s">
        <v>193</v>
      </c>
      <c r="B64" s="37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0</v>
      </c>
      <c r="P64" s="38">
        <v>0</v>
      </c>
      <c r="Q64" s="38"/>
      <c r="S64" s="9">
        <v>-304704999</v>
      </c>
      <c r="U64" s="9">
        <v>-304704999</v>
      </c>
      <c r="W64" s="10">
        <v>-0.05</v>
      </c>
    </row>
    <row r="65" spans="1:23" ht="21.75" customHeight="1" x14ac:dyDescent="0.2">
      <c r="A65" s="37" t="s">
        <v>62</v>
      </c>
      <c r="B65" s="37"/>
      <c r="D65" s="9">
        <v>0</v>
      </c>
      <c r="F65" s="9">
        <v>17810725016</v>
      </c>
      <c r="H65" s="9">
        <v>0</v>
      </c>
      <c r="J65" s="9">
        <v>17810725016</v>
      </c>
      <c r="L65" s="10">
        <v>1.47</v>
      </c>
      <c r="N65" s="9">
        <v>8846080100</v>
      </c>
      <c r="P65" s="38">
        <v>6651042435</v>
      </c>
      <c r="Q65" s="38"/>
      <c r="S65" s="9">
        <v>1050742391</v>
      </c>
      <c r="U65" s="9">
        <v>16547864926</v>
      </c>
      <c r="W65" s="10">
        <v>2.91</v>
      </c>
    </row>
    <row r="66" spans="1:23" ht="21.75" customHeight="1" x14ac:dyDescent="0.2">
      <c r="A66" s="37" t="s">
        <v>194</v>
      </c>
      <c r="B66" s="37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38">
        <v>0</v>
      </c>
      <c r="Q66" s="38"/>
      <c r="S66" s="9">
        <v>-21555838692</v>
      </c>
      <c r="U66" s="9">
        <v>-21555838692</v>
      </c>
      <c r="W66" s="10">
        <v>-3.8</v>
      </c>
    </row>
    <row r="67" spans="1:23" ht="21.75" customHeight="1" x14ac:dyDescent="0.2">
      <c r="A67" s="37" t="s">
        <v>195</v>
      </c>
      <c r="B67" s="37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38">
        <v>0</v>
      </c>
      <c r="Q67" s="38"/>
      <c r="S67" s="9">
        <v>-1891</v>
      </c>
      <c r="U67" s="9">
        <v>-1891</v>
      </c>
      <c r="W67" s="10">
        <v>0</v>
      </c>
    </row>
    <row r="68" spans="1:23" ht="21.75" customHeight="1" x14ac:dyDescent="0.2">
      <c r="A68" s="37" t="s">
        <v>196</v>
      </c>
      <c r="B68" s="37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38">
        <v>0</v>
      </c>
      <c r="Q68" s="38"/>
      <c r="S68" s="9">
        <v>-9310540567</v>
      </c>
      <c r="U68" s="9">
        <v>-9310540567</v>
      </c>
      <c r="W68" s="10">
        <v>-1.64</v>
      </c>
    </row>
    <row r="69" spans="1:23" ht="21.75" customHeight="1" x14ac:dyDescent="0.2">
      <c r="A69" s="37" t="s">
        <v>31</v>
      </c>
      <c r="B69" s="37"/>
      <c r="D69" s="9">
        <v>0</v>
      </c>
      <c r="F69" s="9">
        <v>15892175565</v>
      </c>
      <c r="H69" s="9">
        <v>0</v>
      </c>
      <c r="J69" s="9">
        <v>15892175565</v>
      </c>
      <c r="L69" s="10">
        <v>1.31</v>
      </c>
      <c r="N69" s="9">
        <v>5329100000</v>
      </c>
      <c r="P69" s="38">
        <v>4441912443</v>
      </c>
      <c r="Q69" s="38"/>
      <c r="S69" s="9">
        <v>-1125273250</v>
      </c>
      <c r="U69" s="9">
        <v>8645739193</v>
      </c>
      <c r="W69" s="10">
        <v>1.52</v>
      </c>
    </row>
    <row r="70" spans="1:23" ht="21.75" customHeight="1" x14ac:dyDescent="0.2">
      <c r="A70" s="37" t="s">
        <v>33</v>
      </c>
      <c r="B70" s="37"/>
      <c r="D70" s="9">
        <v>0</v>
      </c>
      <c r="F70" s="9">
        <v>4875815250</v>
      </c>
      <c r="H70" s="9">
        <v>0</v>
      </c>
      <c r="J70" s="9">
        <v>4875815250</v>
      </c>
      <c r="L70" s="10">
        <v>0.4</v>
      </c>
      <c r="N70" s="9">
        <v>5540612517</v>
      </c>
      <c r="P70" s="38">
        <v>1854310410</v>
      </c>
      <c r="Q70" s="38"/>
      <c r="S70" s="9">
        <v>17889125056</v>
      </c>
      <c r="U70" s="9">
        <v>25284047983</v>
      </c>
      <c r="W70" s="10">
        <v>4.45</v>
      </c>
    </row>
    <row r="71" spans="1:23" ht="21.75" customHeight="1" x14ac:dyDescent="0.2">
      <c r="A71" s="37" t="s">
        <v>38</v>
      </c>
      <c r="B71" s="37"/>
      <c r="D71" s="9">
        <v>0</v>
      </c>
      <c r="F71" s="9">
        <v>1409297787</v>
      </c>
      <c r="H71" s="9">
        <v>0</v>
      </c>
      <c r="J71" s="9">
        <v>1409297787</v>
      </c>
      <c r="L71" s="10">
        <v>0.12</v>
      </c>
      <c r="N71" s="9">
        <v>14177333000</v>
      </c>
      <c r="P71" s="38">
        <v>-4227893373</v>
      </c>
      <c r="Q71" s="38"/>
      <c r="S71" s="9">
        <v>3425926967</v>
      </c>
      <c r="U71" s="9">
        <v>13375366594</v>
      </c>
      <c r="W71" s="10">
        <v>2.36</v>
      </c>
    </row>
    <row r="72" spans="1:23" ht="21.75" customHeight="1" x14ac:dyDescent="0.2">
      <c r="A72" s="37" t="s">
        <v>58</v>
      </c>
      <c r="B72" s="37"/>
      <c r="D72" s="9">
        <v>2727406709</v>
      </c>
      <c r="F72" s="9">
        <v>3164725400</v>
      </c>
      <c r="H72" s="9">
        <v>0</v>
      </c>
      <c r="J72" s="9">
        <v>5892132109</v>
      </c>
      <c r="L72" s="10">
        <v>0.49</v>
      </c>
      <c r="N72" s="9">
        <v>2727406709</v>
      </c>
      <c r="P72" s="38">
        <v>-10309687998</v>
      </c>
      <c r="Q72" s="38"/>
      <c r="S72" s="9">
        <v>-4543842616</v>
      </c>
      <c r="U72" s="9">
        <v>-12126123905</v>
      </c>
      <c r="W72" s="10">
        <v>-2.14</v>
      </c>
    </row>
    <row r="73" spans="1:23" ht="21.75" customHeight="1" x14ac:dyDescent="0.2">
      <c r="A73" s="37" t="s">
        <v>45</v>
      </c>
      <c r="B73" s="37"/>
      <c r="D73" s="9">
        <v>17270387097</v>
      </c>
      <c r="F73" s="9">
        <v>6836615591</v>
      </c>
      <c r="H73" s="9">
        <v>0</v>
      </c>
      <c r="J73" s="9">
        <v>24107002688</v>
      </c>
      <c r="L73" s="10">
        <v>1.99</v>
      </c>
      <c r="N73" s="9">
        <v>17270387097</v>
      </c>
      <c r="P73" s="38">
        <v>-10804094087</v>
      </c>
      <c r="Q73" s="38"/>
      <c r="S73" s="9">
        <v>-1108282209</v>
      </c>
      <c r="U73" s="9">
        <v>5358010801</v>
      </c>
      <c r="W73" s="10">
        <v>0.94</v>
      </c>
    </row>
    <row r="74" spans="1:23" ht="21.75" customHeight="1" x14ac:dyDescent="0.2">
      <c r="A74" s="37" t="s">
        <v>28</v>
      </c>
      <c r="B74" s="37"/>
      <c r="D74" s="9">
        <v>0</v>
      </c>
      <c r="F74" s="9">
        <v>8272876312</v>
      </c>
      <c r="H74" s="9">
        <v>0</v>
      </c>
      <c r="J74" s="9">
        <v>8272876312</v>
      </c>
      <c r="L74" s="10">
        <v>0.68</v>
      </c>
      <c r="N74" s="9">
        <v>0</v>
      </c>
      <c r="P74" s="38">
        <v>-17441980893</v>
      </c>
      <c r="Q74" s="38"/>
      <c r="S74" s="9">
        <v>-5367801849</v>
      </c>
      <c r="U74" s="9">
        <v>-22809782742</v>
      </c>
      <c r="W74" s="10">
        <v>-4.0199999999999996</v>
      </c>
    </row>
    <row r="75" spans="1:23" ht="21.75" customHeight="1" x14ac:dyDescent="0.2">
      <c r="A75" s="37" t="s">
        <v>51</v>
      </c>
      <c r="B75" s="37"/>
      <c r="D75" s="9">
        <v>0</v>
      </c>
      <c r="F75" s="9">
        <v>2704988978</v>
      </c>
      <c r="H75" s="9">
        <v>0</v>
      </c>
      <c r="J75" s="9">
        <v>2704988978</v>
      </c>
      <c r="L75" s="10">
        <v>0.22</v>
      </c>
      <c r="N75" s="9">
        <v>4194300000</v>
      </c>
      <c r="P75" s="38">
        <v>13094346501</v>
      </c>
      <c r="Q75" s="38"/>
      <c r="S75" s="9">
        <v>0</v>
      </c>
      <c r="U75" s="9">
        <v>17288646501</v>
      </c>
      <c r="W75" s="10">
        <v>3.04</v>
      </c>
    </row>
    <row r="76" spans="1:23" ht="21.75" customHeight="1" x14ac:dyDescent="0.2">
      <c r="A76" s="37" t="s">
        <v>79</v>
      </c>
      <c r="B76" s="37"/>
      <c r="D76" s="9">
        <v>0</v>
      </c>
      <c r="F76" s="9">
        <v>14123959424</v>
      </c>
      <c r="H76" s="9">
        <v>0</v>
      </c>
      <c r="J76" s="9">
        <v>14123959424</v>
      </c>
      <c r="L76" s="10">
        <v>1.1599999999999999</v>
      </c>
      <c r="N76" s="9">
        <v>8242500000</v>
      </c>
      <c r="P76" s="38">
        <v>-5306238900</v>
      </c>
      <c r="Q76" s="38"/>
      <c r="S76" s="9">
        <v>0</v>
      </c>
      <c r="U76" s="9">
        <v>2936261100</v>
      </c>
      <c r="W76" s="10">
        <v>0.52</v>
      </c>
    </row>
    <row r="77" spans="1:23" ht="21.75" customHeight="1" x14ac:dyDescent="0.2">
      <c r="A77" s="37" t="s">
        <v>80</v>
      </c>
      <c r="B77" s="37"/>
      <c r="D77" s="9">
        <v>0</v>
      </c>
      <c r="F77" s="9">
        <v>3340007999</v>
      </c>
      <c r="H77" s="9">
        <v>0</v>
      </c>
      <c r="J77" s="9">
        <v>3340007999</v>
      </c>
      <c r="L77" s="10">
        <v>0.28000000000000003</v>
      </c>
      <c r="N77" s="9">
        <v>1540000000</v>
      </c>
      <c r="P77" s="38">
        <v>-21431718000</v>
      </c>
      <c r="Q77" s="38"/>
      <c r="S77" s="9">
        <v>0</v>
      </c>
      <c r="U77" s="9">
        <v>-19891718000</v>
      </c>
      <c r="W77" s="10">
        <v>-3.5</v>
      </c>
    </row>
    <row r="78" spans="1:23" ht="21.75" customHeight="1" x14ac:dyDescent="0.2">
      <c r="A78" s="37" t="s">
        <v>56</v>
      </c>
      <c r="B78" s="37"/>
      <c r="D78" s="9">
        <v>0</v>
      </c>
      <c r="F78" s="9">
        <v>15144550559</v>
      </c>
      <c r="H78" s="9">
        <v>0</v>
      </c>
      <c r="J78" s="9">
        <v>15144550559</v>
      </c>
      <c r="L78" s="10">
        <v>1.25</v>
      </c>
      <c r="N78" s="9">
        <v>13984000000</v>
      </c>
      <c r="P78" s="38">
        <v>29173379400</v>
      </c>
      <c r="Q78" s="38"/>
      <c r="S78" s="9">
        <v>0</v>
      </c>
      <c r="U78" s="9">
        <v>43157379400</v>
      </c>
      <c r="W78" s="10">
        <v>7.6</v>
      </c>
    </row>
    <row r="79" spans="1:23" ht="21.75" customHeight="1" x14ac:dyDescent="0.2">
      <c r="A79" s="37" t="s">
        <v>82</v>
      </c>
      <c r="B79" s="37"/>
      <c r="D79" s="9">
        <v>0</v>
      </c>
      <c r="F79" s="9">
        <v>10209043437</v>
      </c>
      <c r="H79" s="9">
        <v>0</v>
      </c>
      <c r="J79" s="9">
        <v>10209043437</v>
      </c>
      <c r="L79" s="10">
        <v>0.84</v>
      </c>
      <c r="N79" s="9">
        <v>11658591734</v>
      </c>
      <c r="P79" s="38">
        <v>-20207243724</v>
      </c>
      <c r="Q79" s="38"/>
      <c r="S79" s="9">
        <v>0</v>
      </c>
      <c r="U79" s="9">
        <v>-8548651990</v>
      </c>
      <c r="W79" s="10">
        <v>-1.51</v>
      </c>
    </row>
    <row r="80" spans="1:23" ht="21.75" customHeight="1" x14ac:dyDescent="0.2">
      <c r="A80" s="37" t="s">
        <v>63</v>
      </c>
      <c r="B80" s="37"/>
      <c r="D80" s="9">
        <v>0</v>
      </c>
      <c r="F80" s="9">
        <v>5016398672</v>
      </c>
      <c r="H80" s="9">
        <v>0</v>
      </c>
      <c r="J80" s="9">
        <v>5016398672</v>
      </c>
      <c r="L80" s="10">
        <v>0.41</v>
      </c>
      <c r="N80" s="9">
        <v>1302303200</v>
      </c>
      <c r="P80" s="38">
        <v>-16926300033</v>
      </c>
      <c r="Q80" s="38"/>
      <c r="S80" s="9">
        <v>0</v>
      </c>
      <c r="U80" s="9">
        <v>-15623996833</v>
      </c>
      <c r="W80" s="10">
        <v>-2.75</v>
      </c>
    </row>
    <row r="81" spans="1:23" ht="21.75" customHeight="1" x14ac:dyDescent="0.2">
      <c r="A81" s="37" t="s">
        <v>35</v>
      </c>
      <c r="B81" s="37"/>
      <c r="D81" s="9">
        <v>0</v>
      </c>
      <c r="F81" s="9">
        <v>15358248924</v>
      </c>
      <c r="H81" s="9">
        <v>0</v>
      </c>
      <c r="J81" s="9">
        <v>15358248924</v>
      </c>
      <c r="L81" s="10">
        <v>1.27</v>
      </c>
      <c r="N81" s="9">
        <v>6496004726</v>
      </c>
      <c r="P81" s="38">
        <v>11158839887</v>
      </c>
      <c r="Q81" s="38"/>
      <c r="S81" s="9">
        <v>0</v>
      </c>
      <c r="U81" s="9">
        <v>21029839887</v>
      </c>
      <c r="W81" s="10">
        <v>3.7</v>
      </c>
    </row>
    <row r="82" spans="1:23" ht="21.75" customHeight="1" x14ac:dyDescent="0.2">
      <c r="A82" s="37" t="s">
        <v>65</v>
      </c>
      <c r="B82" s="37"/>
      <c r="D82" s="9">
        <v>0</v>
      </c>
      <c r="F82" s="9">
        <v>4555780578</v>
      </c>
      <c r="H82" s="9">
        <v>0</v>
      </c>
      <c r="J82" s="9">
        <v>4555780578</v>
      </c>
      <c r="L82" s="10">
        <v>0.38</v>
      </c>
      <c r="N82" s="9">
        <v>4409348130</v>
      </c>
      <c r="P82" s="38">
        <v>-22048384133</v>
      </c>
      <c r="Q82" s="38"/>
      <c r="S82" s="9">
        <v>0</v>
      </c>
      <c r="U82" s="9">
        <v>-17639036003</v>
      </c>
      <c r="W82" s="10">
        <v>-3.11</v>
      </c>
    </row>
    <row r="83" spans="1:23" ht="21.75" customHeight="1" x14ac:dyDescent="0.2">
      <c r="A83" s="37" t="s">
        <v>27</v>
      </c>
      <c r="B83" s="37"/>
      <c r="D83" s="9">
        <v>0</v>
      </c>
      <c r="F83" s="9">
        <v>7265645726</v>
      </c>
      <c r="H83" s="9">
        <v>0</v>
      </c>
      <c r="J83" s="9">
        <v>7265645726</v>
      </c>
      <c r="L83" s="10">
        <v>0.6</v>
      </c>
      <c r="N83" s="9">
        <v>673209810</v>
      </c>
      <c r="P83" s="38">
        <v>-56631452419</v>
      </c>
      <c r="Q83" s="38"/>
      <c r="S83" s="9">
        <v>0</v>
      </c>
      <c r="U83" s="9">
        <v>-55958242609</v>
      </c>
      <c r="W83" s="10">
        <v>-9.85</v>
      </c>
    </row>
    <row r="84" spans="1:23" ht="21.75" customHeight="1" x14ac:dyDescent="0.2">
      <c r="A84" s="37" t="s">
        <v>32</v>
      </c>
      <c r="B84" s="37"/>
      <c r="D84" s="9">
        <v>0</v>
      </c>
      <c r="F84" s="9">
        <v>16913760750</v>
      </c>
      <c r="H84" s="9">
        <v>0</v>
      </c>
      <c r="J84" s="9">
        <v>16913760750</v>
      </c>
      <c r="L84" s="10">
        <v>1.39</v>
      </c>
      <c r="N84" s="9">
        <v>9240406229</v>
      </c>
      <c r="P84" s="38">
        <v>18136442250</v>
      </c>
      <c r="Q84" s="38"/>
      <c r="S84" s="9">
        <v>0</v>
      </c>
      <c r="U84" s="9">
        <v>27376848479</v>
      </c>
      <c r="W84" s="10">
        <v>4.82</v>
      </c>
    </row>
    <row r="85" spans="1:23" ht="21.75" customHeight="1" x14ac:dyDescent="0.2">
      <c r="A85" s="37" t="s">
        <v>25</v>
      </c>
      <c r="B85" s="37"/>
      <c r="D85" s="9">
        <v>0</v>
      </c>
      <c r="F85" s="9">
        <v>14110755969</v>
      </c>
      <c r="H85" s="9">
        <v>0</v>
      </c>
      <c r="J85" s="9">
        <v>14110755969</v>
      </c>
      <c r="L85" s="10">
        <v>1.1599999999999999</v>
      </c>
      <c r="N85" s="9">
        <v>10146038260</v>
      </c>
      <c r="P85" s="38">
        <v>1472453394</v>
      </c>
      <c r="Q85" s="38"/>
      <c r="S85" s="9">
        <v>0</v>
      </c>
      <c r="U85" s="9">
        <v>11618491654</v>
      </c>
      <c r="W85" s="10">
        <v>2.0499999999999998</v>
      </c>
    </row>
    <row r="86" spans="1:23" ht="21.75" customHeight="1" x14ac:dyDescent="0.2">
      <c r="A86" s="37" t="s">
        <v>70</v>
      </c>
      <c r="B86" s="37"/>
      <c r="D86" s="9">
        <v>0</v>
      </c>
      <c r="F86" s="9">
        <v>27745340053</v>
      </c>
      <c r="H86" s="9">
        <v>0</v>
      </c>
      <c r="J86" s="9">
        <v>27745340053</v>
      </c>
      <c r="L86" s="10">
        <v>2.29</v>
      </c>
      <c r="N86" s="9">
        <v>30012272000</v>
      </c>
      <c r="P86" s="38">
        <v>-35606383666</v>
      </c>
      <c r="Q86" s="38"/>
      <c r="S86" s="9">
        <v>0</v>
      </c>
      <c r="U86" s="9">
        <v>-5594111666</v>
      </c>
      <c r="W86" s="10">
        <v>-0.99</v>
      </c>
    </row>
    <row r="87" spans="1:23" ht="21.75" customHeight="1" x14ac:dyDescent="0.2">
      <c r="A87" s="37" t="s">
        <v>66</v>
      </c>
      <c r="B87" s="37"/>
      <c r="D87" s="9">
        <v>0</v>
      </c>
      <c r="F87" s="9">
        <v>9784722003</v>
      </c>
      <c r="H87" s="9">
        <v>0</v>
      </c>
      <c r="J87" s="9">
        <v>9784722003</v>
      </c>
      <c r="L87" s="10">
        <v>0.81</v>
      </c>
      <c r="N87" s="9">
        <v>4005733314</v>
      </c>
      <c r="P87" s="38">
        <v>-2906896110</v>
      </c>
      <c r="Q87" s="38"/>
      <c r="S87" s="9">
        <v>0</v>
      </c>
      <c r="U87" s="9">
        <v>1098837204</v>
      </c>
      <c r="W87" s="10">
        <v>0.19</v>
      </c>
    </row>
    <row r="88" spans="1:23" ht="21.75" customHeight="1" x14ac:dyDescent="0.2">
      <c r="A88" s="37" t="s">
        <v>59</v>
      </c>
      <c r="B88" s="37"/>
      <c r="D88" s="9">
        <v>0</v>
      </c>
      <c r="F88" s="9">
        <v>6867891449</v>
      </c>
      <c r="H88" s="9">
        <v>0</v>
      </c>
      <c r="J88" s="9">
        <v>6867891449</v>
      </c>
      <c r="L88" s="10">
        <v>0.56999999999999995</v>
      </c>
      <c r="N88" s="9">
        <v>13720000000</v>
      </c>
      <c r="P88" s="38">
        <v>-58011763950</v>
      </c>
      <c r="Q88" s="38"/>
      <c r="S88" s="9">
        <v>0</v>
      </c>
      <c r="U88" s="9">
        <v>-44291763950</v>
      </c>
      <c r="W88" s="10">
        <v>-7.8</v>
      </c>
    </row>
    <row r="89" spans="1:23" ht="21.75" customHeight="1" x14ac:dyDescent="0.2">
      <c r="A89" s="37" t="s">
        <v>23</v>
      </c>
      <c r="B89" s="37"/>
      <c r="D89" s="9">
        <v>0</v>
      </c>
      <c r="F89" s="9">
        <v>17958774711</v>
      </c>
      <c r="H89" s="9">
        <v>0</v>
      </c>
      <c r="J89" s="9">
        <v>17958774711</v>
      </c>
      <c r="L89" s="10">
        <v>1.48</v>
      </c>
      <c r="N89" s="9">
        <v>3872500000</v>
      </c>
      <c r="P89" s="38">
        <v>40093161805</v>
      </c>
      <c r="Q89" s="38"/>
      <c r="S89" s="9">
        <v>0</v>
      </c>
      <c r="U89" s="9">
        <v>43965661805</v>
      </c>
      <c r="W89" s="10">
        <v>7.74</v>
      </c>
    </row>
    <row r="90" spans="1:23" ht="21.75" customHeight="1" x14ac:dyDescent="0.2">
      <c r="A90" s="37" t="s">
        <v>40</v>
      </c>
      <c r="B90" s="37"/>
      <c r="D90" s="9">
        <v>0</v>
      </c>
      <c r="F90" s="9">
        <v>10652662768</v>
      </c>
      <c r="H90" s="9">
        <v>0</v>
      </c>
      <c r="J90" s="9">
        <v>10652662768</v>
      </c>
      <c r="L90" s="10">
        <v>0.88</v>
      </c>
      <c r="N90" s="9">
        <v>7793764000</v>
      </c>
      <c r="P90" s="38">
        <v>-3917753995</v>
      </c>
      <c r="Q90" s="38"/>
      <c r="S90" s="9">
        <v>0</v>
      </c>
      <c r="U90" s="9">
        <v>3876010005</v>
      </c>
      <c r="W90" s="10">
        <v>0.68</v>
      </c>
    </row>
    <row r="91" spans="1:23" ht="21.75" customHeight="1" x14ac:dyDescent="0.2">
      <c r="A91" s="37" t="s">
        <v>87</v>
      </c>
      <c r="B91" s="37"/>
      <c r="D91" s="9">
        <v>0</v>
      </c>
      <c r="F91" s="9">
        <v>-4992080883</v>
      </c>
      <c r="H91" s="9">
        <v>0</v>
      </c>
      <c r="J91" s="9">
        <v>-4992080883</v>
      </c>
      <c r="L91" s="10">
        <v>-0.41</v>
      </c>
      <c r="N91" s="9">
        <v>0</v>
      </c>
      <c r="P91" s="38">
        <v>-4992080883</v>
      </c>
      <c r="Q91" s="38"/>
      <c r="S91" s="9">
        <v>0</v>
      </c>
      <c r="U91" s="9">
        <v>-4992080883</v>
      </c>
      <c r="W91" s="10">
        <v>-0.88</v>
      </c>
    </row>
    <row r="92" spans="1:23" ht="21.75" customHeight="1" x14ac:dyDescent="0.2">
      <c r="A92" s="37" t="s">
        <v>91</v>
      </c>
      <c r="B92" s="37"/>
      <c r="D92" s="9">
        <v>0</v>
      </c>
      <c r="F92" s="9">
        <v>1862594518</v>
      </c>
      <c r="H92" s="9">
        <v>0</v>
      </c>
      <c r="J92" s="9">
        <v>1862594518</v>
      </c>
      <c r="L92" s="10">
        <v>0.15</v>
      </c>
      <c r="N92" s="9">
        <v>0</v>
      </c>
      <c r="P92" s="38">
        <v>1862594518</v>
      </c>
      <c r="Q92" s="38"/>
      <c r="S92" s="9">
        <v>0</v>
      </c>
      <c r="U92" s="9">
        <v>1862594518</v>
      </c>
      <c r="W92" s="10">
        <v>0.33</v>
      </c>
    </row>
    <row r="93" spans="1:23" ht="21.75" customHeight="1" x14ac:dyDescent="0.2">
      <c r="A93" s="37" t="s">
        <v>52</v>
      </c>
      <c r="B93" s="37"/>
      <c r="D93" s="9">
        <v>0</v>
      </c>
      <c r="F93" s="9">
        <v>25606727999</v>
      </c>
      <c r="H93" s="9">
        <v>0</v>
      </c>
      <c r="J93" s="9">
        <v>25606727999</v>
      </c>
      <c r="L93" s="10">
        <v>2.11</v>
      </c>
      <c r="N93" s="9">
        <v>0</v>
      </c>
      <c r="P93" s="38">
        <v>32509411199</v>
      </c>
      <c r="Q93" s="38"/>
      <c r="S93" s="9">
        <v>0</v>
      </c>
      <c r="U93" s="9">
        <v>32509411199</v>
      </c>
      <c r="W93" s="10">
        <v>5.73</v>
      </c>
    </row>
    <row r="94" spans="1:23" ht="21.75" customHeight="1" x14ac:dyDescent="0.2">
      <c r="A94" s="37" t="s">
        <v>83</v>
      </c>
      <c r="B94" s="37"/>
      <c r="D94" s="9">
        <v>0</v>
      </c>
      <c r="F94" s="9">
        <v>8107239105</v>
      </c>
      <c r="H94" s="9">
        <v>0</v>
      </c>
      <c r="J94" s="9">
        <v>8107239105</v>
      </c>
      <c r="L94" s="10">
        <v>0.67</v>
      </c>
      <c r="N94" s="9">
        <v>0</v>
      </c>
      <c r="P94" s="38">
        <v>7859058215</v>
      </c>
      <c r="Q94" s="38"/>
      <c r="S94" s="9">
        <v>0</v>
      </c>
      <c r="U94" s="9">
        <v>7859058215</v>
      </c>
      <c r="W94" s="10">
        <v>1.38</v>
      </c>
    </row>
    <row r="95" spans="1:23" ht="21.75" customHeight="1" x14ac:dyDescent="0.2">
      <c r="A95" s="37" t="s">
        <v>50</v>
      </c>
      <c r="B95" s="37"/>
      <c r="D95" s="9">
        <v>0</v>
      </c>
      <c r="F95" s="9">
        <v>3312922171</v>
      </c>
      <c r="H95" s="9">
        <v>0</v>
      </c>
      <c r="J95" s="9">
        <v>3312922171</v>
      </c>
      <c r="L95" s="10">
        <v>0.27</v>
      </c>
      <c r="N95" s="9">
        <v>0</v>
      </c>
      <c r="P95" s="38">
        <v>3185580216</v>
      </c>
      <c r="Q95" s="38"/>
      <c r="S95" s="9">
        <v>0</v>
      </c>
      <c r="U95" s="9">
        <v>3185580216</v>
      </c>
      <c r="W95" s="10">
        <v>0.56000000000000005</v>
      </c>
    </row>
    <row r="96" spans="1:23" ht="21.75" customHeight="1" x14ac:dyDescent="0.2">
      <c r="A96" s="37" t="s">
        <v>92</v>
      </c>
      <c r="B96" s="37"/>
      <c r="D96" s="9">
        <v>0</v>
      </c>
      <c r="F96" s="9">
        <v>5376896870</v>
      </c>
      <c r="H96" s="9">
        <v>0</v>
      </c>
      <c r="J96" s="9">
        <v>5376896870</v>
      </c>
      <c r="L96" s="10">
        <v>0.44</v>
      </c>
      <c r="N96" s="9">
        <v>0</v>
      </c>
      <c r="P96" s="38">
        <v>5376896870</v>
      </c>
      <c r="Q96" s="38"/>
      <c r="S96" s="9">
        <v>0</v>
      </c>
      <c r="U96" s="9">
        <v>5376896870</v>
      </c>
      <c r="W96" s="10">
        <v>0.95</v>
      </c>
    </row>
    <row r="97" spans="1:23" ht="21.75" customHeight="1" x14ac:dyDescent="0.2">
      <c r="A97" s="37" t="s">
        <v>78</v>
      </c>
      <c r="B97" s="37"/>
      <c r="D97" s="9">
        <v>0</v>
      </c>
      <c r="F97" s="9">
        <v>683657887</v>
      </c>
      <c r="H97" s="9">
        <v>0</v>
      </c>
      <c r="J97" s="9">
        <v>683657887</v>
      </c>
      <c r="L97" s="10">
        <v>0.06</v>
      </c>
      <c r="N97" s="9">
        <v>0</v>
      </c>
      <c r="P97" s="38">
        <v>970332288</v>
      </c>
      <c r="Q97" s="38"/>
      <c r="S97" s="9">
        <v>0</v>
      </c>
      <c r="U97" s="9">
        <v>970332288</v>
      </c>
      <c r="W97" s="10">
        <v>0.17</v>
      </c>
    </row>
    <row r="98" spans="1:23" ht="21.75" customHeight="1" x14ac:dyDescent="0.2">
      <c r="A98" s="37" t="s">
        <v>97</v>
      </c>
      <c r="B98" s="37"/>
      <c r="D98" s="9">
        <v>0</v>
      </c>
      <c r="F98" s="9">
        <v>7044149158</v>
      </c>
      <c r="H98" s="9">
        <v>0</v>
      </c>
      <c r="J98" s="9">
        <v>7044149158</v>
      </c>
      <c r="L98" s="10">
        <v>0.57999999999999996</v>
      </c>
      <c r="N98" s="9">
        <v>0</v>
      </c>
      <c r="P98" s="38">
        <v>7044149158</v>
      </c>
      <c r="Q98" s="38"/>
      <c r="S98" s="9">
        <v>0</v>
      </c>
      <c r="U98" s="9">
        <v>7044149158</v>
      </c>
      <c r="W98" s="10">
        <v>1.24</v>
      </c>
    </row>
    <row r="99" spans="1:23" ht="21.75" customHeight="1" x14ac:dyDescent="0.2">
      <c r="A99" s="37" t="s">
        <v>73</v>
      </c>
      <c r="B99" s="37"/>
      <c r="D99" s="9">
        <v>0</v>
      </c>
      <c r="F99" s="9">
        <v>2633974406</v>
      </c>
      <c r="H99" s="9">
        <v>0</v>
      </c>
      <c r="J99" s="9">
        <v>2633974406</v>
      </c>
      <c r="L99" s="10">
        <v>0.22</v>
      </c>
      <c r="N99" s="9">
        <v>0</v>
      </c>
      <c r="P99" s="38">
        <v>2543547128</v>
      </c>
      <c r="Q99" s="38"/>
      <c r="S99" s="9">
        <v>0</v>
      </c>
      <c r="U99" s="9">
        <v>2543547128</v>
      </c>
      <c r="W99" s="10">
        <v>0.45</v>
      </c>
    </row>
    <row r="100" spans="1:23" ht="21.75" customHeight="1" x14ac:dyDescent="0.2">
      <c r="A100" s="37" t="s">
        <v>89</v>
      </c>
      <c r="B100" s="37"/>
      <c r="D100" s="9">
        <v>0</v>
      </c>
      <c r="F100" s="9">
        <v>2540060034</v>
      </c>
      <c r="H100" s="9">
        <v>0</v>
      </c>
      <c r="J100" s="9">
        <v>2540060034</v>
      </c>
      <c r="L100" s="10">
        <v>0.21</v>
      </c>
      <c r="N100" s="9">
        <v>0</v>
      </c>
      <c r="P100" s="38">
        <v>2540060034</v>
      </c>
      <c r="Q100" s="38"/>
      <c r="S100" s="9">
        <v>0</v>
      </c>
      <c r="U100" s="9">
        <v>2540060034</v>
      </c>
      <c r="W100" s="10">
        <v>0.45</v>
      </c>
    </row>
    <row r="101" spans="1:23" ht="21.75" customHeight="1" x14ac:dyDescent="0.2">
      <c r="A101" s="37" t="s">
        <v>85</v>
      </c>
      <c r="B101" s="37"/>
      <c r="D101" s="9">
        <v>0</v>
      </c>
      <c r="F101" s="9">
        <v>4988036418</v>
      </c>
      <c r="H101" s="9">
        <v>0</v>
      </c>
      <c r="J101" s="9">
        <v>4988036418</v>
      </c>
      <c r="L101" s="10">
        <v>0.41</v>
      </c>
      <c r="N101" s="9">
        <v>0</v>
      </c>
      <c r="P101" s="38">
        <v>-2627645839</v>
      </c>
      <c r="Q101" s="38"/>
      <c r="S101" s="9">
        <v>0</v>
      </c>
      <c r="U101" s="9">
        <v>-2627645839</v>
      </c>
      <c r="W101" s="10">
        <v>-0.46</v>
      </c>
    </row>
    <row r="102" spans="1:23" ht="21.75" customHeight="1" x14ac:dyDescent="0.2">
      <c r="A102" s="37" t="s">
        <v>95</v>
      </c>
      <c r="B102" s="37"/>
      <c r="D102" s="9">
        <v>0</v>
      </c>
      <c r="F102" s="9">
        <v>-322881847</v>
      </c>
      <c r="H102" s="9">
        <v>0</v>
      </c>
      <c r="J102" s="9">
        <v>-322881847</v>
      </c>
      <c r="L102" s="10">
        <v>-0.03</v>
      </c>
      <c r="N102" s="9">
        <v>0</v>
      </c>
      <c r="P102" s="38">
        <v>-322881847</v>
      </c>
      <c r="Q102" s="38"/>
      <c r="S102" s="9">
        <v>0</v>
      </c>
      <c r="U102" s="9">
        <v>-322881847</v>
      </c>
      <c r="W102" s="10">
        <v>-0.06</v>
      </c>
    </row>
    <row r="103" spans="1:23" ht="21.75" customHeight="1" x14ac:dyDescent="0.2">
      <c r="A103" s="37" t="s">
        <v>93</v>
      </c>
      <c r="B103" s="37"/>
      <c r="D103" s="9">
        <v>0</v>
      </c>
      <c r="F103" s="9">
        <v>4017201807</v>
      </c>
      <c r="H103" s="9">
        <v>0</v>
      </c>
      <c r="J103" s="9">
        <v>4017201807</v>
      </c>
      <c r="L103" s="10">
        <v>0.33</v>
      </c>
      <c r="N103" s="9">
        <v>0</v>
      </c>
      <c r="P103" s="38">
        <v>4017201807</v>
      </c>
      <c r="Q103" s="38"/>
      <c r="S103" s="9">
        <v>0</v>
      </c>
      <c r="U103" s="9">
        <v>4017201807</v>
      </c>
      <c r="W103" s="10">
        <v>0.71</v>
      </c>
    </row>
    <row r="104" spans="1:23" ht="21.75" customHeight="1" x14ac:dyDescent="0.2">
      <c r="A104" s="37" t="s">
        <v>90</v>
      </c>
      <c r="B104" s="37"/>
      <c r="D104" s="9">
        <v>0</v>
      </c>
      <c r="F104" s="9">
        <v>-865516826</v>
      </c>
      <c r="H104" s="9">
        <v>0</v>
      </c>
      <c r="J104" s="9">
        <v>-865516826</v>
      </c>
      <c r="L104" s="10">
        <v>-7.0000000000000007E-2</v>
      </c>
      <c r="N104" s="9">
        <v>0</v>
      </c>
      <c r="P104" s="38">
        <v>-865516826</v>
      </c>
      <c r="Q104" s="38"/>
      <c r="S104" s="9">
        <v>0</v>
      </c>
      <c r="U104" s="9">
        <v>-865516826</v>
      </c>
      <c r="W104" s="10">
        <v>-0.15</v>
      </c>
    </row>
    <row r="105" spans="1:23" ht="21.75" customHeight="1" x14ac:dyDescent="0.2">
      <c r="A105" s="39" t="s">
        <v>61</v>
      </c>
      <c r="B105" s="39"/>
      <c r="D105" s="13">
        <v>0</v>
      </c>
      <c r="F105" s="13">
        <v>0</v>
      </c>
      <c r="H105" s="13">
        <v>0</v>
      </c>
      <c r="J105" s="13">
        <v>0</v>
      </c>
      <c r="L105" s="14">
        <v>0</v>
      </c>
      <c r="N105" s="13">
        <v>0</v>
      </c>
      <c r="P105" s="38">
        <v>-40877287084</v>
      </c>
      <c r="Q105" s="40"/>
      <c r="S105" s="13">
        <v>0</v>
      </c>
      <c r="U105" s="13">
        <v>-40877287084</v>
      </c>
      <c r="W105" s="14">
        <v>-7.2</v>
      </c>
    </row>
    <row r="106" spans="1:23" ht="21.75" customHeight="1" x14ac:dyDescent="0.2">
      <c r="A106" s="41" t="s">
        <v>99</v>
      </c>
      <c r="B106" s="41"/>
      <c r="D106" s="16">
        <v>50872963798</v>
      </c>
      <c r="F106" s="16">
        <v>1210941638713</v>
      </c>
      <c r="H106" s="16">
        <v>-104918477788</v>
      </c>
      <c r="J106" s="16">
        <v>1156896124723</v>
      </c>
      <c r="L106" s="17">
        <v>95.38</v>
      </c>
      <c r="N106" s="16">
        <f>SUM(N9:N105)</f>
        <v>624368125106</v>
      </c>
      <c r="Q106" s="16">
        <v>774625810</v>
      </c>
      <c r="S106" s="16">
        <v>-181782984309</v>
      </c>
      <c r="U106" s="16">
        <v>446734761881</v>
      </c>
      <c r="W106" s="17">
        <v>78.650000000000006</v>
      </c>
    </row>
  </sheetData>
  <mergeCells count="205">
    <mergeCell ref="A104:B104"/>
    <mergeCell ref="P104:Q104"/>
    <mergeCell ref="A105:B105"/>
    <mergeCell ref="P105:Q105"/>
    <mergeCell ref="A106:B106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2025-10-27T11:58:02Z</dcterms:created>
  <dcterms:modified xsi:type="dcterms:W3CDTF">2025-10-28T03:40:34Z</dcterms:modified>
</cp:coreProperties>
</file>