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0930\"/>
    </mc:Choice>
  </mc:AlternateContent>
  <xr:revisionPtr revIDLastSave="0" documentId="13_ncr:1_{80535FE9-8B7F-4D75-B317-ACDE6F2C6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اوراق!$A$1:$AM$13</definedName>
    <definedName name="_xlnm.Print_Area" localSheetId="2">'اوراق مشتقه'!$A$1:$AX$93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بانکی'!$A$1:$K$16</definedName>
    <definedName name="_xlnm.Print_Area" localSheetId="10">'درآمد سرمایه گذاری در اوراق به'!$A$1:$S$14</definedName>
    <definedName name="_xlnm.Print_Area" localSheetId="8">'درآمد سرمایه گذاری در سهام'!$A$1:$X$121</definedName>
    <definedName name="_xlnm.Print_Area" localSheetId="9">'درآمد سرمایه گذاری در صندوق'!$A$1:$W$8</definedName>
    <definedName name="_xlnm.Print_Area" localSheetId="14">'درآمد سود سهام'!$A$1:$T$68</definedName>
    <definedName name="_xlnm.Print_Area" localSheetId="15">'درآمد سود صندوق'!$A$1:$L$7</definedName>
    <definedName name="_xlnm.Print_Area" localSheetId="20">'درآمد ناشی از تغییر قیمت اوراق'!$A$1:$S$80</definedName>
    <definedName name="_xlnm.Print_Area" localSheetId="18">'درآمد ناشی از فروش'!$A$1:$S$90</definedName>
    <definedName name="_xlnm.Print_Area" localSheetId="13">'سایر درآمدها'!$A$1:$G$11</definedName>
    <definedName name="_xlnm.Print_Area" localSheetId="6">سپرده!$A$1:$M$14</definedName>
    <definedName name="_xlnm.Print_Area" localSheetId="1">سهام!$A$1:$AC$88</definedName>
    <definedName name="_xlnm.Print_Area" localSheetId="16">'سود اوراق بهادار'!$A$1:$T$7</definedName>
    <definedName name="_xlnm.Print_Area" localSheetId="17">'سود سپرده بانکی'!$A$1:$N$16</definedName>
    <definedName name="_xlnm.Print_Area" localSheetId="0">'صورت وضعیت'!$A$1:$C$6</definedName>
    <definedName name="_xlnm.Print_Area" localSheetId="11">'مبالغ تخصیصی اوراق'!$A$1:$R$97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8" l="1"/>
  <c r="K16" i="18"/>
  <c r="M16" i="18"/>
  <c r="S68" i="15"/>
  <c r="Q68" i="15"/>
  <c r="O68" i="15"/>
  <c r="N121" i="9"/>
  <c r="J16" i="13"/>
  <c r="J10" i="13"/>
  <c r="J11" i="13"/>
  <c r="J12" i="13"/>
  <c r="J13" i="13"/>
  <c r="J14" i="13"/>
  <c r="J15" i="13"/>
  <c r="J9" i="13"/>
  <c r="J8" i="13"/>
  <c r="F16" i="13"/>
  <c r="F8" i="13"/>
  <c r="F9" i="13"/>
  <c r="F10" i="13"/>
  <c r="F11" i="13"/>
  <c r="F12" i="13"/>
  <c r="F13" i="13"/>
  <c r="F14" i="13"/>
  <c r="F15" i="13"/>
  <c r="L14" i="7"/>
</calcChain>
</file>

<file path=xl/sharedStrings.xml><?xml version="1.0" encoding="utf-8"?>
<sst xmlns="http://schemas.openxmlformats.org/spreadsheetml/2006/main" count="913" uniqueCount="333">
  <si>
    <t>صندوق سرمایه‌گذاری مدیریت ثروت صندوق بازنشستگی کشوری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</si>
  <si>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</si>
  <si>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</si>
  <si>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</si>
  <si>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</si>
  <si>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</si>
  <si>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</si>
  <si>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</si>
  <si>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</si>
  <si>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</si>
  <si>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</si>
  <si>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</si>
  <si>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</si>
  <si>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</si>
  <si>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</si>
  <si>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</si>
  <si>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</si>
  <si>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</si>
  <si>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</si>
  <si>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</si>
  <si>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</si>
  <si>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</si>
  <si>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</si>
  <si>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</si>
  <si>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</si>
  <si>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بهساز کاشانه تهران</t>
  </si>
  <si>
    <t>بهمن  دیزل</t>
  </si>
  <si>
    <t>بیمه ملت</t>
  </si>
  <si>
    <t>بین المللی توسعه ص. معادن غدیر</t>
  </si>
  <si>
    <t>پارس فولاد سبزوار</t>
  </si>
  <si>
    <t>پالایش نفت اصفهان</t>
  </si>
  <si>
    <t>پالایش نفت بندرعباس</t>
  </si>
  <si>
    <t>پالایش نفت تهران</t>
  </si>
  <si>
    <t>پالایش نفت لاوان</t>
  </si>
  <si>
    <t>پاکدیس</t>
  </si>
  <si>
    <t>پتروشیمی پارس</t>
  </si>
  <si>
    <t>پتروشیمی پردیس</t>
  </si>
  <si>
    <t>پخش هجرت</t>
  </si>
  <si>
    <t>پدیده شیمی قرن</t>
  </si>
  <si>
    <t>پست بانک ایران</t>
  </si>
  <si>
    <t>تایدواترخاورمیانه</t>
  </si>
  <si>
    <t>تراکتورسازی‌ایران‌</t>
  </si>
  <si>
    <t>توسعه مولد نیروگاهی جهرم</t>
  </si>
  <si>
    <t>توسعه نیشکر و  صنایع جانبی</t>
  </si>
  <si>
    <t>تکادو</t>
  </si>
  <si>
    <t>حفاری شمال</t>
  </si>
  <si>
    <t>داروسازی کاسپین تامین</t>
  </si>
  <si>
    <t>داروسازی‌ اکسیر</t>
  </si>
  <si>
    <t>داروسازی‌ سینا</t>
  </si>
  <si>
    <t>داروسازی‌ فارابی‌</t>
  </si>
  <si>
    <t>س. صنایع‌شیمیایی‌ایران</t>
  </si>
  <si>
    <t>سرمایه گذاری تامین اجتماعی</t>
  </si>
  <si>
    <t>سرمایه گذاری خوارزمی</t>
  </si>
  <si>
    <t>سرمایه گذاری صدرتامین</t>
  </si>
  <si>
    <t>سرمایه گذاری مس سرچشمه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</si>
  <si>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</si>
  <si>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</si>
  <si>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</si>
  <si>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</si>
  <si>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</si>
  <si>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</si>
  <si>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</si>
  <si>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</si>
  <si>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</si>
  <si>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شمش طلا GoldBar</t>
  </si>
  <si>
    <t>شیشه‌ همدان‌</t>
  </si>
  <si>
    <t>صبا فولاد خلیج فارس</t>
  </si>
  <si>
    <t>صنایع پتروشیمی خلیج فارس</t>
  </si>
  <si>
    <t>صنایع گلدیران</t>
  </si>
  <si>
    <t>صنعت غذایی کورش</t>
  </si>
  <si>
    <t>عمران و توسعه شاهد</t>
  </si>
  <si>
    <t>فراوردههای غذایی وقند چهارمحال</t>
  </si>
  <si>
    <t>فولاد شاهرود</t>
  </si>
  <si>
    <t>فولاد مبارکه اصفهان</t>
  </si>
  <si>
    <t>فولاد کاوه جنوب کیش</t>
  </si>
  <si>
    <t>گ.مدیریت ارزش سرمایه ص ب کشوری</t>
  </si>
  <si>
    <t>گروه انتخاب الکترونیک آرمان</t>
  </si>
  <si>
    <t>گروه صنعتی پاکشو</t>
  </si>
  <si>
    <t>گسترش نفت و گاز پارسیان</t>
  </si>
  <si>
    <t>معدنی و صنعتی گل گهر</t>
  </si>
  <si>
    <t>ملی‌ صنایع‌ مس‌ ایران‌</t>
  </si>
  <si>
    <t>نفت پاسارگاد</t>
  </si>
  <si>
    <t>نفت سپاهان</t>
  </si>
  <si>
    <t>نفت‌ بهران‌</t>
  </si>
  <si>
    <t>نوردوقطعات‌ فولادی‌</t>
  </si>
  <si>
    <t>کارخانجات‌ قند قزوین‌</t>
  </si>
  <si>
    <t>کاشی‌ الوند</t>
  </si>
  <si>
    <t>کاشی‌ وسرامیک‌ حافظ‌</t>
  </si>
  <si>
    <t>کربن‌ ایران‌</t>
  </si>
  <si>
    <t>کشت و صنعت جوین</t>
  </si>
  <si>
    <t>کشتیرانی جمهوری اسلامی ایران</t>
  </si>
  <si>
    <t>مدیریت نیروگاهی ایرانیان مپنا</t>
  </si>
  <si>
    <t>هامون نایزه</t>
  </si>
  <si>
    <t>صنایع شیمیایی کیمیاگران امروز</t>
  </si>
  <si>
    <t>نیان باتری خاوران</t>
  </si>
  <si>
    <t>سرمایه‌گذاری‌توسعه‌ملی‌</t>
  </si>
  <si>
    <t>سیمرغ</t>
  </si>
  <si>
    <t>تولیدی کوچین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</si>
  <si>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</si>
  <si>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</si>
  <si>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</si>
  <si>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</si>
  <si>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</si>
  <si>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</si>
  <si>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</si>
  <si>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</si>
  <si>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</si>
  <si>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</si>
  <si>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</si>
  <si>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</si>
  <si>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</si>
  <si>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</si>
  <si>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</si>
  <si>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</si>
  <si>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</si>
  <si>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</si>
  <si>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</si>
  <si>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</si>
  <si>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</si>
  <si>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</si>
  <si>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</si>
  <si>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</si>
  <si>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</si>
  <si>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</si>
  <si>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</si>
  <si>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</si>
  <si>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</si>
  <si>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</si>
  <si>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</si>
  <si>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</si>
  <si>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</si>
  <si>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 خزانه-م7بودجه02-040910</t>
  </si>
  <si>
    <t>1402/12/20</t>
  </si>
  <si>
    <t>1404/09/10</t>
  </si>
  <si>
    <t>اسنادخزانه-م4بودجه01-040917</t>
  </si>
  <si>
    <t>1401/12/08</t>
  </si>
  <si>
    <t>1404/09/17</t>
  </si>
  <si>
    <t>اسنادخزانه-م1بودجه02-050325</t>
  </si>
  <si>
    <t>1402/06/19</t>
  </si>
  <si>
    <t>1405/03/25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</si>
  <si>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</si>
  <si>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</si>
  <si>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</si>
  <si>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</si>
  <si>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</si>
  <si>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</si>
  <si>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</si>
  <si>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</si>
  <si>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</si>
  <si>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</si>
  <si>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</si>
  <si>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</si>
  <si>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</si>
  <si>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</si>
  <si>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</si>
  <si>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</si>
  <si>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</si>
  <si>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</si>
  <si>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</si>
  <si>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</si>
  <si>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</si>
  <si>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</si>
  <si>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</si>
  <si>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</si>
  <si>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</si>
  <si>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</si>
  <si>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</si>
  <si>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</si>
  <si>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</si>
  <si>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</si>
  <si>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</si>
  <si>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</si>
  <si>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</si>
  <si>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</si>
  <si>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</si>
  <si>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</si>
  <si>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</si>
  <si>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</si>
  <si>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</si>
  <si>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نوری</t>
  </si>
  <si>
    <t>سرمایه‌گذاری‌ سپه‌</t>
  </si>
  <si>
    <t>کاشی‌ پارس‌</t>
  </si>
  <si>
    <t>گواهی سپرده کالایی شمش طلا غیرفعال</t>
  </si>
  <si>
    <t>پارس‌ خزر</t>
  </si>
  <si>
    <t>مس‌ شهیدباهنر</t>
  </si>
  <si>
    <t>تامین سرمایه کیمیا</t>
  </si>
  <si>
    <t>اخشان خراسان</t>
  </si>
  <si>
    <t>معدنی‌ املاح‌  ایران‌</t>
  </si>
  <si>
    <t>فولاد  خوزستان</t>
  </si>
  <si>
    <t>ایمن خودرو شرق</t>
  </si>
  <si>
    <t>مبین انرژی خلیج فارس</t>
  </si>
  <si>
    <t>گروه توسعه مالی مهرآیندگان</t>
  </si>
  <si>
    <t>فولاد آلیاژی ایران</t>
  </si>
  <si>
    <t>نفت ایرانول</t>
  </si>
  <si>
    <t>سرمایه‌گذاری‌ سایپا</t>
  </si>
  <si>
    <t>پتروشیمی جم</t>
  </si>
  <si>
    <t>بین‌المللی‌توسعه‌ساختمان</t>
  </si>
  <si>
    <t>تامین سرمایه نوین</t>
  </si>
  <si>
    <t>صنایع ارتباطی آوا</t>
  </si>
  <si>
    <t>گروه‌بهمن‌</t>
  </si>
  <si>
    <t>گروه سرمایه گذاری سپهر صادرات</t>
  </si>
  <si>
    <t>سیمان‌ بهبهان‌</t>
  </si>
  <si>
    <t>بیمه البرز</t>
  </si>
  <si>
    <t>بیمه کوثر</t>
  </si>
  <si>
    <t>ح . معدنی و صنعتی گل گهر</t>
  </si>
  <si>
    <t>صنعتی مینو</t>
  </si>
  <si>
    <t>بانک ملت</t>
  </si>
  <si>
    <t>پخش البرز</t>
  </si>
  <si>
    <t>ح . کاشی‌ الوند</t>
  </si>
  <si>
    <t>فولاد هرمزگان جنوب</t>
  </si>
  <si>
    <t>پمپ‌ سازی‌ ایران‌</t>
  </si>
  <si>
    <t>پتروشیمی‌شیراز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</si>
  <si>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</si>
  <si>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</si>
  <si>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</si>
  <si>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</si>
  <si>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</si>
  <si>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</si>
  <si>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</si>
  <si>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اسنادخزانه-م9بودجه01-040826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</si>
  <si>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</si>
  <si>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</si>
  <si>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</si>
  <si>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</si>
  <si>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</si>
  <si>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</si>
  <si>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</si>
  <si>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</si>
  <si>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</si>
  <si>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</si>
  <si>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</si>
  <si>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</si>
  <si>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</si>
  <si>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</si>
  <si>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</si>
  <si>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</si>
  <si>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</si>
  <si>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</si>
  <si>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</si>
  <si>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</si>
  <si>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</si>
  <si>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</si>
  <si>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</si>
  <si>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</si>
  <si>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</si>
  <si>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</si>
  <si>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</si>
  <si>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</si>
  <si>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</si>
  <si>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</si>
  <si>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</si>
  <si>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</si>
  <si>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</si>
  <si>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</si>
  <si>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</si>
  <si>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</si>
  <si>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</si>
  <si>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</si>
  <si>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</si>
  <si>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</si>
  <si>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1404/04/30</t>
  </si>
  <si>
    <t>1404/03/20</t>
  </si>
  <si>
    <t>1404/03/25</t>
  </si>
  <si>
    <t>1404/03/10</t>
  </si>
  <si>
    <t>1404/04/28</t>
  </si>
  <si>
    <t>1404/05/12</t>
  </si>
  <si>
    <t>1404/04/31</t>
  </si>
  <si>
    <t>1404/05/04</t>
  </si>
  <si>
    <t>1404/07/15</t>
  </si>
  <si>
    <t>1404/09/15</t>
  </si>
  <si>
    <t>1404/02/31</t>
  </si>
  <si>
    <t>1403/11/23</t>
  </si>
  <si>
    <t>1404/04/23</t>
  </si>
  <si>
    <t>1404/05/13</t>
  </si>
  <si>
    <t>1404/05/14</t>
  </si>
  <si>
    <t>1404/04/07</t>
  </si>
  <si>
    <t>1404/03/12</t>
  </si>
  <si>
    <t>1404/07/26</t>
  </si>
  <si>
    <t>1404/04/29</t>
  </si>
  <si>
    <t>1404/06/16</t>
  </si>
  <si>
    <t>1404/05/08</t>
  </si>
  <si>
    <t>1404/06/23</t>
  </si>
  <si>
    <t>1404/09/22</t>
  </si>
  <si>
    <t>1404/06/30</t>
  </si>
  <si>
    <t>1404/04/05</t>
  </si>
  <si>
    <t>1404/05/29</t>
  </si>
  <si>
    <t>1404/04/18</t>
  </si>
  <si>
    <t>1404/08/29</t>
  </si>
  <si>
    <t>1404/03/04</t>
  </si>
  <si>
    <t>1404/07/30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</si>
  <si>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</si>
  <si>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</si>
  <si>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</si>
  <si>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</si>
  <si>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</si>
  <si>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</si>
  <si>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</si>
  <si>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</si>
  <si>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</si>
  <si>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</si>
  <si>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</si>
  <si>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</si>
  <si>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</si>
  <si>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</si>
  <si>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</si>
  <si>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</si>
  <si>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</si>
  <si>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</si>
  <si>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</si>
  <si>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</si>
  <si>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</si>
  <si>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</si>
  <si>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</si>
  <si>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</si>
  <si>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</si>
  <si>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</si>
  <si>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</si>
  <si>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</si>
  <si>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</si>
  <si>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</si>
  <si>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</si>
  <si>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</si>
  <si>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</si>
  <si>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</si>
  <si>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پاسارگاد سرو</t>
  </si>
  <si>
    <t>سپرده بانک خاورمیانه نیایش</t>
  </si>
  <si>
    <t>سپرده موسسه اعتباری ملل دادمان</t>
  </si>
  <si>
    <t>سپرده بانک گردشگری میدان هروی</t>
  </si>
  <si>
    <t>سپرده بانک تجارت شهرک قدس</t>
  </si>
  <si>
    <t>سپرده بانک آینده شریعتی</t>
  </si>
  <si>
    <t>سپرده بانک شهر دیباجی جنوبی</t>
  </si>
  <si>
    <t>سپرده بانک سامان دفتر بانکداری اختصاصی زعفرانیه</t>
  </si>
  <si>
    <t>سپرد بانک شهر دیباجی جنوبی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</si>
</sst>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0" fontId="5" fillId="0" borderId="0" xfId="0" applyNumberFormat="1" applyFont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1828800</xdr:colOff>
      <xdr:row>4</xdr:row>
      <xdr:rowOff>209550</xdr:rowOff>
    </xdr:from>
    <xdr:to>
      <xdr:col>2</xdr:col>
      <xdr:colOff>1724025</xdr:colOff>
      <xdr:row>6</xdr:row>
      <xdr:rowOff>111404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2A3581-82F2-4EEC-A0AB-ED5C8C607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38975" y="1209675"/>
          <a:ext cx="7772400" cy="302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2" sqref="A2:C2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5" t="s">
        <v>0</v>
      </c>
      <c r="B1" s="35"/>
      <c r="C1" s="35"/>
    </row>
    <row r="2" spans="1:3" ht="21.75" customHeight="1" x14ac:dyDescent="0.2">
      <c r="A2" s="35" t="s">
        <v>1</v>
      </c>
      <c r="B2" s="35"/>
      <c r="C2" s="35"/>
    </row>
    <row r="3" spans="1:3" ht="21.75" customHeight="1" x14ac:dyDescent="0.2">
      <c r="A3" s="35" t="s">
        <v>2</v>
      </c>
      <c r="B3" s="35"/>
      <c r="C3" s="35"/>
    </row>
    <row r="4" spans="1:3" ht="7.35" customHeight="1" x14ac:dyDescent="0.2"/>
    <row r="5" spans="1:3" ht="123.6" customHeight="1" x14ac:dyDescent="0.2">
      <c r="B5" s="36"/>
    </row>
    <row r="6" spans="1:3" ht="123.6" customHeight="1" x14ac:dyDescent="0.2">
      <c r="B6" s="3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14.45" customHeight="1" x14ac:dyDescent="0.2"/>
    <row r="5" spans="1:22" ht="14.45" customHeight="1" x14ac:dyDescent="0.2">
      <c r="A5" s="1" t="s">
        <v>212</v>
      </c>
      <c r="B5" s="46" t="s">
        <v>213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4.45" customHeight="1" x14ac:dyDescent="0.2">
      <c r="D6" s="43" t="s">
        <v>173</v>
      </c>
      <c r="E6" s="43"/>
      <c r="F6" s="43"/>
      <c r="G6" s="43"/>
      <c r="H6" s="43"/>
      <c r="I6" s="43"/>
      <c r="J6" s="43"/>
      <c r="K6" s="43"/>
      <c r="L6" s="43"/>
      <c r="N6" s="43" t="s">
        <v>174</v>
      </c>
      <c r="O6" s="43"/>
      <c r="P6" s="43"/>
      <c r="Q6" s="43"/>
      <c r="R6" s="43"/>
      <c r="S6" s="43"/>
      <c r="T6" s="43"/>
      <c r="U6" s="43"/>
      <c r="V6" s="43"/>
    </row>
    <row r="7" spans="1:22" ht="14.45" customHeight="1" x14ac:dyDescent="0.2">
      <c r="D7" s="3"/>
      <c r="E7" s="3"/>
      <c r="F7" s="3"/>
      <c r="G7" s="3"/>
      <c r="H7" s="3"/>
      <c r="I7" s="3"/>
      <c r="J7" s="42" t="s">
        <v>98</v>
      </c>
      <c r="K7" s="42"/>
      <c r="L7" s="42"/>
      <c r="N7" s="3"/>
      <c r="O7" s="3"/>
      <c r="P7" s="3"/>
      <c r="Q7" s="3"/>
      <c r="R7" s="3"/>
      <c r="S7" s="3"/>
      <c r="T7" s="42" t="s">
        <v>98</v>
      </c>
      <c r="U7" s="42"/>
      <c r="V7" s="42"/>
    </row>
    <row r="8" spans="1:22" ht="14.45" customHeight="1" x14ac:dyDescent="0.2">
      <c r="A8" s="43" t="s">
        <v>115</v>
      </c>
      <c r="B8" s="43"/>
      <c r="D8" s="2" t="s">
        <v>214</v>
      </c>
      <c r="F8" s="2" t="s">
        <v>177</v>
      </c>
      <c r="H8" s="2" t="s">
        <v>178</v>
      </c>
      <c r="J8" s="4" t="s">
        <v>151</v>
      </c>
      <c r="K8" s="3"/>
      <c r="L8" s="4" t="s">
        <v>159</v>
      </c>
      <c r="N8" s="2" t="s">
        <v>214</v>
      </c>
      <c r="P8" s="2" t="s">
        <v>177</v>
      </c>
      <c r="R8" s="2" t="s">
        <v>178</v>
      </c>
      <c r="T8" s="4" t="s">
        <v>151</v>
      </c>
      <c r="U8" s="3"/>
      <c r="V8" s="4" t="s">
        <v>159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workbookViewId="0">
      <selection activeCell="L17" sqref="L17"/>
    </sheetView>
  </sheetViews>
  <sheetFormatPr defaultRowHeight="12.75" x14ac:dyDescent="0.2"/>
  <cols>
    <col min="1" max="1" width="5.140625" customWidth="1"/>
    <col min="2" max="2" width="23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.710937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 x14ac:dyDescent="0.2"/>
    <row r="5" spans="1:18" ht="14.45" customHeight="1" x14ac:dyDescent="0.2">
      <c r="A5" s="1" t="s">
        <v>215</v>
      </c>
      <c r="B5" s="46" t="s">
        <v>216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4.45" customHeight="1" x14ac:dyDescent="0.2">
      <c r="D6" s="43" t="s">
        <v>173</v>
      </c>
      <c r="E6" s="43"/>
      <c r="F6" s="43"/>
      <c r="G6" s="43"/>
      <c r="H6" s="43"/>
      <c r="I6" s="43"/>
      <c r="J6" s="43"/>
      <c r="L6" s="43" t="s">
        <v>174</v>
      </c>
      <c r="M6" s="43"/>
      <c r="N6" s="43"/>
      <c r="O6" s="43"/>
      <c r="P6" s="43"/>
      <c r="Q6" s="43"/>
      <c r="R6" s="4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3" t="s">
        <v>217</v>
      </c>
      <c r="B8" s="43"/>
      <c r="D8" s="2" t="s">
        <v>218</v>
      </c>
      <c r="F8" s="2" t="s">
        <v>177</v>
      </c>
      <c r="H8" s="2" t="s">
        <v>178</v>
      </c>
      <c r="J8" s="2" t="s">
        <v>98</v>
      </c>
      <c r="L8" s="2" t="s">
        <v>218</v>
      </c>
      <c r="N8" s="2" t="s">
        <v>177</v>
      </c>
      <c r="P8" s="2" t="s">
        <v>178</v>
      </c>
      <c r="R8" s="2" t="s">
        <v>98</v>
      </c>
    </row>
    <row r="9" spans="1:18" ht="21.75" customHeight="1" x14ac:dyDescent="0.2">
      <c r="A9" s="44" t="s">
        <v>134</v>
      </c>
      <c r="B9" s="44"/>
      <c r="D9" s="6">
        <v>0</v>
      </c>
      <c r="F9" s="6">
        <v>0</v>
      </c>
      <c r="H9" s="6">
        <v>1961263453</v>
      </c>
      <c r="J9" s="6">
        <v>1961263453</v>
      </c>
      <c r="L9" s="6">
        <v>0</v>
      </c>
      <c r="N9" s="6">
        <v>0</v>
      </c>
      <c r="P9" s="6">
        <v>2327437098</v>
      </c>
      <c r="R9" s="6">
        <v>2327437098</v>
      </c>
    </row>
    <row r="10" spans="1:18" ht="21.75" customHeight="1" x14ac:dyDescent="0.2">
      <c r="A10" s="41" t="s">
        <v>131</v>
      </c>
      <c r="B10" s="41"/>
      <c r="D10" s="9">
        <v>0</v>
      </c>
      <c r="F10" s="9">
        <v>0</v>
      </c>
      <c r="H10" s="9">
        <v>764736108</v>
      </c>
      <c r="J10" s="9">
        <v>764736108</v>
      </c>
      <c r="L10" s="9">
        <v>0</v>
      </c>
      <c r="N10" s="9">
        <v>0</v>
      </c>
      <c r="P10" s="9">
        <v>764736108</v>
      </c>
      <c r="R10" s="9">
        <v>764736108</v>
      </c>
    </row>
    <row r="11" spans="1:18" ht="21.75" customHeight="1" x14ac:dyDescent="0.2">
      <c r="A11" s="41" t="s">
        <v>219</v>
      </c>
      <c r="B11" s="41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546286825</v>
      </c>
      <c r="R11" s="9">
        <v>546286825</v>
      </c>
    </row>
    <row r="12" spans="1:18" ht="21.75" customHeight="1" x14ac:dyDescent="0.2">
      <c r="A12" s="41" t="s">
        <v>127</v>
      </c>
      <c r="B12" s="41"/>
      <c r="D12" s="9">
        <v>0</v>
      </c>
      <c r="F12" s="9">
        <v>2504739247</v>
      </c>
      <c r="H12" s="9">
        <v>0</v>
      </c>
      <c r="J12" s="9">
        <v>2504739247</v>
      </c>
      <c r="L12" s="9">
        <v>0</v>
      </c>
      <c r="N12" s="9">
        <v>21642191288</v>
      </c>
      <c r="P12" s="9">
        <v>2825271125</v>
      </c>
      <c r="R12" s="9">
        <v>24467462413</v>
      </c>
    </row>
    <row r="13" spans="1:18" ht="21.75" customHeight="1" x14ac:dyDescent="0.2">
      <c r="A13" s="37" t="s">
        <v>137</v>
      </c>
      <c r="B13" s="37"/>
      <c r="D13" s="13">
        <v>0</v>
      </c>
      <c r="F13" s="13">
        <v>735325150</v>
      </c>
      <c r="H13" s="13">
        <v>0</v>
      </c>
      <c r="J13" s="13">
        <v>735325150</v>
      </c>
      <c r="L13" s="13">
        <v>0</v>
      </c>
      <c r="N13" s="13">
        <v>735325150</v>
      </c>
      <c r="P13" s="13">
        <v>0</v>
      </c>
      <c r="R13" s="13">
        <v>735325150</v>
      </c>
    </row>
    <row r="14" spans="1:18" ht="21.75" customHeight="1" x14ac:dyDescent="0.2">
      <c r="A14" s="40" t="s">
        <v>98</v>
      </c>
      <c r="B14" s="40"/>
      <c r="D14" s="16">
        <v>0</v>
      </c>
      <c r="F14" s="16">
        <v>3240064397</v>
      </c>
      <c r="H14" s="16">
        <v>2725999561</v>
      </c>
      <c r="J14" s="16">
        <v>5966063958</v>
      </c>
      <c r="L14" s="16">
        <v>0</v>
      </c>
      <c r="N14" s="16">
        <v>22377516438</v>
      </c>
      <c r="P14" s="16">
        <v>6463731156</v>
      </c>
      <c r="R14" s="16">
        <v>28841247594</v>
      </c>
    </row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7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4.45" customHeight="1" x14ac:dyDescent="0.2"/>
    <row r="5" spans="1:17" ht="14.45" customHeight="1" x14ac:dyDescent="0.2">
      <c r="A5" s="1" t="s">
        <v>220</v>
      </c>
      <c r="B5" s="46" t="s">
        <v>221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29.1" customHeight="1" x14ac:dyDescent="0.2">
      <c r="M6" s="51" t="s">
        <v>222</v>
      </c>
      <c r="Q6" s="51" t="s">
        <v>223</v>
      </c>
    </row>
    <row r="7" spans="1:17" ht="14.45" customHeight="1" x14ac:dyDescent="0.2">
      <c r="A7" s="43" t="s">
        <v>224</v>
      </c>
      <c r="B7" s="43"/>
      <c r="D7" s="2" t="s">
        <v>225</v>
      </c>
      <c r="F7" s="2" t="s">
        <v>226</v>
      </c>
      <c r="H7" s="2" t="s">
        <v>109</v>
      </c>
      <c r="J7" s="43" t="s">
        <v>227</v>
      </c>
      <c r="K7" s="43"/>
      <c r="M7" s="51"/>
      <c r="O7" s="2" t="s">
        <v>228</v>
      </c>
      <c r="Q7" s="51"/>
    </row>
    <row r="8" spans="1:17" ht="14.45" customHeight="1" x14ac:dyDescent="0.2">
      <c r="A8" s="42" t="s">
        <v>229</v>
      </c>
      <c r="B8" s="52"/>
      <c r="D8" s="42" t="s">
        <v>230</v>
      </c>
      <c r="F8" s="4" t="s">
        <v>231</v>
      </c>
      <c r="H8" s="3"/>
      <c r="J8" s="3"/>
      <c r="K8" s="3"/>
      <c r="M8" s="3"/>
      <c r="O8" s="3"/>
      <c r="Q8" s="3"/>
    </row>
    <row r="9" spans="1:17" ht="14.45" customHeight="1" x14ac:dyDescent="0.2">
      <c r="A9" s="43"/>
      <c r="B9" s="43"/>
      <c r="D9" s="43"/>
      <c r="F9" s="4" t="s">
        <v>232</v>
      </c>
    </row>
    <row r="10" spans="1:17" ht="14.45" customHeight="1" x14ac:dyDescent="0.2">
      <c r="A10" s="42" t="s">
        <v>229</v>
      </c>
      <c r="B10" s="52"/>
      <c r="D10" s="42" t="s">
        <v>233</v>
      </c>
      <c r="F10" s="4" t="s">
        <v>231</v>
      </c>
    </row>
    <row r="11" spans="1:17" ht="14.45" customHeight="1" x14ac:dyDescent="0.2">
      <c r="A11" s="43"/>
      <c r="B11" s="43"/>
      <c r="D11" s="43"/>
      <c r="F11" s="4" t="s">
        <v>234</v>
      </c>
    </row>
    <row r="12" spans="1:17" ht="65.45" customHeight="1" x14ac:dyDescent="0.2">
      <c r="A12" s="48" t="s">
        <v>235</v>
      </c>
      <c r="B12" s="48"/>
      <c r="D12" s="19" t="s">
        <v>236</v>
      </c>
      <c r="F12" s="4" t="s">
        <v>237</v>
      </c>
    </row>
    <row r="13" spans="1:17" ht="14.45" customHeight="1" x14ac:dyDescent="0.2">
      <c r="A13" s="48" t="s">
        <v>238</v>
      </c>
      <c r="B13" s="49"/>
      <c r="D13" s="48" t="s">
        <v>238</v>
      </c>
      <c r="F13" s="4" t="s">
        <v>239</v>
      </c>
    </row>
    <row r="14" spans="1:17" ht="14.45" customHeight="1" x14ac:dyDescent="0.2">
      <c r="A14" s="50"/>
      <c r="B14" s="50"/>
      <c r="D14" s="50"/>
      <c r="F14" s="4" t="s">
        <v>240</v>
      </c>
    </row>
    <row r="15" spans="1:17" ht="14.45" customHeight="1" x14ac:dyDescent="0.2">
      <c r="A15" s="50"/>
      <c r="B15" s="50"/>
      <c r="D15" s="50"/>
      <c r="F15" s="4" t="s">
        <v>241</v>
      </c>
    </row>
    <row r="16" spans="1:17" ht="14.45" customHeight="1" x14ac:dyDescent="0.2">
      <c r="A16" s="51"/>
      <c r="B16" s="51"/>
      <c r="D16" s="51"/>
      <c r="F16" s="4" t="s">
        <v>242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3" t="s">
        <v>243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F15" sqref="F1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 x14ac:dyDescent="0.2"/>
    <row r="5" spans="1:10" ht="14.45" customHeight="1" x14ac:dyDescent="0.2">
      <c r="A5" s="1" t="s">
        <v>244</v>
      </c>
      <c r="B5" s="46" t="s">
        <v>245</v>
      </c>
      <c r="C5" s="46"/>
      <c r="D5" s="46"/>
      <c r="E5" s="46"/>
      <c r="F5" s="46"/>
      <c r="G5" s="46"/>
      <c r="H5" s="46"/>
      <c r="I5" s="46"/>
      <c r="J5" s="46"/>
    </row>
    <row r="6" spans="1:10" ht="14.45" customHeight="1" x14ac:dyDescent="0.2">
      <c r="D6" s="43" t="s">
        <v>173</v>
      </c>
      <c r="E6" s="43"/>
      <c r="F6" s="43"/>
      <c r="H6" s="43" t="s">
        <v>174</v>
      </c>
      <c r="I6" s="43"/>
      <c r="J6" s="43"/>
    </row>
    <row r="7" spans="1:10" ht="36.4" customHeight="1" x14ac:dyDescent="0.2">
      <c r="A7" s="43" t="s">
        <v>246</v>
      </c>
      <c r="B7" s="43"/>
      <c r="D7" s="19" t="s">
        <v>247</v>
      </c>
      <c r="E7" s="3"/>
      <c r="F7" s="19" t="s">
        <v>248</v>
      </c>
      <c r="H7" s="19" t="s">
        <v>247</v>
      </c>
      <c r="I7" s="3"/>
      <c r="J7" s="19" t="s">
        <v>248</v>
      </c>
    </row>
    <row r="8" spans="1:10" ht="21.75" customHeight="1" x14ac:dyDescent="0.2">
      <c r="A8" s="44" t="s">
        <v>324</v>
      </c>
      <c r="B8" s="44"/>
      <c r="D8" s="26">
        <v>20871</v>
      </c>
      <c r="E8" s="27"/>
      <c r="F8" s="32">
        <f t="shared" ref="F8:F14" si="0">D8/$D$16*100</f>
        <v>2.0667758893076559E-4</v>
      </c>
      <c r="G8" s="27"/>
      <c r="H8" s="26">
        <v>3038617689</v>
      </c>
      <c r="I8" s="27"/>
      <c r="J8" s="28">
        <f>H8/$H$16*100</f>
        <v>3.0164969827420021</v>
      </c>
    </row>
    <row r="9" spans="1:10" ht="21.75" customHeight="1" x14ac:dyDescent="0.2">
      <c r="A9" s="41" t="s">
        <v>329</v>
      </c>
      <c r="B9" s="41"/>
      <c r="D9" s="29">
        <v>0</v>
      </c>
      <c r="E9" s="27"/>
      <c r="F9" s="32">
        <f t="shared" si="0"/>
        <v>0</v>
      </c>
      <c r="G9" s="27"/>
      <c r="H9" s="29">
        <v>3971152</v>
      </c>
      <c r="I9" s="27"/>
      <c r="J9" s="30">
        <f>H9/$H$16*100</f>
        <v>3.942242576081399E-3</v>
      </c>
    </row>
    <row r="10" spans="1:10" ht="21.75" customHeight="1" x14ac:dyDescent="0.2">
      <c r="A10" s="41" t="s">
        <v>330</v>
      </c>
      <c r="B10" s="41"/>
      <c r="D10" s="29">
        <v>0</v>
      </c>
      <c r="E10" s="27"/>
      <c r="F10" s="32">
        <f t="shared" si="0"/>
        <v>0</v>
      </c>
      <c r="G10" s="27"/>
      <c r="H10" s="29">
        <v>551190</v>
      </c>
      <c r="I10" s="27"/>
      <c r="J10" s="30">
        <f t="shared" ref="J10:J15" si="1">H10/$H$16*100</f>
        <v>5.4717741489379058E-4</v>
      </c>
    </row>
    <row r="11" spans="1:10" ht="21.75" customHeight="1" x14ac:dyDescent="0.2">
      <c r="A11" s="41" t="s">
        <v>331</v>
      </c>
      <c r="B11" s="41"/>
      <c r="D11" s="29">
        <v>0</v>
      </c>
      <c r="E11" s="27"/>
      <c r="F11" s="32">
        <f t="shared" si="0"/>
        <v>0</v>
      </c>
      <c r="G11" s="27"/>
      <c r="H11" s="29">
        <v>5909979</v>
      </c>
      <c r="I11" s="27"/>
      <c r="J11" s="30">
        <f t="shared" si="1"/>
        <v>5.8669551902185988E-3</v>
      </c>
    </row>
    <row r="12" spans="1:10" ht="21.75" customHeight="1" x14ac:dyDescent="0.2">
      <c r="A12" s="41" t="s">
        <v>325</v>
      </c>
      <c r="B12" s="41"/>
      <c r="D12" s="29">
        <v>12591</v>
      </c>
      <c r="E12" s="27"/>
      <c r="F12" s="32">
        <f t="shared" si="0"/>
        <v>1.2468389258910785E-4</v>
      </c>
      <c r="G12" s="27"/>
      <c r="H12" s="29">
        <v>253938</v>
      </c>
      <c r="I12" s="27"/>
      <c r="J12" s="30">
        <f t="shared" si="1"/>
        <v>2.5208936733848471E-4</v>
      </c>
    </row>
    <row r="13" spans="1:10" ht="21.75" customHeight="1" x14ac:dyDescent="0.2">
      <c r="A13" s="41" t="s">
        <v>326</v>
      </c>
      <c r="B13" s="41"/>
      <c r="D13" s="29">
        <v>89687</v>
      </c>
      <c r="E13" s="27"/>
      <c r="F13" s="32">
        <f t="shared" si="0"/>
        <v>8.8813630963698791E-4</v>
      </c>
      <c r="G13" s="27"/>
      <c r="H13" s="29">
        <v>1269402</v>
      </c>
      <c r="I13" s="27"/>
      <c r="J13" s="30">
        <f t="shared" si="1"/>
        <v>1.2601609332916191E-3</v>
      </c>
    </row>
    <row r="14" spans="1:10" ht="21.75" customHeight="1" x14ac:dyDescent="0.2">
      <c r="A14" s="41" t="s">
        <v>327</v>
      </c>
      <c r="B14" s="41"/>
      <c r="D14" s="29">
        <v>31228</v>
      </c>
      <c r="E14" s="27"/>
      <c r="F14" s="32">
        <f t="shared" si="0"/>
        <v>3.0923902770015559E-4</v>
      </c>
      <c r="G14" s="27"/>
      <c r="H14" s="29">
        <v>49420886392</v>
      </c>
      <c r="I14" s="27"/>
      <c r="J14" s="30">
        <f t="shared" si="1"/>
        <v>49.061109341124244</v>
      </c>
    </row>
    <row r="15" spans="1:10" ht="21.75" customHeight="1" x14ac:dyDescent="0.2">
      <c r="A15" s="41" t="s">
        <v>328</v>
      </c>
      <c r="B15" s="41"/>
      <c r="D15" s="29">
        <v>10098182897</v>
      </c>
      <c r="E15" s="27"/>
      <c r="F15" s="34">
        <f>D15/$D$16*100</f>
        <v>99.998471263181145</v>
      </c>
      <c r="G15" s="27"/>
      <c r="H15" s="29">
        <v>48261864587</v>
      </c>
      <c r="I15" s="27"/>
      <c r="J15" s="30">
        <f t="shared" si="1"/>
        <v>47.910525050651934</v>
      </c>
    </row>
    <row r="16" spans="1:10" ht="21.75" customHeight="1" thickBot="1" x14ac:dyDescent="0.25">
      <c r="A16" s="40" t="s">
        <v>98</v>
      </c>
      <c r="B16" s="40"/>
      <c r="D16" s="31">
        <v>10098337274</v>
      </c>
      <c r="E16" s="27"/>
      <c r="F16" s="33">
        <f>SUM(F8:F15)</f>
        <v>100</v>
      </c>
      <c r="G16" s="27"/>
      <c r="H16" s="31">
        <v>100733324329</v>
      </c>
      <c r="I16" s="27"/>
      <c r="J16" s="31">
        <f>SUM(J8:J15)</f>
        <v>100</v>
      </c>
    </row>
    <row r="17" ht="13.5" thickTop="1" x14ac:dyDescent="0.2"/>
  </sheetData>
  <mergeCells count="16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6:B16"/>
    <mergeCell ref="A15:B15"/>
    <mergeCell ref="A12:B12"/>
    <mergeCell ref="A13:B13"/>
    <mergeCell ref="A14:B14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0" sqref="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5" t="s">
        <v>0</v>
      </c>
      <c r="B1" s="35"/>
      <c r="C1" s="35"/>
      <c r="D1" s="35"/>
      <c r="E1" s="35"/>
      <c r="F1" s="35"/>
    </row>
    <row r="2" spans="1:6" ht="21.75" customHeight="1" x14ac:dyDescent="0.2">
      <c r="A2" s="35" t="s">
        <v>154</v>
      </c>
      <c r="B2" s="35"/>
      <c r="C2" s="35"/>
      <c r="D2" s="35"/>
      <c r="E2" s="35"/>
      <c r="F2" s="35"/>
    </row>
    <row r="3" spans="1:6" ht="21.75" customHeight="1" x14ac:dyDescent="0.2">
      <c r="A3" s="35" t="s">
        <v>2</v>
      </c>
      <c r="B3" s="35"/>
      <c r="C3" s="35"/>
      <c r="D3" s="35"/>
      <c r="E3" s="35"/>
      <c r="F3" s="35"/>
    </row>
    <row r="4" spans="1:6" ht="14.45" customHeight="1" x14ac:dyDescent="0.2"/>
    <row r="5" spans="1:6" ht="29.1" customHeight="1" x14ac:dyDescent="0.2">
      <c r="A5" s="1" t="s">
        <v>249</v>
      </c>
      <c r="B5" s="46" t="s">
        <v>169</v>
      </c>
      <c r="C5" s="46"/>
      <c r="D5" s="46"/>
      <c r="E5" s="46"/>
      <c r="F5" s="46"/>
    </row>
    <row r="6" spans="1:6" ht="14.45" customHeight="1" x14ac:dyDescent="0.2">
      <c r="D6" s="2" t="s">
        <v>173</v>
      </c>
      <c r="F6" s="2" t="s">
        <v>9</v>
      </c>
    </row>
    <row r="7" spans="1:6" ht="14.45" customHeight="1" x14ac:dyDescent="0.2">
      <c r="A7" s="43" t="s">
        <v>169</v>
      </c>
      <c r="B7" s="43"/>
      <c r="D7" s="4" t="s">
        <v>151</v>
      </c>
      <c r="F7" s="4" t="s">
        <v>151</v>
      </c>
    </row>
    <row r="8" spans="1:6" ht="21.75" customHeight="1" x14ac:dyDescent="0.2">
      <c r="A8" s="44" t="s">
        <v>169</v>
      </c>
      <c r="B8" s="44"/>
      <c r="D8" s="6">
        <v>0</v>
      </c>
      <c r="F8" s="6">
        <v>2520508996</v>
      </c>
    </row>
    <row r="9" spans="1:6" ht="21.75" customHeight="1" x14ac:dyDescent="0.2">
      <c r="A9" s="41" t="s">
        <v>250</v>
      </c>
      <c r="B9" s="41"/>
      <c r="D9" s="9">
        <v>0</v>
      </c>
      <c r="F9" s="9">
        <v>1705357</v>
      </c>
    </row>
    <row r="10" spans="1:6" ht="21.75" customHeight="1" x14ac:dyDescent="0.2">
      <c r="A10" s="37" t="s">
        <v>251</v>
      </c>
      <c r="B10" s="37"/>
      <c r="D10" s="13">
        <v>1219812036</v>
      </c>
      <c r="F10" s="13">
        <v>2804818042</v>
      </c>
    </row>
    <row r="11" spans="1:6" ht="21.75" customHeight="1" x14ac:dyDescent="0.2">
      <c r="A11" s="40" t="s">
        <v>98</v>
      </c>
      <c r="B11" s="40"/>
      <c r="D11" s="16">
        <v>1219812036</v>
      </c>
      <c r="F11" s="16">
        <v>5327032395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8"/>
  <sheetViews>
    <sheetView rightToLeft="1" workbookViewId="0">
      <selection activeCell="S69" sqref="S6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4.45" customHeight="1" x14ac:dyDescent="0.2"/>
    <row r="5" spans="1:19" ht="14.45" customHeight="1" x14ac:dyDescent="0.2">
      <c r="A5" s="46" t="s">
        <v>176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4.45" customHeight="1" x14ac:dyDescent="0.2">
      <c r="A6" s="43" t="s">
        <v>100</v>
      </c>
      <c r="C6" s="43" t="s">
        <v>252</v>
      </c>
      <c r="D6" s="43"/>
      <c r="E6" s="43"/>
      <c r="F6" s="43"/>
      <c r="G6" s="43"/>
      <c r="I6" s="43" t="s">
        <v>173</v>
      </c>
      <c r="J6" s="43"/>
      <c r="K6" s="43"/>
      <c r="L6" s="43"/>
      <c r="M6" s="43"/>
      <c r="O6" s="43" t="s">
        <v>174</v>
      </c>
      <c r="P6" s="43"/>
      <c r="Q6" s="43"/>
      <c r="R6" s="43"/>
      <c r="S6" s="43"/>
    </row>
    <row r="7" spans="1:19" ht="42" customHeight="1" x14ac:dyDescent="0.2">
      <c r="A7" s="43"/>
      <c r="C7" s="19" t="s">
        <v>253</v>
      </c>
      <c r="D7" s="3"/>
      <c r="E7" s="19" t="s">
        <v>254</v>
      </c>
      <c r="F7" s="3"/>
      <c r="G7" s="19" t="s">
        <v>255</v>
      </c>
      <c r="I7" s="19" t="s">
        <v>256</v>
      </c>
      <c r="J7" s="3"/>
      <c r="K7" s="19" t="s">
        <v>257</v>
      </c>
      <c r="L7" s="3"/>
      <c r="M7" s="19" t="s">
        <v>258</v>
      </c>
      <c r="O7" s="19" t="s">
        <v>256</v>
      </c>
      <c r="P7" s="3"/>
      <c r="Q7" s="19" t="s">
        <v>257</v>
      </c>
      <c r="R7" s="3"/>
      <c r="S7" s="19" t="s">
        <v>258</v>
      </c>
    </row>
    <row r="8" spans="1:19" ht="21.75" customHeight="1" x14ac:dyDescent="0.2">
      <c r="A8" s="5" t="s">
        <v>58</v>
      </c>
      <c r="C8" s="5" t="s">
        <v>259</v>
      </c>
      <c r="E8" s="6">
        <v>10230000</v>
      </c>
      <c r="G8" s="6">
        <v>410</v>
      </c>
      <c r="I8" s="6">
        <v>0</v>
      </c>
      <c r="K8" s="6">
        <v>0</v>
      </c>
      <c r="M8" s="6">
        <v>0</v>
      </c>
      <c r="O8" s="6">
        <v>4194300000</v>
      </c>
      <c r="Q8" s="6">
        <v>0</v>
      </c>
      <c r="S8" s="6">
        <v>4194300000</v>
      </c>
    </row>
    <row r="9" spans="1:19" ht="21.75" customHeight="1" x14ac:dyDescent="0.2">
      <c r="A9" s="8" t="s">
        <v>83</v>
      </c>
      <c r="C9" s="8" t="s">
        <v>260</v>
      </c>
      <c r="E9" s="9">
        <v>7850000</v>
      </c>
      <c r="G9" s="9">
        <v>1050</v>
      </c>
      <c r="I9" s="9">
        <v>0</v>
      </c>
      <c r="K9" s="9">
        <v>0</v>
      </c>
      <c r="M9" s="9">
        <v>0</v>
      </c>
      <c r="O9" s="9">
        <v>8242500000</v>
      </c>
      <c r="Q9" s="9">
        <v>0</v>
      </c>
      <c r="S9" s="9">
        <v>8242500000</v>
      </c>
    </row>
    <row r="10" spans="1:19" ht="21.75" customHeight="1" x14ac:dyDescent="0.2">
      <c r="A10" s="8" t="s">
        <v>184</v>
      </c>
      <c r="C10" s="8" t="s">
        <v>261</v>
      </c>
      <c r="E10" s="9">
        <v>8375000</v>
      </c>
      <c r="G10" s="9">
        <v>1025</v>
      </c>
      <c r="I10" s="9">
        <v>0</v>
      </c>
      <c r="K10" s="9">
        <v>0</v>
      </c>
      <c r="M10" s="9">
        <v>0</v>
      </c>
      <c r="O10" s="9">
        <v>8584375000</v>
      </c>
      <c r="Q10" s="9">
        <v>0</v>
      </c>
      <c r="S10" s="9">
        <v>8584375000</v>
      </c>
    </row>
    <row r="11" spans="1:19" ht="21.75" customHeight="1" x14ac:dyDescent="0.2">
      <c r="A11" s="8" t="s">
        <v>55</v>
      </c>
      <c r="C11" s="8" t="s">
        <v>262</v>
      </c>
      <c r="E11" s="9">
        <v>20946637</v>
      </c>
      <c r="G11" s="9">
        <v>500</v>
      </c>
      <c r="I11" s="9">
        <v>0</v>
      </c>
      <c r="K11" s="9">
        <v>0</v>
      </c>
      <c r="M11" s="9">
        <v>0</v>
      </c>
      <c r="O11" s="9">
        <v>10473318500</v>
      </c>
      <c r="Q11" s="9">
        <v>0</v>
      </c>
      <c r="S11" s="9">
        <v>10473318500</v>
      </c>
    </row>
    <row r="12" spans="1:19" ht="21.75" customHeight="1" x14ac:dyDescent="0.2">
      <c r="A12" s="8" t="s">
        <v>84</v>
      </c>
      <c r="C12" s="8" t="s">
        <v>263</v>
      </c>
      <c r="E12" s="9">
        <v>7000000</v>
      </c>
      <c r="G12" s="9">
        <v>220</v>
      </c>
      <c r="I12" s="9">
        <v>0</v>
      </c>
      <c r="K12" s="9">
        <v>0</v>
      </c>
      <c r="M12" s="9">
        <v>0</v>
      </c>
      <c r="O12" s="9">
        <v>1540000000</v>
      </c>
      <c r="Q12" s="9">
        <v>0</v>
      </c>
      <c r="S12" s="9">
        <v>1540000000</v>
      </c>
    </row>
    <row r="13" spans="1:19" ht="21.75" customHeight="1" x14ac:dyDescent="0.2">
      <c r="A13" s="8" t="s">
        <v>40</v>
      </c>
      <c r="C13" s="8" t="s">
        <v>264</v>
      </c>
      <c r="E13" s="9">
        <v>14177333</v>
      </c>
      <c r="G13" s="9">
        <v>1000</v>
      </c>
      <c r="I13" s="9">
        <v>0</v>
      </c>
      <c r="K13" s="9">
        <v>0</v>
      </c>
      <c r="M13" s="9">
        <v>0</v>
      </c>
      <c r="O13" s="9">
        <v>14177333000</v>
      </c>
      <c r="Q13" s="9">
        <v>0</v>
      </c>
      <c r="S13" s="9">
        <v>14177333000</v>
      </c>
    </row>
    <row r="14" spans="1:19" ht="21.75" customHeight="1" x14ac:dyDescent="0.2">
      <c r="A14" s="8" t="s">
        <v>56</v>
      </c>
      <c r="C14" s="8" t="s">
        <v>265</v>
      </c>
      <c r="E14" s="9">
        <v>8673053</v>
      </c>
      <c r="G14" s="9">
        <v>2390</v>
      </c>
      <c r="I14" s="9">
        <v>0</v>
      </c>
      <c r="K14" s="9">
        <v>0</v>
      </c>
      <c r="M14" s="9">
        <v>0</v>
      </c>
      <c r="O14" s="9">
        <v>20728596670</v>
      </c>
      <c r="Q14" s="9">
        <v>0</v>
      </c>
      <c r="S14" s="9">
        <v>20728596670</v>
      </c>
    </row>
    <row r="15" spans="1:19" ht="21.75" customHeight="1" x14ac:dyDescent="0.2">
      <c r="A15" s="8" t="s">
        <v>80</v>
      </c>
      <c r="C15" s="8" t="s">
        <v>266</v>
      </c>
      <c r="E15" s="9">
        <v>114516153</v>
      </c>
      <c r="G15" s="9">
        <v>370</v>
      </c>
      <c r="I15" s="9">
        <v>0</v>
      </c>
      <c r="K15" s="9">
        <v>0</v>
      </c>
      <c r="M15" s="9">
        <v>0</v>
      </c>
      <c r="O15" s="9">
        <v>42370976610</v>
      </c>
      <c r="Q15" s="9">
        <v>0</v>
      </c>
      <c r="S15" s="9">
        <v>42370976610</v>
      </c>
    </row>
    <row r="16" spans="1:19" ht="21.75" customHeight="1" x14ac:dyDescent="0.2">
      <c r="A16" s="8" t="s">
        <v>41</v>
      </c>
      <c r="C16" s="8" t="s">
        <v>267</v>
      </c>
      <c r="E16" s="9">
        <v>23332694</v>
      </c>
      <c r="G16" s="9">
        <v>460</v>
      </c>
      <c r="I16" s="9">
        <v>0</v>
      </c>
      <c r="K16" s="9">
        <v>0</v>
      </c>
      <c r="M16" s="9">
        <v>0</v>
      </c>
      <c r="O16" s="9">
        <v>10733039240</v>
      </c>
      <c r="Q16" s="9">
        <v>0</v>
      </c>
      <c r="S16" s="9">
        <v>10733039240</v>
      </c>
    </row>
    <row r="17" spans="1:19" ht="21.75" customHeight="1" x14ac:dyDescent="0.2">
      <c r="A17" s="8" t="s">
        <v>90</v>
      </c>
      <c r="C17" s="8" t="s">
        <v>268</v>
      </c>
      <c r="E17" s="9">
        <v>30089696</v>
      </c>
      <c r="G17" s="9">
        <v>1050</v>
      </c>
      <c r="I17" s="9">
        <v>0</v>
      </c>
      <c r="K17" s="9">
        <v>0</v>
      </c>
      <c r="M17" s="9">
        <v>0</v>
      </c>
      <c r="O17" s="9">
        <v>31594180800</v>
      </c>
      <c r="Q17" s="9">
        <v>0</v>
      </c>
      <c r="S17" s="9">
        <v>31594180800</v>
      </c>
    </row>
    <row r="18" spans="1:19" ht="21.75" customHeight="1" x14ac:dyDescent="0.2">
      <c r="A18" s="8" t="s">
        <v>60</v>
      </c>
      <c r="C18" s="8" t="s">
        <v>269</v>
      </c>
      <c r="E18" s="9">
        <v>774325</v>
      </c>
      <c r="G18" s="9">
        <v>2360</v>
      </c>
      <c r="I18" s="9">
        <v>1827407000</v>
      </c>
      <c r="K18" s="9">
        <v>87019381</v>
      </c>
      <c r="M18" s="9">
        <v>1740387619</v>
      </c>
      <c r="O18" s="9">
        <v>1827407000</v>
      </c>
      <c r="Q18" s="9">
        <v>87019381</v>
      </c>
      <c r="S18" s="9">
        <v>1740387619</v>
      </c>
    </row>
    <row r="19" spans="1:19" ht="21.75" customHeight="1" x14ac:dyDescent="0.2">
      <c r="A19" s="8" t="s">
        <v>63</v>
      </c>
      <c r="C19" s="8" t="s">
        <v>270</v>
      </c>
      <c r="E19" s="9">
        <v>920000</v>
      </c>
      <c r="G19" s="9">
        <v>15200</v>
      </c>
      <c r="I19" s="9">
        <v>0</v>
      </c>
      <c r="K19" s="9">
        <v>0</v>
      </c>
      <c r="M19" s="9">
        <v>0</v>
      </c>
      <c r="O19" s="9">
        <v>13984000000</v>
      </c>
      <c r="Q19" s="9">
        <v>0</v>
      </c>
      <c r="S19" s="9">
        <v>13984000000</v>
      </c>
    </row>
    <row r="20" spans="1:19" ht="21.75" customHeight="1" x14ac:dyDescent="0.2">
      <c r="A20" s="8" t="s">
        <v>62</v>
      </c>
      <c r="C20" s="8" t="s">
        <v>271</v>
      </c>
      <c r="E20" s="9">
        <v>4819369</v>
      </c>
      <c r="G20" s="9">
        <v>5000</v>
      </c>
      <c r="I20" s="9">
        <v>0</v>
      </c>
      <c r="K20" s="9">
        <v>0</v>
      </c>
      <c r="M20" s="9">
        <v>0</v>
      </c>
      <c r="O20" s="9">
        <v>24096845000</v>
      </c>
      <c r="Q20" s="9">
        <v>0</v>
      </c>
      <c r="S20" s="9">
        <v>24096845000</v>
      </c>
    </row>
    <row r="21" spans="1:19" ht="21.75" customHeight="1" x14ac:dyDescent="0.2">
      <c r="A21" s="8" t="s">
        <v>181</v>
      </c>
      <c r="C21" s="8" t="s">
        <v>270</v>
      </c>
      <c r="E21" s="9">
        <v>693336</v>
      </c>
      <c r="G21" s="9">
        <v>670</v>
      </c>
      <c r="I21" s="9">
        <v>0</v>
      </c>
      <c r="K21" s="9">
        <v>0</v>
      </c>
      <c r="M21" s="9">
        <v>0</v>
      </c>
      <c r="O21" s="9">
        <v>464535120</v>
      </c>
      <c r="Q21" s="9">
        <v>0</v>
      </c>
      <c r="S21" s="9">
        <v>464535120</v>
      </c>
    </row>
    <row r="22" spans="1:19" ht="21.75" customHeight="1" x14ac:dyDescent="0.2">
      <c r="A22" s="8" t="s">
        <v>30</v>
      </c>
      <c r="C22" s="8" t="s">
        <v>260</v>
      </c>
      <c r="E22" s="9">
        <v>53212000</v>
      </c>
      <c r="G22" s="9">
        <v>360</v>
      </c>
      <c r="I22" s="9">
        <v>0</v>
      </c>
      <c r="K22" s="9">
        <v>0</v>
      </c>
      <c r="M22" s="9">
        <v>0</v>
      </c>
      <c r="O22" s="9">
        <v>19156320000</v>
      </c>
      <c r="Q22" s="9">
        <v>0</v>
      </c>
      <c r="S22" s="9">
        <v>19156320000</v>
      </c>
    </row>
    <row r="23" spans="1:19" ht="21.75" customHeight="1" x14ac:dyDescent="0.2">
      <c r="A23" s="8" t="s">
        <v>79</v>
      </c>
      <c r="C23" s="8" t="s">
        <v>272</v>
      </c>
      <c r="E23" s="9">
        <v>36399767</v>
      </c>
      <c r="G23" s="9">
        <v>310</v>
      </c>
      <c r="I23" s="9">
        <v>0</v>
      </c>
      <c r="K23" s="9">
        <v>0</v>
      </c>
      <c r="M23" s="9">
        <v>0</v>
      </c>
      <c r="O23" s="9">
        <v>11283927770</v>
      </c>
      <c r="Q23" s="9">
        <v>0</v>
      </c>
      <c r="S23" s="9">
        <v>11283927770</v>
      </c>
    </row>
    <row r="24" spans="1:19" ht="21.75" customHeight="1" x14ac:dyDescent="0.2">
      <c r="A24" s="8" t="s">
        <v>73</v>
      </c>
      <c r="C24" s="8" t="s">
        <v>273</v>
      </c>
      <c r="E24" s="9">
        <v>145334399</v>
      </c>
      <c r="G24" s="9">
        <v>280</v>
      </c>
      <c r="I24" s="9">
        <v>0</v>
      </c>
      <c r="K24" s="9">
        <v>0</v>
      </c>
      <c r="M24" s="9">
        <v>0</v>
      </c>
      <c r="O24" s="9">
        <v>40693631720</v>
      </c>
      <c r="Q24" s="9">
        <v>0</v>
      </c>
      <c r="S24" s="9">
        <v>40693631720</v>
      </c>
    </row>
    <row r="25" spans="1:19" ht="21.75" customHeight="1" x14ac:dyDescent="0.2">
      <c r="A25" s="8" t="s">
        <v>188</v>
      </c>
      <c r="C25" s="8" t="s">
        <v>274</v>
      </c>
      <c r="E25" s="9">
        <v>276264842</v>
      </c>
      <c r="G25" s="9">
        <v>160</v>
      </c>
      <c r="I25" s="9">
        <v>0</v>
      </c>
      <c r="K25" s="9">
        <v>0</v>
      </c>
      <c r="M25" s="9">
        <v>0</v>
      </c>
      <c r="O25" s="9">
        <v>44202374720</v>
      </c>
      <c r="Q25" s="9">
        <v>0</v>
      </c>
      <c r="S25" s="9">
        <v>44202374720</v>
      </c>
    </row>
    <row r="26" spans="1:19" ht="21.75" customHeight="1" x14ac:dyDescent="0.2">
      <c r="A26" s="8" t="s">
        <v>85</v>
      </c>
      <c r="C26" s="8" t="s">
        <v>275</v>
      </c>
      <c r="E26" s="9">
        <v>11509567</v>
      </c>
      <c r="G26" s="9">
        <v>1000</v>
      </c>
      <c r="I26" s="9">
        <v>0</v>
      </c>
      <c r="K26" s="9">
        <v>0</v>
      </c>
      <c r="M26" s="9">
        <v>0</v>
      </c>
      <c r="O26" s="9">
        <v>11509567000</v>
      </c>
      <c r="Q26" s="9">
        <v>0</v>
      </c>
      <c r="S26" s="9">
        <v>11509567000</v>
      </c>
    </row>
    <row r="27" spans="1:19" ht="21.75" customHeight="1" x14ac:dyDescent="0.2">
      <c r="A27" s="8" t="s">
        <v>61</v>
      </c>
      <c r="C27" s="8" t="s">
        <v>259</v>
      </c>
      <c r="E27" s="9">
        <v>2102847</v>
      </c>
      <c r="G27" s="9">
        <v>12450</v>
      </c>
      <c r="I27" s="9">
        <v>0</v>
      </c>
      <c r="K27" s="9">
        <v>0</v>
      </c>
      <c r="M27" s="9">
        <v>0</v>
      </c>
      <c r="O27" s="9">
        <v>26180445150</v>
      </c>
      <c r="Q27" s="9">
        <v>0</v>
      </c>
      <c r="S27" s="9">
        <v>26180445150</v>
      </c>
    </row>
    <row r="28" spans="1:19" ht="21.75" customHeight="1" x14ac:dyDescent="0.2">
      <c r="A28" s="8" t="s">
        <v>88</v>
      </c>
      <c r="C28" s="8" t="s">
        <v>267</v>
      </c>
      <c r="E28" s="9">
        <v>9700000</v>
      </c>
      <c r="G28" s="9">
        <v>1400</v>
      </c>
      <c r="I28" s="9">
        <v>0</v>
      </c>
      <c r="K28" s="9">
        <v>0</v>
      </c>
      <c r="M28" s="9">
        <v>0</v>
      </c>
      <c r="O28" s="9">
        <v>13580000000</v>
      </c>
      <c r="Q28" s="9">
        <v>0</v>
      </c>
      <c r="S28" s="9">
        <v>13580000000</v>
      </c>
    </row>
    <row r="29" spans="1:19" ht="21.75" customHeight="1" x14ac:dyDescent="0.2">
      <c r="A29" s="8" t="s">
        <v>187</v>
      </c>
      <c r="C29" s="8" t="s">
        <v>276</v>
      </c>
      <c r="E29" s="9">
        <v>1091658</v>
      </c>
      <c r="G29" s="9">
        <v>1940</v>
      </c>
      <c r="I29" s="9">
        <v>0</v>
      </c>
      <c r="K29" s="9">
        <v>0</v>
      </c>
      <c r="M29" s="9">
        <v>0</v>
      </c>
      <c r="O29" s="9">
        <v>2117816520</v>
      </c>
      <c r="Q29" s="9">
        <v>0</v>
      </c>
      <c r="S29" s="9">
        <v>2117816520</v>
      </c>
    </row>
    <row r="30" spans="1:19" ht="21.75" customHeight="1" x14ac:dyDescent="0.2">
      <c r="A30" s="8" t="s">
        <v>86</v>
      </c>
      <c r="C30" s="8" t="s">
        <v>264</v>
      </c>
      <c r="E30" s="9">
        <v>14700000</v>
      </c>
      <c r="G30" s="9">
        <v>800</v>
      </c>
      <c r="I30" s="9">
        <v>0</v>
      </c>
      <c r="K30" s="9">
        <v>0</v>
      </c>
      <c r="M30" s="9">
        <v>0</v>
      </c>
      <c r="O30" s="9">
        <v>11760000000</v>
      </c>
      <c r="Q30" s="9">
        <v>260524879</v>
      </c>
      <c r="S30" s="9">
        <v>11499475121</v>
      </c>
    </row>
    <row r="31" spans="1:19" ht="21.75" customHeight="1" x14ac:dyDescent="0.2">
      <c r="A31" s="8" t="s">
        <v>65</v>
      </c>
      <c r="C31" s="8" t="s">
        <v>277</v>
      </c>
      <c r="E31" s="9">
        <v>19652273</v>
      </c>
      <c r="G31" s="9">
        <v>150</v>
      </c>
      <c r="I31" s="9">
        <v>0</v>
      </c>
      <c r="K31" s="9">
        <v>0</v>
      </c>
      <c r="M31" s="9">
        <v>0</v>
      </c>
      <c r="O31" s="9">
        <v>2947840950</v>
      </c>
      <c r="Q31" s="9">
        <v>112631604</v>
      </c>
      <c r="S31" s="9">
        <v>2835209346</v>
      </c>
    </row>
    <row r="32" spans="1:19" ht="21.75" customHeight="1" x14ac:dyDescent="0.2">
      <c r="A32" s="8" t="s">
        <v>19</v>
      </c>
      <c r="C32" s="8" t="s">
        <v>266</v>
      </c>
      <c r="E32" s="9">
        <v>179507048</v>
      </c>
      <c r="G32" s="9">
        <v>11</v>
      </c>
      <c r="I32" s="9">
        <v>0</v>
      </c>
      <c r="K32" s="9">
        <v>0</v>
      </c>
      <c r="M32" s="9">
        <v>0</v>
      </c>
      <c r="O32" s="9">
        <v>1974577528</v>
      </c>
      <c r="Q32" s="9">
        <v>0</v>
      </c>
      <c r="S32" s="9">
        <v>1974577528</v>
      </c>
    </row>
    <row r="33" spans="1:19" ht="21.75" customHeight="1" x14ac:dyDescent="0.2">
      <c r="A33" s="8" t="s">
        <v>23</v>
      </c>
      <c r="C33" s="8" t="s">
        <v>266</v>
      </c>
      <c r="E33" s="9">
        <v>256962591</v>
      </c>
      <c r="G33" s="9">
        <v>15</v>
      </c>
      <c r="I33" s="9">
        <v>0</v>
      </c>
      <c r="K33" s="9">
        <v>0</v>
      </c>
      <c r="M33" s="9">
        <v>0</v>
      </c>
      <c r="O33" s="9">
        <v>3854438865</v>
      </c>
      <c r="Q33" s="9">
        <v>0</v>
      </c>
      <c r="S33" s="9">
        <v>3854438865</v>
      </c>
    </row>
    <row r="34" spans="1:19" ht="21.75" customHeight="1" x14ac:dyDescent="0.2">
      <c r="A34" s="8" t="s">
        <v>45</v>
      </c>
      <c r="C34" s="8" t="s">
        <v>278</v>
      </c>
      <c r="E34" s="9">
        <v>40405571</v>
      </c>
      <c r="G34" s="9">
        <v>750</v>
      </c>
      <c r="I34" s="9">
        <v>0</v>
      </c>
      <c r="K34" s="9">
        <v>0</v>
      </c>
      <c r="M34" s="9">
        <v>0</v>
      </c>
      <c r="O34" s="9">
        <v>30304178250</v>
      </c>
      <c r="Q34" s="9">
        <v>308178084</v>
      </c>
      <c r="S34" s="9">
        <v>29996000166</v>
      </c>
    </row>
    <row r="35" spans="1:19" ht="21.75" customHeight="1" x14ac:dyDescent="0.2">
      <c r="A35" s="8" t="s">
        <v>70</v>
      </c>
      <c r="C35" s="8" t="s">
        <v>279</v>
      </c>
      <c r="E35" s="9">
        <v>3255758</v>
      </c>
      <c r="G35" s="9">
        <v>400</v>
      </c>
      <c r="I35" s="9">
        <v>0</v>
      </c>
      <c r="K35" s="9">
        <v>0</v>
      </c>
      <c r="M35" s="9">
        <v>0</v>
      </c>
      <c r="O35" s="9">
        <v>1302303200</v>
      </c>
      <c r="Q35" s="9">
        <v>0</v>
      </c>
      <c r="S35" s="9">
        <v>1302303200</v>
      </c>
    </row>
    <row r="36" spans="1:19" ht="21.75" customHeight="1" x14ac:dyDescent="0.2">
      <c r="A36" s="8" t="s">
        <v>39</v>
      </c>
      <c r="C36" s="8" t="s">
        <v>278</v>
      </c>
      <c r="E36" s="9">
        <v>4000000</v>
      </c>
      <c r="G36" s="9">
        <v>1624</v>
      </c>
      <c r="I36" s="9">
        <v>0</v>
      </c>
      <c r="K36" s="9">
        <v>0</v>
      </c>
      <c r="M36" s="9">
        <v>0</v>
      </c>
      <c r="O36" s="9">
        <v>6496000000</v>
      </c>
      <c r="Q36" s="9">
        <v>0</v>
      </c>
      <c r="S36" s="9">
        <v>6496000000</v>
      </c>
    </row>
    <row r="37" spans="1:19" ht="21.75" customHeight="1" x14ac:dyDescent="0.2">
      <c r="A37" s="8" t="s">
        <v>192</v>
      </c>
      <c r="C37" s="8" t="s">
        <v>274</v>
      </c>
      <c r="E37" s="9">
        <v>13361661</v>
      </c>
      <c r="G37" s="9">
        <v>330</v>
      </c>
      <c r="I37" s="9">
        <v>0</v>
      </c>
      <c r="K37" s="9">
        <v>0</v>
      </c>
      <c r="M37" s="9">
        <v>0</v>
      </c>
      <c r="O37" s="9">
        <v>4409348130</v>
      </c>
      <c r="Q37" s="9">
        <v>0</v>
      </c>
      <c r="S37" s="9">
        <v>4409348130</v>
      </c>
    </row>
    <row r="38" spans="1:19" ht="21.75" customHeight="1" x14ac:dyDescent="0.2">
      <c r="A38" s="8" t="s">
        <v>27</v>
      </c>
      <c r="C38" s="8" t="s">
        <v>260</v>
      </c>
      <c r="E38" s="9">
        <v>48086415</v>
      </c>
      <c r="G38" s="9">
        <v>14</v>
      </c>
      <c r="I38" s="9">
        <v>0</v>
      </c>
      <c r="K38" s="9">
        <v>0</v>
      </c>
      <c r="M38" s="9">
        <v>0</v>
      </c>
      <c r="O38" s="9">
        <v>673209810</v>
      </c>
      <c r="Q38" s="9">
        <v>0</v>
      </c>
      <c r="S38" s="9">
        <v>673209810</v>
      </c>
    </row>
    <row r="39" spans="1:19" ht="21.75" customHeight="1" x14ac:dyDescent="0.2">
      <c r="A39" s="8" t="s">
        <v>31</v>
      </c>
      <c r="C39" s="8" t="s">
        <v>280</v>
      </c>
      <c r="E39" s="9">
        <v>15350000</v>
      </c>
      <c r="G39" s="9">
        <v>936</v>
      </c>
      <c r="I39" s="9">
        <v>0</v>
      </c>
      <c r="K39" s="9">
        <v>0</v>
      </c>
      <c r="M39" s="9">
        <v>0</v>
      </c>
      <c r="O39" s="9">
        <v>14367600000</v>
      </c>
      <c r="Q39" s="9">
        <v>0</v>
      </c>
      <c r="S39" s="9">
        <v>14367600000</v>
      </c>
    </row>
    <row r="40" spans="1:19" ht="21.75" customHeight="1" x14ac:dyDescent="0.2">
      <c r="A40" s="8" t="s">
        <v>36</v>
      </c>
      <c r="C40" s="8" t="s">
        <v>281</v>
      </c>
      <c r="E40" s="9">
        <v>150000</v>
      </c>
      <c r="G40" s="9">
        <v>38000</v>
      </c>
      <c r="I40" s="9">
        <v>0</v>
      </c>
      <c r="K40" s="9">
        <v>0</v>
      </c>
      <c r="M40" s="9">
        <v>0</v>
      </c>
      <c r="O40" s="9">
        <v>5700000000</v>
      </c>
      <c r="Q40" s="9">
        <v>110702875</v>
      </c>
      <c r="S40" s="9">
        <v>5589297125</v>
      </c>
    </row>
    <row r="41" spans="1:19" ht="21.75" customHeight="1" x14ac:dyDescent="0.2">
      <c r="A41" s="8" t="s">
        <v>36</v>
      </c>
      <c r="C41" s="8" t="s">
        <v>282</v>
      </c>
      <c r="E41" s="9">
        <v>150000</v>
      </c>
      <c r="G41" s="9">
        <v>11000</v>
      </c>
      <c r="I41" s="9">
        <v>1650000000</v>
      </c>
      <c r="K41" s="9">
        <v>64235484</v>
      </c>
      <c r="M41" s="9">
        <v>1585764516</v>
      </c>
      <c r="O41" s="9">
        <v>1650000000</v>
      </c>
      <c r="Q41" s="9">
        <v>110702875</v>
      </c>
      <c r="S41" s="9">
        <v>1539297125</v>
      </c>
    </row>
    <row r="42" spans="1:19" ht="21.75" customHeight="1" x14ac:dyDescent="0.2">
      <c r="A42" s="8" t="s">
        <v>52</v>
      </c>
      <c r="C42" s="8" t="s">
        <v>283</v>
      </c>
      <c r="E42" s="9">
        <v>63664978</v>
      </c>
      <c r="G42" s="9">
        <v>200</v>
      </c>
      <c r="I42" s="9">
        <v>0</v>
      </c>
      <c r="K42" s="9">
        <v>0</v>
      </c>
      <c r="M42" s="9">
        <v>0</v>
      </c>
      <c r="O42" s="9">
        <v>12732995600</v>
      </c>
      <c r="Q42" s="9">
        <v>0</v>
      </c>
      <c r="S42" s="9">
        <v>12732995600</v>
      </c>
    </row>
    <row r="43" spans="1:19" ht="21.75" customHeight="1" x14ac:dyDescent="0.2">
      <c r="A43" s="8" t="s">
        <v>207</v>
      </c>
      <c r="C43" s="8" t="s">
        <v>270</v>
      </c>
      <c r="E43" s="9">
        <v>8131764</v>
      </c>
      <c r="G43" s="9">
        <v>300</v>
      </c>
      <c r="I43" s="9">
        <v>0</v>
      </c>
      <c r="K43" s="9">
        <v>0</v>
      </c>
      <c r="M43" s="9">
        <v>0</v>
      </c>
      <c r="O43" s="9">
        <v>2439529200</v>
      </c>
      <c r="Q43" s="9">
        <v>26444761</v>
      </c>
      <c r="S43" s="9">
        <v>2413084439</v>
      </c>
    </row>
    <row r="44" spans="1:19" ht="21.75" customHeight="1" x14ac:dyDescent="0.2">
      <c r="A44" s="8" t="s">
        <v>33</v>
      </c>
      <c r="C44" s="8" t="s">
        <v>260</v>
      </c>
      <c r="E44" s="9">
        <v>3310000</v>
      </c>
      <c r="G44" s="9">
        <v>1610</v>
      </c>
      <c r="I44" s="9">
        <v>0</v>
      </c>
      <c r="K44" s="9">
        <v>0</v>
      </c>
      <c r="M44" s="9">
        <v>0</v>
      </c>
      <c r="O44" s="9">
        <v>5329100000</v>
      </c>
      <c r="Q44" s="9">
        <v>0</v>
      </c>
      <c r="S44" s="9">
        <v>5329100000</v>
      </c>
    </row>
    <row r="45" spans="1:19" ht="21.75" customHeight="1" x14ac:dyDescent="0.2">
      <c r="A45" s="8" t="s">
        <v>209</v>
      </c>
      <c r="C45" s="8" t="s">
        <v>284</v>
      </c>
      <c r="E45" s="9">
        <v>20428571</v>
      </c>
      <c r="G45" s="9">
        <v>62</v>
      </c>
      <c r="I45" s="9">
        <v>0</v>
      </c>
      <c r="K45" s="9">
        <v>0</v>
      </c>
      <c r="M45" s="9">
        <v>0</v>
      </c>
      <c r="O45" s="9">
        <v>1266571402</v>
      </c>
      <c r="Q45" s="9">
        <v>0</v>
      </c>
      <c r="S45" s="9">
        <v>1266571402</v>
      </c>
    </row>
    <row r="46" spans="1:19" ht="21.75" customHeight="1" x14ac:dyDescent="0.2">
      <c r="A46" s="8" t="s">
        <v>44</v>
      </c>
      <c r="C46" s="8" t="s">
        <v>285</v>
      </c>
      <c r="E46" s="9">
        <v>17559702</v>
      </c>
      <c r="G46" s="9">
        <v>200</v>
      </c>
      <c r="I46" s="9">
        <v>0</v>
      </c>
      <c r="K46" s="9">
        <v>0</v>
      </c>
      <c r="M46" s="9">
        <v>0</v>
      </c>
      <c r="O46" s="9">
        <v>3511940400</v>
      </c>
      <c r="Q46" s="9">
        <v>0</v>
      </c>
      <c r="S46" s="9">
        <v>3511940400</v>
      </c>
    </row>
    <row r="47" spans="1:19" ht="21.75" customHeight="1" x14ac:dyDescent="0.2">
      <c r="A47" s="8" t="s">
        <v>74</v>
      </c>
      <c r="C47" s="8" t="s">
        <v>266</v>
      </c>
      <c r="E47" s="9">
        <v>9664687</v>
      </c>
      <c r="G47" s="9">
        <v>420</v>
      </c>
      <c r="I47" s="9">
        <v>0</v>
      </c>
      <c r="K47" s="9">
        <v>0</v>
      </c>
      <c r="M47" s="9">
        <v>0</v>
      </c>
      <c r="O47" s="9">
        <v>4059168540</v>
      </c>
      <c r="Q47" s="9">
        <v>0</v>
      </c>
      <c r="S47" s="9">
        <v>4059168540</v>
      </c>
    </row>
    <row r="48" spans="1:19" ht="21.75" customHeight="1" x14ac:dyDescent="0.2">
      <c r="A48" s="8" t="s">
        <v>20</v>
      </c>
      <c r="C48" s="8" t="s">
        <v>266</v>
      </c>
      <c r="E48" s="9">
        <v>31915000</v>
      </c>
      <c r="G48" s="9">
        <v>250</v>
      </c>
      <c r="I48" s="9">
        <v>0</v>
      </c>
      <c r="K48" s="9">
        <v>0</v>
      </c>
      <c r="M48" s="9">
        <v>0</v>
      </c>
      <c r="O48" s="9">
        <v>7978750000</v>
      </c>
      <c r="Q48" s="9">
        <v>0</v>
      </c>
      <c r="S48" s="9">
        <v>7978750000</v>
      </c>
    </row>
    <row r="49" spans="1:19" ht="21.75" customHeight="1" x14ac:dyDescent="0.2">
      <c r="A49" s="8" t="s">
        <v>26</v>
      </c>
      <c r="C49" s="8" t="s">
        <v>286</v>
      </c>
      <c r="E49" s="9">
        <v>19795867</v>
      </c>
      <c r="G49" s="9">
        <v>120</v>
      </c>
      <c r="I49" s="9">
        <v>0</v>
      </c>
      <c r="K49" s="9">
        <v>0</v>
      </c>
      <c r="M49" s="9">
        <v>0</v>
      </c>
      <c r="O49" s="9">
        <v>2375504040</v>
      </c>
      <c r="Q49" s="9">
        <v>0</v>
      </c>
      <c r="S49" s="9">
        <v>2375504040</v>
      </c>
    </row>
    <row r="50" spans="1:19" ht="21.75" customHeight="1" x14ac:dyDescent="0.2">
      <c r="A50" s="8" t="s">
        <v>34</v>
      </c>
      <c r="C50" s="8" t="s">
        <v>264</v>
      </c>
      <c r="E50" s="9">
        <v>4100000</v>
      </c>
      <c r="G50" s="9">
        <v>2280</v>
      </c>
      <c r="I50" s="9">
        <v>0</v>
      </c>
      <c r="K50" s="9">
        <v>0</v>
      </c>
      <c r="M50" s="9">
        <v>0</v>
      </c>
      <c r="O50" s="9">
        <v>9348000000</v>
      </c>
      <c r="Q50" s="9">
        <v>0</v>
      </c>
      <c r="S50" s="9">
        <v>9348000000</v>
      </c>
    </row>
    <row r="51" spans="1:19" ht="21.75" customHeight="1" x14ac:dyDescent="0.2">
      <c r="A51" s="8" t="s">
        <v>54</v>
      </c>
      <c r="C51" s="8" t="s">
        <v>274</v>
      </c>
      <c r="E51" s="9">
        <v>15686273</v>
      </c>
      <c r="G51" s="9">
        <v>300</v>
      </c>
      <c r="I51" s="9">
        <v>0</v>
      </c>
      <c r="K51" s="9">
        <v>0</v>
      </c>
      <c r="M51" s="9">
        <v>0</v>
      </c>
      <c r="O51" s="9">
        <v>4705881900</v>
      </c>
      <c r="Q51" s="9">
        <v>0</v>
      </c>
      <c r="S51" s="9">
        <v>4705881900</v>
      </c>
    </row>
    <row r="52" spans="1:19" ht="21.75" customHeight="1" x14ac:dyDescent="0.2">
      <c r="A52" s="8" t="s">
        <v>189</v>
      </c>
      <c r="C52" s="8" t="s">
        <v>270</v>
      </c>
      <c r="E52" s="9">
        <v>1750000</v>
      </c>
      <c r="G52" s="9">
        <v>400</v>
      </c>
      <c r="I52" s="9">
        <v>0</v>
      </c>
      <c r="K52" s="9">
        <v>0</v>
      </c>
      <c r="M52" s="9">
        <v>0</v>
      </c>
      <c r="O52" s="9">
        <v>700000000</v>
      </c>
      <c r="Q52" s="9">
        <v>0</v>
      </c>
      <c r="S52" s="9">
        <v>700000000</v>
      </c>
    </row>
    <row r="53" spans="1:19" ht="21.75" customHeight="1" x14ac:dyDescent="0.2">
      <c r="A53" s="8" t="s">
        <v>89</v>
      </c>
      <c r="C53" s="8" t="s">
        <v>287</v>
      </c>
      <c r="E53" s="9">
        <v>18756019</v>
      </c>
      <c r="G53" s="9">
        <v>400</v>
      </c>
      <c r="I53" s="9">
        <v>0</v>
      </c>
      <c r="K53" s="9">
        <v>0</v>
      </c>
      <c r="M53" s="9">
        <v>0</v>
      </c>
      <c r="O53" s="9">
        <v>7502407600</v>
      </c>
      <c r="Q53" s="9">
        <v>385113840</v>
      </c>
      <c r="S53" s="9">
        <v>7117293760</v>
      </c>
    </row>
    <row r="54" spans="1:19" ht="21.75" customHeight="1" x14ac:dyDescent="0.2">
      <c r="A54" s="8" t="s">
        <v>197</v>
      </c>
      <c r="C54" s="8" t="s">
        <v>288</v>
      </c>
      <c r="E54" s="9">
        <v>38552407</v>
      </c>
      <c r="G54" s="9">
        <v>260</v>
      </c>
      <c r="I54" s="9">
        <v>0</v>
      </c>
      <c r="K54" s="9">
        <v>0</v>
      </c>
      <c r="M54" s="9">
        <v>0</v>
      </c>
      <c r="O54" s="9">
        <v>10023625820</v>
      </c>
      <c r="Q54" s="9">
        <v>0</v>
      </c>
      <c r="S54" s="9">
        <v>10023625820</v>
      </c>
    </row>
    <row r="55" spans="1:19" ht="21.75" customHeight="1" x14ac:dyDescent="0.2">
      <c r="A55" s="8" t="s">
        <v>51</v>
      </c>
      <c r="C55" s="8" t="s">
        <v>289</v>
      </c>
      <c r="E55" s="9">
        <v>96500000</v>
      </c>
      <c r="G55" s="9">
        <v>190</v>
      </c>
      <c r="I55" s="9">
        <v>0</v>
      </c>
      <c r="K55" s="9">
        <v>0</v>
      </c>
      <c r="M55" s="9">
        <v>0</v>
      </c>
      <c r="O55" s="9">
        <v>18335000000</v>
      </c>
      <c r="Q55" s="9">
        <v>369161074</v>
      </c>
      <c r="S55" s="9">
        <v>17965838926</v>
      </c>
    </row>
    <row r="56" spans="1:19" ht="21.75" customHeight="1" x14ac:dyDescent="0.2">
      <c r="A56" s="8" t="s">
        <v>69</v>
      </c>
      <c r="C56" s="8" t="s">
        <v>260</v>
      </c>
      <c r="E56" s="9">
        <v>16083782</v>
      </c>
      <c r="G56" s="9">
        <v>550</v>
      </c>
      <c r="I56" s="9">
        <v>0</v>
      </c>
      <c r="K56" s="9">
        <v>0</v>
      </c>
      <c r="M56" s="9">
        <v>0</v>
      </c>
      <c r="O56" s="9">
        <v>8846080100</v>
      </c>
      <c r="Q56" s="9">
        <v>0</v>
      </c>
      <c r="S56" s="9">
        <v>8846080100</v>
      </c>
    </row>
    <row r="57" spans="1:19" ht="21.75" customHeight="1" x14ac:dyDescent="0.2">
      <c r="A57" s="8" t="s">
        <v>25</v>
      </c>
      <c r="C57" s="8" t="s">
        <v>290</v>
      </c>
      <c r="E57" s="9">
        <v>29841289</v>
      </c>
      <c r="G57" s="9">
        <v>340</v>
      </c>
      <c r="I57" s="9">
        <v>0</v>
      </c>
      <c r="K57" s="9">
        <v>0</v>
      </c>
      <c r="M57" s="9">
        <v>0</v>
      </c>
      <c r="O57" s="9">
        <v>10146038260</v>
      </c>
      <c r="Q57" s="9">
        <v>0</v>
      </c>
      <c r="S57" s="9">
        <v>10146038260</v>
      </c>
    </row>
    <row r="58" spans="1:19" ht="21.75" customHeight="1" x14ac:dyDescent="0.2">
      <c r="A58" s="8" t="s">
        <v>200</v>
      </c>
      <c r="C58" s="8" t="s">
        <v>291</v>
      </c>
      <c r="E58" s="9">
        <v>5000000</v>
      </c>
      <c r="G58" s="9">
        <v>560</v>
      </c>
      <c r="I58" s="9">
        <v>0</v>
      </c>
      <c r="K58" s="9">
        <v>0</v>
      </c>
      <c r="M58" s="9">
        <v>0</v>
      </c>
      <c r="O58" s="9">
        <v>2800000000</v>
      </c>
      <c r="Q58" s="9">
        <v>0</v>
      </c>
      <c r="S58" s="9">
        <v>2800000000</v>
      </c>
    </row>
    <row r="59" spans="1:19" ht="21.75" customHeight="1" x14ac:dyDescent="0.2">
      <c r="A59" s="8" t="s">
        <v>75</v>
      </c>
      <c r="C59" s="8" t="s">
        <v>292</v>
      </c>
      <c r="E59" s="9">
        <v>150061360</v>
      </c>
      <c r="G59" s="9">
        <v>200</v>
      </c>
      <c r="I59" s="9">
        <v>0</v>
      </c>
      <c r="K59" s="9">
        <v>0</v>
      </c>
      <c r="M59" s="9">
        <v>0</v>
      </c>
      <c r="O59" s="9">
        <v>30012272000</v>
      </c>
      <c r="Q59" s="9">
        <v>0</v>
      </c>
      <c r="S59" s="9">
        <v>30012272000</v>
      </c>
    </row>
    <row r="60" spans="1:19" ht="21.75" customHeight="1" x14ac:dyDescent="0.2">
      <c r="A60" s="8" t="s">
        <v>76</v>
      </c>
      <c r="C60" s="8" t="s">
        <v>292</v>
      </c>
      <c r="E60" s="9">
        <v>55125046</v>
      </c>
      <c r="G60" s="9">
        <v>260</v>
      </c>
      <c r="I60" s="9">
        <v>0</v>
      </c>
      <c r="K60" s="9">
        <v>0</v>
      </c>
      <c r="M60" s="9">
        <v>0</v>
      </c>
      <c r="O60" s="9">
        <v>14332511960</v>
      </c>
      <c r="Q60" s="9">
        <v>0</v>
      </c>
      <c r="S60" s="9">
        <v>14332511960</v>
      </c>
    </row>
    <row r="61" spans="1:19" ht="21.75" customHeight="1" x14ac:dyDescent="0.2">
      <c r="A61" s="8" t="s">
        <v>72</v>
      </c>
      <c r="C61" s="8" t="s">
        <v>293</v>
      </c>
      <c r="E61" s="9">
        <v>11035078</v>
      </c>
      <c r="G61" s="9">
        <v>363</v>
      </c>
      <c r="I61" s="9">
        <v>0</v>
      </c>
      <c r="K61" s="9">
        <v>0</v>
      </c>
      <c r="M61" s="9">
        <v>0</v>
      </c>
      <c r="O61" s="9">
        <v>4005733314</v>
      </c>
      <c r="Q61" s="9">
        <v>0</v>
      </c>
      <c r="S61" s="9">
        <v>4005733314</v>
      </c>
    </row>
    <row r="62" spans="1:19" ht="21.75" customHeight="1" x14ac:dyDescent="0.2">
      <c r="A62" s="8" t="s">
        <v>66</v>
      </c>
      <c r="C62" s="8" t="s">
        <v>294</v>
      </c>
      <c r="E62" s="9">
        <v>24500000</v>
      </c>
      <c r="G62" s="9">
        <v>560</v>
      </c>
      <c r="I62" s="9">
        <v>0</v>
      </c>
      <c r="K62" s="9">
        <v>0</v>
      </c>
      <c r="M62" s="9">
        <v>0</v>
      </c>
      <c r="O62" s="9">
        <v>13720000000</v>
      </c>
      <c r="Q62" s="9">
        <v>0</v>
      </c>
      <c r="S62" s="9">
        <v>13720000000</v>
      </c>
    </row>
    <row r="63" spans="1:19" ht="21.75" customHeight="1" x14ac:dyDescent="0.2">
      <c r="A63" s="8" t="s">
        <v>186</v>
      </c>
      <c r="C63" s="8" t="s">
        <v>274</v>
      </c>
      <c r="E63" s="9">
        <v>245000</v>
      </c>
      <c r="G63" s="9">
        <v>100</v>
      </c>
      <c r="I63" s="9">
        <v>0</v>
      </c>
      <c r="K63" s="9">
        <v>0</v>
      </c>
      <c r="M63" s="9">
        <v>0</v>
      </c>
      <c r="O63" s="9">
        <v>24500000</v>
      </c>
      <c r="Q63" s="9">
        <v>0</v>
      </c>
      <c r="S63" s="9">
        <v>24500000</v>
      </c>
    </row>
    <row r="64" spans="1:19" ht="21.75" customHeight="1" x14ac:dyDescent="0.2">
      <c r="A64" s="8" t="s">
        <v>21</v>
      </c>
      <c r="C64" s="8" t="s">
        <v>260</v>
      </c>
      <c r="E64" s="9">
        <v>38725000</v>
      </c>
      <c r="G64" s="9">
        <v>100</v>
      </c>
      <c r="I64" s="9">
        <v>0</v>
      </c>
      <c r="K64" s="9">
        <v>0</v>
      </c>
      <c r="M64" s="9">
        <v>0</v>
      </c>
      <c r="O64" s="9">
        <v>3872500000</v>
      </c>
      <c r="Q64" s="9">
        <v>0</v>
      </c>
      <c r="S64" s="9">
        <v>3872500000</v>
      </c>
    </row>
    <row r="65" spans="1:19" ht="21.75" customHeight="1" x14ac:dyDescent="0.2">
      <c r="A65" s="8" t="s">
        <v>43</v>
      </c>
      <c r="C65" s="8" t="s">
        <v>295</v>
      </c>
      <c r="E65" s="9">
        <v>1771310</v>
      </c>
      <c r="G65" s="9">
        <v>4400</v>
      </c>
      <c r="I65" s="9">
        <v>0</v>
      </c>
      <c r="K65" s="9">
        <v>0</v>
      </c>
      <c r="M65" s="9">
        <v>0</v>
      </c>
      <c r="O65" s="9">
        <v>7793764000</v>
      </c>
      <c r="Q65" s="9">
        <v>0</v>
      </c>
      <c r="S65" s="9">
        <v>7793764000</v>
      </c>
    </row>
    <row r="66" spans="1:19" ht="21.75" customHeight="1" x14ac:dyDescent="0.2">
      <c r="A66" s="8" t="s">
        <v>198</v>
      </c>
      <c r="C66" s="8" t="s">
        <v>266</v>
      </c>
      <c r="E66" s="9">
        <v>249997</v>
      </c>
      <c r="G66" s="9">
        <v>118</v>
      </c>
      <c r="I66" s="9">
        <v>0</v>
      </c>
      <c r="K66" s="9">
        <v>0</v>
      </c>
      <c r="M66" s="9">
        <v>0</v>
      </c>
      <c r="O66" s="9">
        <v>29499646</v>
      </c>
      <c r="Q66" s="9">
        <v>0</v>
      </c>
      <c r="S66" s="9">
        <v>29499646</v>
      </c>
    </row>
    <row r="67" spans="1:19" ht="21.75" customHeight="1" x14ac:dyDescent="0.2">
      <c r="A67" s="11" t="s">
        <v>185</v>
      </c>
      <c r="C67" s="11" t="s">
        <v>296</v>
      </c>
      <c r="E67" s="13">
        <v>19425226</v>
      </c>
      <c r="G67" s="13">
        <v>320</v>
      </c>
      <c r="I67" s="13">
        <v>0</v>
      </c>
      <c r="K67" s="13">
        <v>0</v>
      </c>
      <c r="M67" s="13">
        <v>0</v>
      </c>
      <c r="O67" s="13">
        <v>6216072320</v>
      </c>
      <c r="Q67" s="13">
        <v>0</v>
      </c>
      <c r="S67" s="13">
        <v>6216072320</v>
      </c>
    </row>
    <row r="68" spans="1:19" ht="21.75" customHeight="1" x14ac:dyDescent="0.2">
      <c r="A68" s="15" t="s">
        <v>98</v>
      </c>
      <c r="C68" s="16"/>
      <c r="E68" s="16"/>
      <c r="G68" s="16"/>
      <c r="I68" s="16">
        <v>3477407000</v>
      </c>
      <c r="K68" s="16">
        <v>151254865</v>
      </c>
      <c r="M68" s="16">
        <v>3326152135</v>
      </c>
      <c r="O68" s="16">
        <f>SUM(O8:O67)</f>
        <v>639282432655</v>
      </c>
      <c r="Q68" s="16">
        <f>SUM(Q8:Q67)</f>
        <v>1770479373</v>
      </c>
      <c r="S68" s="16">
        <f>SUM(S8:S67)</f>
        <v>637511953282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4.45" customHeight="1" x14ac:dyDescent="0.2"/>
    <row r="5" spans="1:11" ht="14.45" customHeight="1" x14ac:dyDescent="0.2">
      <c r="A5" s="46" t="s">
        <v>214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4.45" customHeight="1" x14ac:dyDescent="0.2">
      <c r="I6" s="2" t="s">
        <v>173</v>
      </c>
      <c r="K6" s="2" t="s">
        <v>174</v>
      </c>
    </row>
    <row r="7" spans="1:11" ht="40.5" customHeight="1" x14ac:dyDescent="0.2">
      <c r="A7" s="2" t="s">
        <v>297</v>
      </c>
      <c r="C7" s="18" t="s">
        <v>298</v>
      </c>
      <c r="E7" s="18" t="s">
        <v>299</v>
      </c>
      <c r="G7" s="18" t="s">
        <v>300</v>
      </c>
      <c r="I7" s="19" t="s">
        <v>301</v>
      </c>
      <c r="K7" s="19" t="s">
        <v>301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4.45" customHeight="1" x14ac:dyDescent="0.2"/>
    <row r="5" spans="1:19" ht="14.45" customHeight="1" x14ac:dyDescent="0.2">
      <c r="A5" s="46" t="s">
        <v>302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4.45" customHeight="1" x14ac:dyDescent="0.2">
      <c r="A6" s="43" t="s">
        <v>157</v>
      </c>
      <c r="I6" s="43" t="s">
        <v>173</v>
      </c>
      <c r="J6" s="43"/>
      <c r="K6" s="43"/>
      <c r="L6" s="43"/>
      <c r="M6" s="43"/>
      <c r="O6" s="43" t="s">
        <v>174</v>
      </c>
      <c r="P6" s="43"/>
      <c r="Q6" s="43"/>
      <c r="R6" s="43"/>
      <c r="S6" s="43"/>
    </row>
    <row r="7" spans="1:19" ht="29.1" customHeight="1" x14ac:dyDescent="0.2">
      <c r="A7" s="43"/>
      <c r="C7" s="18" t="s">
        <v>303</v>
      </c>
      <c r="E7" s="18" t="s">
        <v>125</v>
      </c>
      <c r="G7" s="18" t="s">
        <v>304</v>
      </c>
      <c r="I7" s="19" t="s">
        <v>305</v>
      </c>
      <c r="J7" s="3"/>
      <c r="K7" s="19" t="s">
        <v>257</v>
      </c>
      <c r="L7" s="3"/>
      <c r="M7" s="19" t="s">
        <v>306</v>
      </c>
      <c r="O7" s="19" t="s">
        <v>305</v>
      </c>
      <c r="P7" s="3"/>
      <c r="Q7" s="19" t="s">
        <v>257</v>
      </c>
      <c r="R7" s="3"/>
      <c r="S7" s="19" t="s">
        <v>306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9"/>
  <sheetViews>
    <sheetView rightToLeft="1" workbookViewId="0">
      <selection activeCell="A10" sqref="A10"/>
    </sheetView>
  </sheetViews>
  <sheetFormatPr defaultRowHeight="12.75" x14ac:dyDescent="0.2"/>
  <cols>
    <col min="1" max="1" width="39" customWidth="1"/>
    <col min="2" max="2" width="1.28515625" customWidth="1"/>
    <col min="3" max="3" width="15" bestFit="1" customWidth="1"/>
    <col min="4" max="4" width="1.285156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  <col min="18" max="18" width="13.85546875" bestFit="1" customWidth="1"/>
  </cols>
  <sheetData>
    <row r="1" spans="1:1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8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8" ht="14.45" customHeight="1" x14ac:dyDescent="0.2"/>
    <row r="5" spans="1:18" ht="14.45" customHeight="1" x14ac:dyDescent="0.2">
      <c r="A5" s="46" t="s">
        <v>307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8" ht="14.45" customHeight="1" x14ac:dyDescent="0.2">
      <c r="A6" s="43" t="s">
        <v>157</v>
      </c>
      <c r="C6" s="43" t="s">
        <v>173</v>
      </c>
      <c r="D6" s="43"/>
      <c r="E6" s="43"/>
      <c r="F6" s="43"/>
      <c r="G6" s="43"/>
      <c r="I6" s="43" t="s">
        <v>174</v>
      </c>
      <c r="J6" s="43"/>
      <c r="K6" s="43"/>
      <c r="L6" s="43"/>
      <c r="M6" s="43"/>
    </row>
    <row r="7" spans="1:18" ht="29.1" customHeight="1" x14ac:dyDescent="0.2">
      <c r="A7" s="43"/>
      <c r="C7" s="19" t="s">
        <v>305</v>
      </c>
      <c r="D7" s="3"/>
      <c r="E7" s="19" t="s">
        <v>257</v>
      </c>
      <c r="F7" s="3"/>
      <c r="G7" s="19" t="s">
        <v>306</v>
      </c>
      <c r="I7" s="19" t="s">
        <v>305</v>
      </c>
      <c r="J7" s="3"/>
      <c r="K7" s="19" t="s">
        <v>257</v>
      </c>
      <c r="L7" s="3"/>
      <c r="M7" s="19" t="s">
        <v>306</v>
      </c>
    </row>
    <row r="8" spans="1:18" ht="21.75" customHeight="1" x14ac:dyDescent="0.2">
      <c r="A8" s="5" t="s">
        <v>324</v>
      </c>
      <c r="C8" s="6">
        <v>20871</v>
      </c>
      <c r="E8" s="6">
        <v>0</v>
      </c>
      <c r="G8" s="6">
        <v>20871</v>
      </c>
      <c r="I8" s="6">
        <v>3038617689</v>
      </c>
      <c r="K8" s="9">
        <v>456618</v>
      </c>
      <c r="M8" s="6">
        <v>3038161071</v>
      </c>
    </row>
    <row r="9" spans="1:18" ht="21.75" customHeight="1" x14ac:dyDescent="0.2">
      <c r="A9" s="8" t="s">
        <v>329</v>
      </c>
      <c r="C9" s="9">
        <v>0</v>
      </c>
      <c r="E9" s="9">
        <v>0</v>
      </c>
      <c r="G9" s="9">
        <v>0</v>
      </c>
      <c r="I9" s="9">
        <v>3971152</v>
      </c>
      <c r="K9" s="9">
        <v>0</v>
      </c>
      <c r="M9" s="9">
        <v>3971152</v>
      </c>
      <c r="R9" s="22"/>
    </row>
    <row r="10" spans="1:18" ht="21.75" customHeight="1" x14ac:dyDescent="0.2">
      <c r="A10" s="8" t="s">
        <v>332</v>
      </c>
      <c r="C10" s="9">
        <v>0</v>
      </c>
      <c r="E10" s="9">
        <v>0</v>
      </c>
      <c r="G10" s="9">
        <v>0</v>
      </c>
      <c r="I10" s="9">
        <v>551190</v>
      </c>
      <c r="K10" s="9">
        <v>0</v>
      </c>
      <c r="M10" s="9">
        <v>551190</v>
      </c>
    </row>
    <row r="11" spans="1:18" ht="21.75" customHeight="1" x14ac:dyDescent="0.2">
      <c r="A11" s="8" t="s">
        <v>331</v>
      </c>
      <c r="C11" s="9">
        <v>0</v>
      </c>
      <c r="E11" s="9">
        <v>0</v>
      </c>
      <c r="G11" s="9">
        <v>0</v>
      </c>
      <c r="I11" s="9">
        <v>5909979</v>
      </c>
      <c r="K11" s="9">
        <v>0</v>
      </c>
      <c r="M11" s="9">
        <v>5909979</v>
      </c>
      <c r="R11" s="22"/>
    </row>
    <row r="12" spans="1:18" ht="21.75" customHeight="1" x14ac:dyDescent="0.2">
      <c r="A12" s="8" t="s">
        <v>325</v>
      </c>
      <c r="C12" s="9">
        <v>12591</v>
      </c>
      <c r="E12" s="9">
        <v>0</v>
      </c>
      <c r="G12" s="9">
        <v>12591</v>
      </c>
      <c r="I12" s="9">
        <v>253938</v>
      </c>
      <c r="K12" s="9">
        <v>0</v>
      </c>
      <c r="M12" s="9">
        <v>253938</v>
      </c>
    </row>
    <row r="13" spans="1:18" ht="21.75" customHeight="1" x14ac:dyDescent="0.2">
      <c r="A13" s="8" t="s">
        <v>326</v>
      </c>
      <c r="C13" s="9">
        <v>89687</v>
      </c>
      <c r="E13" s="9">
        <v>0</v>
      </c>
      <c r="G13" s="9">
        <v>89687</v>
      </c>
      <c r="I13" s="9">
        <v>1269402</v>
      </c>
      <c r="K13" s="9">
        <v>0</v>
      </c>
      <c r="M13" s="9">
        <v>1269402</v>
      </c>
    </row>
    <row r="14" spans="1:18" ht="21.75" customHeight="1" x14ac:dyDescent="0.2">
      <c r="A14" s="8" t="s">
        <v>327</v>
      </c>
      <c r="C14" s="9">
        <v>31228</v>
      </c>
      <c r="E14" s="9">
        <v>0</v>
      </c>
      <c r="G14" s="9">
        <v>31228</v>
      </c>
      <c r="I14" s="9">
        <v>49420886392</v>
      </c>
      <c r="K14" s="9">
        <v>0</v>
      </c>
      <c r="M14" s="9">
        <v>49420886392</v>
      </c>
    </row>
    <row r="15" spans="1:18" ht="21.75" customHeight="1" x14ac:dyDescent="0.2">
      <c r="A15" s="8" t="s">
        <v>328</v>
      </c>
      <c r="C15" s="9">
        <v>10098182897</v>
      </c>
      <c r="E15" s="9">
        <v>1649606</v>
      </c>
      <c r="G15" s="9">
        <v>10096533291</v>
      </c>
      <c r="I15" s="9">
        <v>48261864587</v>
      </c>
      <c r="K15" s="9">
        <v>54420452</v>
      </c>
      <c r="M15" s="9">
        <v>48207444135</v>
      </c>
    </row>
    <row r="16" spans="1:18" ht="21.75" customHeight="1" thickBot="1" x14ac:dyDescent="0.25">
      <c r="A16" s="15" t="s">
        <v>98</v>
      </c>
      <c r="C16" s="16">
        <v>10098337274</v>
      </c>
      <c r="E16" s="16">
        <v>1649606</v>
      </c>
      <c r="G16" s="16">
        <v>10096687668</v>
      </c>
      <c r="I16" s="16">
        <f>SUM(I8:I15)</f>
        <v>100733324329</v>
      </c>
      <c r="K16" s="16">
        <f>SUM(K8:K15)</f>
        <v>54877070</v>
      </c>
      <c r="M16" s="16">
        <f>SUM(M8:M15)</f>
        <v>100678447259</v>
      </c>
    </row>
    <row r="19" spans="3:13" x14ac:dyDescent="0.2">
      <c r="C19" s="22"/>
      <c r="D19" s="22"/>
      <c r="E19" s="22"/>
      <c r="F19" s="22"/>
      <c r="G19" s="22"/>
      <c r="I19" s="22"/>
      <c r="J19" s="22"/>
      <c r="K19" s="22"/>
      <c r="L19" s="22"/>
      <c r="M19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0"/>
  <sheetViews>
    <sheetView rightToLeft="1" workbookViewId="0">
      <selection activeCell="O89" sqref="O89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3.7109375" bestFit="1" customWidth="1"/>
    <col min="12" max="12" width="1.28515625" customWidth="1"/>
    <col min="13" max="13" width="17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7.42578125" customWidth="1"/>
    <col min="18" max="18" width="1.28515625" customWidth="1"/>
    <col min="19" max="19" width="0.28515625" customWidth="1"/>
  </cols>
  <sheetData>
    <row r="1" spans="1:1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 x14ac:dyDescent="0.2"/>
    <row r="5" spans="1:18" ht="14.45" customHeight="1" x14ac:dyDescent="0.2">
      <c r="A5" s="46" t="s">
        <v>308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4.45" customHeight="1" x14ac:dyDescent="0.2">
      <c r="A6" s="43" t="s">
        <v>157</v>
      </c>
      <c r="C6" s="43" t="s">
        <v>173</v>
      </c>
      <c r="D6" s="43"/>
      <c r="E6" s="43"/>
      <c r="F6" s="43"/>
      <c r="G6" s="43"/>
      <c r="H6" s="43"/>
      <c r="I6" s="43"/>
      <c r="K6" s="43" t="s">
        <v>174</v>
      </c>
      <c r="L6" s="43"/>
      <c r="M6" s="43"/>
      <c r="N6" s="43"/>
      <c r="O6" s="43"/>
      <c r="P6" s="43"/>
      <c r="Q6" s="43"/>
      <c r="R6" s="43"/>
    </row>
    <row r="7" spans="1:18" ht="35.25" customHeight="1" x14ac:dyDescent="0.2">
      <c r="A7" s="43"/>
      <c r="C7" s="19" t="s">
        <v>13</v>
      </c>
      <c r="D7" s="3"/>
      <c r="E7" s="19" t="s">
        <v>309</v>
      </c>
      <c r="F7" s="3"/>
      <c r="G7" s="19" t="s">
        <v>310</v>
      </c>
      <c r="H7" s="3"/>
      <c r="I7" s="19" t="s">
        <v>311</v>
      </c>
      <c r="K7" s="19" t="s">
        <v>13</v>
      </c>
      <c r="L7" s="3"/>
      <c r="M7" s="19" t="s">
        <v>309</v>
      </c>
      <c r="N7" s="3"/>
      <c r="O7" s="19" t="s">
        <v>310</v>
      </c>
      <c r="P7" s="3"/>
      <c r="Q7" s="48" t="s">
        <v>311</v>
      </c>
      <c r="R7" s="48"/>
    </row>
    <row r="8" spans="1:18" ht="21.75" customHeight="1" x14ac:dyDescent="0.2">
      <c r="A8" s="5" t="s">
        <v>72</v>
      </c>
      <c r="C8" s="6">
        <v>11035078</v>
      </c>
      <c r="E8" s="6">
        <v>37377747420</v>
      </c>
      <c r="G8" s="6">
        <v>36703676930</v>
      </c>
      <c r="I8" s="6">
        <v>674070490</v>
      </c>
      <c r="K8" s="6">
        <v>11035078</v>
      </c>
      <c r="M8" s="6">
        <v>37377747420</v>
      </c>
      <c r="O8" s="6">
        <v>36703676930</v>
      </c>
      <c r="Q8" s="45">
        <v>674070490</v>
      </c>
      <c r="R8" s="45"/>
    </row>
    <row r="9" spans="1:18" ht="21.75" customHeight="1" x14ac:dyDescent="0.2">
      <c r="A9" s="8" t="s">
        <v>47</v>
      </c>
      <c r="C9" s="9">
        <v>1600000</v>
      </c>
      <c r="E9" s="9">
        <v>14351201070</v>
      </c>
      <c r="G9" s="9">
        <v>11313513551</v>
      </c>
      <c r="I9" s="9">
        <v>3037687519</v>
      </c>
      <c r="K9" s="9">
        <v>1600000</v>
      </c>
      <c r="M9" s="9">
        <v>14351201070</v>
      </c>
      <c r="O9" s="9">
        <v>11313513551</v>
      </c>
      <c r="Q9" s="38">
        <v>3037687519</v>
      </c>
      <c r="R9" s="38"/>
    </row>
    <row r="10" spans="1:18" ht="21.75" customHeight="1" x14ac:dyDescent="0.2">
      <c r="A10" s="8" t="s">
        <v>96</v>
      </c>
      <c r="C10" s="9">
        <v>400000</v>
      </c>
      <c r="E10" s="9">
        <v>772779989</v>
      </c>
      <c r="G10" s="9">
        <v>780072586</v>
      </c>
      <c r="I10" s="9">
        <v>-7292597</v>
      </c>
      <c r="K10" s="9">
        <v>58928550</v>
      </c>
      <c r="M10" s="9">
        <v>98767553078</v>
      </c>
      <c r="O10" s="9">
        <v>98290263979</v>
      </c>
      <c r="Q10" s="38">
        <v>477289099</v>
      </c>
      <c r="R10" s="38"/>
    </row>
    <row r="11" spans="1:18" ht="21.75" customHeight="1" x14ac:dyDescent="0.2">
      <c r="A11" s="8" t="s">
        <v>61</v>
      </c>
      <c r="C11" s="9">
        <v>115059</v>
      </c>
      <c r="E11" s="9">
        <v>15515749490</v>
      </c>
      <c r="G11" s="9">
        <v>9236122022</v>
      </c>
      <c r="I11" s="9">
        <v>6279627468</v>
      </c>
      <c r="K11" s="9">
        <v>734618</v>
      </c>
      <c r="M11" s="9">
        <v>94735068214</v>
      </c>
      <c r="O11" s="9">
        <v>58072859548</v>
      </c>
      <c r="Q11" s="38">
        <v>36662208666</v>
      </c>
      <c r="R11" s="38"/>
    </row>
    <row r="12" spans="1:18" ht="21.75" customHeight="1" x14ac:dyDescent="0.2">
      <c r="A12" s="8" t="s">
        <v>30</v>
      </c>
      <c r="C12" s="9">
        <v>11550000</v>
      </c>
      <c r="E12" s="9">
        <v>59747547338</v>
      </c>
      <c r="G12" s="9">
        <v>41792239255</v>
      </c>
      <c r="I12" s="9">
        <v>17955308083</v>
      </c>
      <c r="K12" s="9">
        <v>13150000</v>
      </c>
      <c r="M12" s="9">
        <v>65433513358</v>
      </c>
      <c r="O12" s="9">
        <v>47229924816</v>
      </c>
      <c r="Q12" s="38">
        <v>18203588542</v>
      </c>
      <c r="R12" s="38"/>
    </row>
    <row r="13" spans="1:18" ht="21.75" customHeight="1" x14ac:dyDescent="0.2">
      <c r="A13" s="8" t="s">
        <v>76</v>
      </c>
      <c r="C13" s="9">
        <v>55125046</v>
      </c>
      <c r="E13" s="9">
        <v>67789716415</v>
      </c>
      <c r="G13" s="9">
        <v>103511631512</v>
      </c>
      <c r="I13" s="9">
        <v>-35721915097</v>
      </c>
      <c r="K13" s="9">
        <v>77763086</v>
      </c>
      <c r="M13" s="9">
        <v>107640856264</v>
      </c>
      <c r="O13" s="9">
        <v>146020447360</v>
      </c>
      <c r="Q13" s="38">
        <v>-38379591096</v>
      </c>
      <c r="R13" s="38"/>
    </row>
    <row r="14" spans="1:18" ht="21.75" customHeight="1" x14ac:dyDescent="0.2">
      <c r="A14" s="8" t="s">
        <v>35</v>
      </c>
      <c r="C14" s="9">
        <v>13300000</v>
      </c>
      <c r="E14" s="9">
        <v>39538784548</v>
      </c>
      <c r="G14" s="9">
        <v>37447070767</v>
      </c>
      <c r="I14" s="9">
        <v>2091713781</v>
      </c>
      <c r="K14" s="9">
        <v>13300000</v>
      </c>
      <c r="M14" s="9">
        <v>39538784548</v>
      </c>
      <c r="O14" s="9">
        <v>37447070767</v>
      </c>
      <c r="Q14" s="38">
        <v>2091713781</v>
      </c>
      <c r="R14" s="38"/>
    </row>
    <row r="15" spans="1:18" ht="21.75" customHeight="1" x14ac:dyDescent="0.2">
      <c r="A15" s="8" t="s">
        <v>70</v>
      </c>
      <c r="C15" s="9">
        <v>3255758</v>
      </c>
      <c r="E15" s="9">
        <v>32583721868</v>
      </c>
      <c r="G15" s="9">
        <v>46215595505</v>
      </c>
      <c r="I15" s="9">
        <v>-13631873637</v>
      </c>
      <c r="K15" s="9">
        <v>3255758</v>
      </c>
      <c r="M15" s="9">
        <v>32583721868</v>
      </c>
      <c r="O15" s="9">
        <v>46215595505</v>
      </c>
      <c r="Q15" s="38">
        <v>-13631873637</v>
      </c>
      <c r="R15" s="38"/>
    </row>
    <row r="16" spans="1:18" ht="21.75" customHeight="1" x14ac:dyDescent="0.2">
      <c r="A16" s="8" t="s">
        <v>28</v>
      </c>
      <c r="C16" s="9">
        <v>17338322</v>
      </c>
      <c r="E16" s="9">
        <v>60392563798</v>
      </c>
      <c r="G16" s="9">
        <v>75489996352</v>
      </c>
      <c r="I16" s="9">
        <v>-15097432554</v>
      </c>
      <c r="K16" s="9">
        <v>35888322</v>
      </c>
      <c r="M16" s="9">
        <v>135790330397</v>
      </c>
      <c r="O16" s="9">
        <v>156255564800</v>
      </c>
      <c r="Q16" s="38">
        <v>-20465234403</v>
      </c>
      <c r="R16" s="38"/>
    </row>
    <row r="17" spans="1:18" ht="21.75" customHeight="1" x14ac:dyDescent="0.2">
      <c r="A17" s="8" t="s">
        <v>44</v>
      </c>
      <c r="C17" s="9">
        <v>16142949</v>
      </c>
      <c r="E17" s="9">
        <v>42431594345</v>
      </c>
      <c r="G17" s="9">
        <v>42959991770</v>
      </c>
      <c r="I17" s="9">
        <v>-528397425</v>
      </c>
      <c r="K17" s="9">
        <v>16142950</v>
      </c>
      <c r="M17" s="9">
        <v>42431594346</v>
      </c>
      <c r="O17" s="9">
        <v>42959994432</v>
      </c>
      <c r="Q17" s="38">
        <v>-528400086</v>
      </c>
      <c r="R17" s="38"/>
    </row>
    <row r="18" spans="1:18" ht="21.75" customHeight="1" x14ac:dyDescent="0.2">
      <c r="A18" s="8" t="s">
        <v>25</v>
      </c>
      <c r="C18" s="9">
        <v>8862838</v>
      </c>
      <c r="E18" s="9">
        <v>22687695577</v>
      </c>
      <c r="G18" s="9">
        <v>21404026077</v>
      </c>
      <c r="I18" s="9">
        <v>1283669500</v>
      </c>
      <c r="K18" s="9">
        <v>8862838</v>
      </c>
      <c r="M18" s="9">
        <v>22687695577</v>
      </c>
      <c r="O18" s="9">
        <v>21404026077</v>
      </c>
      <c r="Q18" s="38">
        <v>1283669500</v>
      </c>
      <c r="R18" s="38"/>
    </row>
    <row r="19" spans="1:18" ht="21.75" customHeight="1" x14ac:dyDescent="0.2">
      <c r="A19" s="8" t="s">
        <v>43</v>
      </c>
      <c r="C19" s="9">
        <v>1485561</v>
      </c>
      <c r="E19" s="9">
        <v>80295856353</v>
      </c>
      <c r="G19" s="9">
        <v>78598556626</v>
      </c>
      <c r="I19" s="9">
        <v>1697299727</v>
      </c>
      <c r="K19" s="9">
        <v>1485561</v>
      </c>
      <c r="M19" s="9">
        <v>80295856353</v>
      </c>
      <c r="O19" s="9">
        <v>78598556626</v>
      </c>
      <c r="Q19" s="38">
        <v>1697299727</v>
      </c>
      <c r="R19" s="38"/>
    </row>
    <row r="20" spans="1:18" ht="21.75" customHeight="1" x14ac:dyDescent="0.2">
      <c r="A20" s="8" t="s">
        <v>21</v>
      </c>
      <c r="C20" s="9">
        <v>11400000</v>
      </c>
      <c r="E20" s="9">
        <v>34796940437</v>
      </c>
      <c r="G20" s="9">
        <v>15195148906</v>
      </c>
      <c r="I20" s="9">
        <v>19601791531</v>
      </c>
      <c r="K20" s="9">
        <v>11400000</v>
      </c>
      <c r="M20" s="9">
        <v>34796940437</v>
      </c>
      <c r="O20" s="9">
        <v>15195148906</v>
      </c>
      <c r="Q20" s="38">
        <v>19601791531</v>
      </c>
      <c r="R20" s="38"/>
    </row>
    <row r="21" spans="1:18" ht="21.75" customHeight="1" x14ac:dyDescent="0.2">
      <c r="A21" s="8" t="s">
        <v>97</v>
      </c>
      <c r="C21" s="9">
        <v>375000</v>
      </c>
      <c r="E21" s="9">
        <v>9228111103</v>
      </c>
      <c r="G21" s="9">
        <v>7143838499</v>
      </c>
      <c r="I21" s="9">
        <v>2084272604</v>
      </c>
      <c r="K21" s="9">
        <v>375000</v>
      </c>
      <c r="M21" s="9">
        <v>9228111103</v>
      </c>
      <c r="O21" s="9">
        <v>7143838499</v>
      </c>
      <c r="Q21" s="38">
        <v>2084272604</v>
      </c>
      <c r="R21" s="38"/>
    </row>
    <row r="22" spans="1:18" ht="21.75" customHeight="1" x14ac:dyDescent="0.2">
      <c r="A22" s="8" t="s">
        <v>90</v>
      </c>
      <c r="C22" s="9">
        <v>30089696</v>
      </c>
      <c r="E22" s="9">
        <v>174113572046</v>
      </c>
      <c r="G22" s="9">
        <v>260748735155</v>
      </c>
      <c r="I22" s="9">
        <v>-86635163109</v>
      </c>
      <c r="K22" s="9">
        <v>31839697</v>
      </c>
      <c r="M22" s="9">
        <v>192928184778</v>
      </c>
      <c r="O22" s="9">
        <v>281310667974</v>
      </c>
      <c r="Q22" s="38">
        <v>-88382483196</v>
      </c>
      <c r="R22" s="38"/>
    </row>
    <row r="23" spans="1:18" ht="21.75" customHeight="1" x14ac:dyDescent="0.2">
      <c r="A23" s="8" t="s">
        <v>23</v>
      </c>
      <c r="C23" s="9">
        <v>116700000</v>
      </c>
      <c r="E23" s="9">
        <v>69518766408</v>
      </c>
      <c r="G23" s="9">
        <v>71111454617</v>
      </c>
      <c r="I23" s="9">
        <v>-1592688209</v>
      </c>
      <c r="K23" s="9">
        <v>256962592</v>
      </c>
      <c r="M23" s="9">
        <v>143487913671</v>
      </c>
      <c r="O23" s="9">
        <v>156580836386</v>
      </c>
      <c r="Q23" s="38">
        <v>-13092922715</v>
      </c>
      <c r="R23" s="38"/>
    </row>
    <row r="24" spans="1:18" ht="21.75" customHeight="1" x14ac:dyDescent="0.2">
      <c r="A24" s="8" t="s">
        <v>26</v>
      </c>
      <c r="C24" s="9">
        <v>15295867</v>
      </c>
      <c r="E24" s="9">
        <v>22321967907</v>
      </c>
      <c r="G24" s="9">
        <v>26116448273</v>
      </c>
      <c r="I24" s="9">
        <v>-3794480366</v>
      </c>
      <c r="K24" s="9">
        <v>19795868</v>
      </c>
      <c r="M24" s="9">
        <v>28508467211</v>
      </c>
      <c r="O24" s="9">
        <v>33799833811</v>
      </c>
      <c r="Q24" s="38">
        <v>-5291366600</v>
      </c>
      <c r="R24" s="38"/>
    </row>
    <row r="25" spans="1:18" ht="21.75" customHeight="1" x14ac:dyDescent="0.2">
      <c r="A25" s="8" t="s">
        <v>179</v>
      </c>
      <c r="C25" s="9">
        <v>0</v>
      </c>
      <c r="E25" s="9">
        <v>0</v>
      </c>
      <c r="G25" s="9">
        <v>0</v>
      </c>
      <c r="I25" s="9">
        <v>0</v>
      </c>
      <c r="K25" s="9">
        <v>1000000</v>
      </c>
      <c r="M25" s="9">
        <v>42070440264</v>
      </c>
      <c r="O25" s="9">
        <v>35022470544</v>
      </c>
      <c r="Q25" s="38">
        <v>7047969720</v>
      </c>
      <c r="R25" s="38"/>
    </row>
    <row r="26" spans="1:18" ht="21.75" customHeight="1" x14ac:dyDescent="0.2">
      <c r="A26" s="8" t="s">
        <v>180</v>
      </c>
      <c r="C26" s="9">
        <v>0</v>
      </c>
      <c r="E26" s="9">
        <v>0</v>
      </c>
      <c r="G26" s="9">
        <v>0</v>
      </c>
      <c r="I26" s="9">
        <v>0</v>
      </c>
      <c r="K26" s="9">
        <v>12000000</v>
      </c>
      <c r="M26" s="9">
        <v>78179769339</v>
      </c>
      <c r="O26" s="9">
        <v>86124492000</v>
      </c>
      <c r="Q26" s="38">
        <v>-7944722661</v>
      </c>
      <c r="R26" s="38"/>
    </row>
    <row r="27" spans="1:18" ht="21.75" customHeight="1" x14ac:dyDescent="0.2">
      <c r="A27" s="8" t="s">
        <v>181</v>
      </c>
      <c r="C27" s="9">
        <v>0</v>
      </c>
      <c r="E27" s="9">
        <v>0</v>
      </c>
      <c r="G27" s="9">
        <v>0</v>
      </c>
      <c r="I27" s="9">
        <v>0</v>
      </c>
      <c r="K27" s="9">
        <v>5540637</v>
      </c>
      <c r="M27" s="9">
        <v>50175144297</v>
      </c>
      <c r="O27" s="9">
        <v>55902852629</v>
      </c>
      <c r="Q27" s="38">
        <v>-5727708332</v>
      </c>
      <c r="R27" s="38"/>
    </row>
    <row r="28" spans="1:18" ht="21.75" customHeight="1" x14ac:dyDescent="0.2">
      <c r="A28" s="8" t="s">
        <v>56</v>
      </c>
      <c r="C28" s="9">
        <v>0</v>
      </c>
      <c r="E28" s="9">
        <v>0</v>
      </c>
      <c r="G28" s="9">
        <v>0</v>
      </c>
      <c r="I28" s="9">
        <v>0</v>
      </c>
      <c r="K28" s="9">
        <v>804947</v>
      </c>
      <c r="M28" s="9">
        <v>19507646855</v>
      </c>
      <c r="O28" s="9">
        <v>18659674417</v>
      </c>
      <c r="Q28" s="38">
        <v>847972438</v>
      </c>
      <c r="R28" s="38"/>
    </row>
    <row r="29" spans="1:18" ht="21.75" customHeight="1" x14ac:dyDescent="0.2">
      <c r="A29" s="8" t="s">
        <v>52</v>
      </c>
      <c r="C29" s="9">
        <v>0</v>
      </c>
      <c r="E29" s="9">
        <v>0</v>
      </c>
      <c r="G29" s="9">
        <v>0</v>
      </c>
      <c r="I29" s="9">
        <v>0</v>
      </c>
      <c r="K29" s="9">
        <v>12175022</v>
      </c>
      <c r="M29" s="9">
        <v>26282644579</v>
      </c>
      <c r="O29" s="9">
        <v>24035725107</v>
      </c>
      <c r="Q29" s="38">
        <v>2246919472</v>
      </c>
      <c r="R29" s="38"/>
    </row>
    <row r="30" spans="1:18" ht="21.75" customHeight="1" x14ac:dyDescent="0.2">
      <c r="A30" s="8" t="s">
        <v>45</v>
      </c>
      <c r="C30" s="9">
        <v>0</v>
      </c>
      <c r="E30" s="9">
        <v>0</v>
      </c>
      <c r="G30" s="9">
        <v>0</v>
      </c>
      <c r="I30" s="9">
        <v>0</v>
      </c>
      <c r="K30" s="9">
        <v>1000000</v>
      </c>
      <c r="M30" s="9">
        <v>5631842418</v>
      </c>
      <c r="O30" s="9">
        <v>5298286493</v>
      </c>
      <c r="Q30" s="38">
        <v>333555925</v>
      </c>
      <c r="R30" s="38"/>
    </row>
    <row r="31" spans="1:18" ht="21.75" customHeight="1" x14ac:dyDescent="0.2">
      <c r="A31" s="8" t="s">
        <v>73</v>
      </c>
      <c r="C31" s="9">
        <v>0</v>
      </c>
      <c r="E31" s="9">
        <v>0</v>
      </c>
      <c r="G31" s="9">
        <v>0</v>
      </c>
      <c r="I31" s="9">
        <v>0</v>
      </c>
      <c r="K31" s="9">
        <v>124130556</v>
      </c>
      <c r="M31" s="9">
        <v>375319656171</v>
      </c>
      <c r="O31" s="9">
        <v>499152807661</v>
      </c>
      <c r="Q31" s="38">
        <v>-123833151490</v>
      </c>
      <c r="R31" s="38"/>
    </row>
    <row r="32" spans="1:18" ht="21.75" customHeight="1" x14ac:dyDescent="0.2">
      <c r="A32" s="8" t="s">
        <v>182</v>
      </c>
      <c r="C32" s="9">
        <v>0</v>
      </c>
      <c r="E32" s="9">
        <v>0</v>
      </c>
      <c r="G32" s="9">
        <v>0</v>
      </c>
      <c r="I32" s="9">
        <v>0</v>
      </c>
      <c r="K32" s="9">
        <v>25134</v>
      </c>
      <c r="M32" s="9">
        <v>119990170141</v>
      </c>
      <c r="O32" s="9">
        <v>119990170142</v>
      </c>
      <c r="Q32" s="38">
        <v>-1</v>
      </c>
      <c r="R32" s="38"/>
    </row>
    <row r="33" spans="1:18" ht="21.75" customHeight="1" x14ac:dyDescent="0.2">
      <c r="A33" s="8" t="s">
        <v>183</v>
      </c>
      <c r="C33" s="9">
        <v>0</v>
      </c>
      <c r="E33" s="9">
        <v>0</v>
      </c>
      <c r="G33" s="9">
        <v>0</v>
      </c>
      <c r="I33" s="9">
        <v>0</v>
      </c>
      <c r="K33" s="9">
        <v>10223003</v>
      </c>
      <c r="M33" s="9">
        <v>58959718531</v>
      </c>
      <c r="O33" s="9">
        <v>54808000592</v>
      </c>
      <c r="Q33" s="38">
        <v>4151717939</v>
      </c>
      <c r="R33" s="38"/>
    </row>
    <row r="34" spans="1:18" ht="21.75" customHeight="1" x14ac:dyDescent="0.2">
      <c r="A34" s="8" t="s">
        <v>85</v>
      </c>
      <c r="C34" s="9">
        <v>0</v>
      </c>
      <c r="E34" s="9">
        <v>0</v>
      </c>
      <c r="G34" s="9">
        <v>0</v>
      </c>
      <c r="I34" s="9">
        <v>0</v>
      </c>
      <c r="K34" s="9">
        <v>1</v>
      </c>
      <c r="M34" s="9">
        <v>1</v>
      </c>
      <c r="O34" s="9">
        <v>6361</v>
      </c>
      <c r="Q34" s="38">
        <v>-6360</v>
      </c>
      <c r="R34" s="38"/>
    </row>
    <row r="35" spans="1:18" ht="21.75" customHeight="1" x14ac:dyDescent="0.2">
      <c r="A35" s="8" t="s">
        <v>55</v>
      </c>
      <c r="C35" s="9">
        <v>0</v>
      </c>
      <c r="E35" s="9">
        <v>0</v>
      </c>
      <c r="G35" s="9">
        <v>0</v>
      </c>
      <c r="I35" s="9">
        <v>0</v>
      </c>
      <c r="K35" s="9">
        <v>1998809</v>
      </c>
      <c r="M35" s="9">
        <v>5166066369</v>
      </c>
      <c r="O35" s="9">
        <v>5254135832</v>
      </c>
      <c r="Q35" s="38">
        <v>-88069463</v>
      </c>
      <c r="R35" s="38"/>
    </row>
    <row r="36" spans="1:18" ht="21.75" customHeight="1" x14ac:dyDescent="0.2">
      <c r="A36" s="8" t="s">
        <v>184</v>
      </c>
      <c r="C36" s="9">
        <v>0</v>
      </c>
      <c r="E36" s="9">
        <v>0</v>
      </c>
      <c r="G36" s="9">
        <v>0</v>
      </c>
      <c r="I36" s="9">
        <v>0</v>
      </c>
      <c r="K36" s="9">
        <v>19500000</v>
      </c>
      <c r="M36" s="9">
        <v>143982110916</v>
      </c>
      <c r="O36" s="9">
        <v>174455775000</v>
      </c>
      <c r="Q36" s="38">
        <v>-30473664084</v>
      </c>
      <c r="R36" s="38"/>
    </row>
    <row r="37" spans="1:18" ht="21.75" customHeight="1" x14ac:dyDescent="0.2">
      <c r="A37" s="8" t="s">
        <v>185</v>
      </c>
      <c r="C37" s="9">
        <v>0</v>
      </c>
      <c r="E37" s="9">
        <v>0</v>
      </c>
      <c r="G37" s="9">
        <v>0</v>
      </c>
      <c r="I37" s="9">
        <v>0</v>
      </c>
      <c r="K37" s="9">
        <v>27800000</v>
      </c>
      <c r="M37" s="9">
        <v>52434604975</v>
      </c>
      <c r="O37" s="9">
        <v>56650909500</v>
      </c>
      <c r="Q37" s="38">
        <v>-4216304525</v>
      </c>
      <c r="R37" s="38"/>
    </row>
    <row r="38" spans="1:18" ht="21.75" customHeight="1" x14ac:dyDescent="0.2">
      <c r="A38" s="8" t="s">
        <v>41</v>
      </c>
      <c r="C38" s="9">
        <v>0</v>
      </c>
      <c r="E38" s="9">
        <v>0</v>
      </c>
      <c r="G38" s="9">
        <v>0</v>
      </c>
      <c r="I38" s="9">
        <v>0</v>
      </c>
      <c r="K38" s="9">
        <v>4502816</v>
      </c>
      <c r="M38" s="9">
        <v>14891923209</v>
      </c>
      <c r="O38" s="9">
        <v>23733430495</v>
      </c>
      <c r="Q38" s="38">
        <v>-8841507286</v>
      </c>
      <c r="R38" s="38"/>
    </row>
    <row r="39" spans="1:18" ht="21.75" customHeight="1" x14ac:dyDescent="0.2">
      <c r="A39" s="8" t="s">
        <v>48</v>
      </c>
      <c r="C39" s="9">
        <v>0</v>
      </c>
      <c r="E39" s="9">
        <v>0</v>
      </c>
      <c r="G39" s="9">
        <v>0</v>
      </c>
      <c r="I39" s="9">
        <v>0</v>
      </c>
      <c r="K39" s="9">
        <v>22224</v>
      </c>
      <c r="M39" s="9">
        <v>724248491</v>
      </c>
      <c r="O39" s="9">
        <v>659635341</v>
      </c>
      <c r="Q39" s="38">
        <v>64613150</v>
      </c>
      <c r="R39" s="38"/>
    </row>
    <row r="40" spans="1:18" ht="21.75" customHeight="1" x14ac:dyDescent="0.2">
      <c r="A40" s="8" t="s">
        <v>86</v>
      </c>
      <c r="C40" s="9">
        <v>0</v>
      </c>
      <c r="E40" s="9">
        <v>0</v>
      </c>
      <c r="G40" s="9">
        <v>0</v>
      </c>
      <c r="I40" s="9">
        <v>0</v>
      </c>
      <c r="K40" s="9">
        <v>14700000</v>
      </c>
      <c r="M40" s="9">
        <v>55425256763</v>
      </c>
      <c r="O40" s="9">
        <v>71816340272</v>
      </c>
      <c r="Q40" s="38">
        <v>-16391083509</v>
      </c>
      <c r="R40" s="38"/>
    </row>
    <row r="41" spans="1:18" ht="21.75" customHeight="1" x14ac:dyDescent="0.2">
      <c r="A41" s="8" t="s">
        <v>186</v>
      </c>
      <c r="C41" s="9">
        <v>0</v>
      </c>
      <c r="E41" s="9">
        <v>0</v>
      </c>
      <c r="G41" s="9">
        <v>0</v>
      </c>
      <c r="I41" s="9">
        <v>0</v>
      </c>
      <c r="K41" s="9">
        <v>490000</v>
      </c>
      <c r="M41" s="9">
        <v>4477693230</v>
      </c>
      <c r="O41" s="9">
        <v>3849992622</v>
      </c>
      <c r="Q41" s="38">
        <v>627700608</v>
      </c>
      <c r="R41" s="38"/>
    </row>
    <row r="42" spans="1:18" ht="21.75" customHeight="1" x14ac:dyDescent="0.2">
      <c r="A42" s="8" t="s">
        <v>187</v>
      </c>
      <c r="C42" s="9">
        <v>0</v>
      </c>
      <c r="E42" s="9">
        <v>0</v>
      </c>
      <c r="G42" s="9">
        <v>0</v>
      </c>
      <c r="I42" s="9">
        <v>0</v>
      </c>
      <c r="K42" s="9">
        <v>1651851</v>
      </c>
      <c r="M42" s="9">
        <v>27866381620</v>
      </c>
      <c r="O42" s="9">
        <v>31214847469</v>
      </c>
      <c r="Q42" s="38">
        <v>-3348465849</v>
      </c>
      <c r="R42" s="38"/>
    </row>
    <row r="43" spans="1:18" ht="21.75" customHeight="1" x14ac:dyDescent="0.2">
      <c r="A43" s="8" t="s">
        <v>188</v>
      </c>
      <c r="C43" s="9">
        <v>0</v>
      </c>
      <c r="E43" s="9">
        <v>0</v>
      </c>
      <c r="G43" s="9">
        <v>0</v>
      </c>
      <c r="I43" s="9">
        <v>0</v>
      </c>
      <c r="K43" s="9">
        <v>313500000</v>
      </c>
      <c r="M43" s="9">
        <v>398734194449</v>
      </c>
      <c r="O43" s="9">
        <v>600203804212</v>
      </c>
      <c r="Q43" s="38">
        <v>-201469609763</v>
      </c>
      <c r="R43" s="38"/>
    </row>
    <row r="44" spans="1:18" ht="21.75" customHeight="1" x14ac:dyDescent="0.2">
      <c r="A44" s="8" t="s">
        <v>33</v>
      </c>
      <c r="C44" s="9">
        <v>0</v>
      </c>
      <c r="E44" s="9">
        <v>0</v>
      </c>
      <c r="G44" s="9">
        <v>0</v>
      </c>
      <c r="I44" s="9">
        <v>0</v>
      </c>
      <c r="K44" s="9">
        <v>340000</v>
      </c>
      <c r="M44" s="9">
        <v>6310220769</v>
      </c>
      <c r="O44" s="9">
        <v>7435494019</v>
      </c>
      <c r="Q44" s="38">
        <v>-1125273250</v>
      </c>
      <c r="R44" s="38"/>
    </row>
    <row r="45" spans="1:18" ht="21.75" customHeight="1" x14ac:dyDescent="0.2">
      <c r="A45" s="8" t="s">
        <v>36</v>
      </c>
      <c r="C45" s="9">
        <v>0</v>
      </c>
      <c r="E45" s="9">
        <v>0</v>
      </c>
      <c r="G45" s="9">
        <v>0</v>
      </c>
      <c r="I45" s="9">
        <v>0</v>
      </c>
      <c r="K45" s="9">
        <v>439846</v>
      </c>
      <c r="M45" s="9">
        <v>109269968562</v>
      </c>
      <c r="O45" s="9">
        <v>91380843506</v>
      </c>
      <c r="Q45" s="38">
        <v>17889125056</v>
      </c>
      <c r="R45" s="38"/>
    </row>
    <row r="46" spans="1:18" ht="21.75" customHeight="1" x14ac:dyDescent="0.2">
      <c r="A46" s="8" t="s">
        <v>40</v>
      </c>
      <c r="C46" s="9">
        <v>0</v>
      </c>
      <c r="E46" s="9">
        <v>0</v>
      </c>
      <c r="G46" s="9">
        <v>0</v>
      </c>
      <c r="I46" s="9">
        <v>0</v>
      </c>
      <c r="K46" s="9">
        <v>2681000</v>
      </c>
      <c r="M46" s="9">
        <v>22267816667</v>
      </c>
      <c r="O46" s="9">
        <v>18841889700</v>
      </c>
      <c r="Q46" s="38">
        <v>3425926967</v>
      </c>
      <c r="R46" s="38"/>
    </row>
    <row r="47" spans="1:18" ht="21.75" customHeight="1" x14ac:dyDescent="0.2">
      <c r="A47" s="8" t="s">
        <v>65</v>
      </c>
      <c r="C47" s="9">
        <v>0</v>
      </c>
      <c r="E47" s="9">
        <v>0</v>
      </c>
      <c r="G47" s="9">
        <v>0</v>
      </c>
      <c r="I47" s="9">
        <v>0</v>
      </c>
      <c r="K47" s="9">
        <v>7578435</v>
      </c>
      <c r="M47" s="9">
        <v>11960602554</v>
      </c>
      <c r="O47" s="9">
        <v>16504445170</v>
      </c>
      <c r="Q47" s="38">
        <v>-4543842616</v>
      </c>
      <c r="R47" s="38"/>
    </row>
    <row r="48" spans="1:18" ht="21.75" customHeight="1" x14ac:dyDescent="0.2">
      <c r="A48" s="8" t="s">
        <v>51</v>
      </c>
      <c r="C48" s="9">
        <v>0</v>
      </c>
      <c r="E48" s="9">
        <v>0</v>
      </c>
      <c r="G48" s="9">
        <v>0</v>
      </c>
      <c r="I48" s="9">
        <v>0</v>
      </c>
      <c r="K48" s="9">
        <v>76100000</v>
      </c>
      <c r="M48" s="9">
        <v>101469327607</v>
      </c>
      <c r="O48" s="9">
        <v>102577609816</v>
      </c>
      <c r="Q48" s="38">
        <v>-1108282209</v>
      </c>
      <c r="R48" s="38"/>
    </row>
    <row r="49" spans="1:18" ht="21.75" customHeight="1" x14ac:dyDescent="0.2">
      <c r="A49" s="8" t="s">
        <v>189</v>
      </c>
      <c r="C49" s="9">
        <v>0</v>
      </c>
      <c r="E49" s="9">
        <v>0</v>
      </c>
      <c r="G49" s="9">
        <v>0</v>
      </c>
      <c r="I49" s="9">
        <v>0</v>
      </c>
      <c r="K49" s="9">
        <v>3500000</v>
      </c>
      <c r="M49" s="9">
        <v>12038955974</v>
      </c>
      <c r="O49" s="9">
        <v>8407627200</v>
      </c>
      <c r="Q49" s="38">
        <v>3631328774</v>
      </c>
      <c r="R49" s="38"/>
    </row>
    <row r="50" spans="1:18" ht="21.75" customHeight="1" x14ac:dyDescent="0.2">
      <c r="A50" s="8" t="s">
        <v>190</v>
      </c>
      <c r="C50" s="9">
        <v>0</v>
      </c>
      <c r="E50" s="9">
        <v>0</v>
      </c>
      <c r="G50" s="9">
        <v>0</v>
      </c>
      <c r="I50" s="9">
        <v>0</v>
      </c>
      <c r="K50" s="9">
        <v>4900000</v>
      </c>
      <c r="M50" s="9">
        <v>60398478222</v>
      </c>
      <c r="O50" s="9">
        <v>45055316250</v>
      </c>
      <c r="Q50" s="38">
        <v>15343161972</v>
      </c>
      <c r="R50" s="38"/>
    </row>
    <row r="51" spans="1:18" ht="21.75" customHeight="1" x14ac:dyDescent="0.2">
      <c r="A51" s="8" t="s">
        <v>64</v>
      </c>
      <c r="C51" s="9">
        <v>0</v>
      </c>
      <c r="E51" s="9">
        <v>0</v>
      </c>
      <c r="G51" s="9">
        <v>0</v>
      </c>
      <c r="I51" s="9">
        <v>0</v>
      </c>
      <c r="K51" s="9">
        <v>3574</v>
      </c>
      <c r="M51" s="9">
        <v>50107544799</v>
      </c>
      <c r="O51" s="9">
        <v>28300540925</v>
      </c>
      <c r="Q51" s="38">
        <v>21807003874</v>
      </c>
      <c r="R51" s="38"/>
    </row>
    <row r="52" spans="1:18" ht="21.75" customHeight="1" x14ac:dyDescent="0.2">
      <c r="A52" s="8" t="s">
        <v>191</v>
      </c>
      <c r="C52" s="9">
        <v>0</v>
      </c>
      <c r="E52" s="9">
        <v>0</v>
      </c>
      <c r="G52" s="9">
        <v>0</v>
      </c>
      <c r="I52" s="9">
        <v>0</v>
      </c>
      <c r="K52" s="9">
        <v>16000000</v>
      </c>
      <c r="M52" s="9">
        <v>106703170524</v>
      </c>
      <c r="O52" s="9">
        <v>89862120000</v>
      </c>
      <c r="Q52" s="38">
        <v>16841050524</v>
      </c>
      <c r="R52" s="38"/>
    </row>
    <row r="53" spans="1:18" ht="21.75" customHeight="1" x14ac:dyDescent="0.2">
      <c r="A53" s="8" t="s">
        <v>192</v>
      </c>
      <c r="C53" s="9">
        <v>0</v>
      </c>
      <c r="E53" s="9">
        <v>0</v>
      </c>
      <c r="G53" s="9">
        <v>0</v>
      </c>
      <c r="I53" s="9">
        <v>0</v>
      </c>
      <c r="K53" s="9">
        <v>13361661</v>
      </c>
      <c r="M53" s="9">
        <v>45935286987</v>
      </c>
      <c r="O53" s="9">
        <v>71192372867</v>
      </c>
      <c r="Q53" s="38">
        <v>-25257085880</v>
      </c>
      <c r="R53" s="38"/>
    </row>
    <row r="54" spans="1:18" ht="21.75" customHeight="1" x14ac:dyDescent="0.2">
      <c r="A54" s="8" t="s">
        <v>193</v>
      </c>
      <c r="C54" s="9">
        <v>0</v>
      </c>
      <c r="E54" s="9">
        <v>0</v>
      </c>
      <c r="G54" s="9">
        <v>0</v>
      </c>
      <c r="I54" s="9">
        <v>0</v>
      </c>
      <c r="K54" s="9">
        <v>315000</v>
      </c>
      <c r="M54" s="9">
        <v>11641640126</v>
      </c>
      <c r="O54" s="9">
        <v>9409786324</v>
      </c>
      <c r="Q54" s="38">
        <v>2231853802</v>
      </c>
      <c r="R54" s="38"/>
    </row>
    <row r="55" spans="1:18" ht="21.75" customHeight="1" x14ac:dyDescent="0.2">
      <c r="A55" s="8" t="s">
        <v>194</v>
      </c>
      <c r="C55" s="9">
        <v>0</v>
      </c>
      <c r="E55" s="9">
        <v>0</v>
      </c>
      <c r="G55" s="9">
        <v>0</v>
      </c>
      <c r="I55" s="9">
        <v>0</v>
      </c>
      <c r="K55" s="9">
        <v>25606061</v>
      </c>
      <c r="M55" s="9">
        <v>168329487313</v>
      </c>
      <c r="O55" s="9">
        <v>109519458750</v>
      </c>
      <c r="Q55" s="38">
        <v>58810028563</v>
      </c>
      <c r="R55" s="38"/>
    </row>
    <row r="56" spans="1:18" ht="21.75" customHeight="1" x14ac:dyDescent="0.2">
      <c r="A56" s="8" t="s">
        <v>62</v>
      </c>
      <c r="C56" s="9">
        <v>0</v>
      </c>
      <c r="E56" s="9">
        <v>0</v>
      </c>
      <c r="G56" s="9">
        <v>0</v>
      </c>
      <c r="I56" s="9">
        <v>0</v>
      </c>
      <c r="K56" s="9">
        <v>943449</v>
      </c>
      <c r="M56" s="9">
        <v>42518333613</v>
      </c>
      <c r="O56" s="9">
        <v>40251898738</v>
      </c>
      <c r="Q56" s="38">
        <v>2266434875</v>
      </c>
      <c r="R56" s="38"/>
    </row>
    <row r="57" spans="1:18" ht="21.75" customHeight="1" x14ac:dyDescent="0.2">
      <c r="A57" s="8" t="s">
        <v>195</v>
      </c>
      <c r="C57" s="9">
        <v>0</v>
      </c>
      <c r="E57" s="9">
        <v>0</v>
      </c>
      <c r="G57" s="9">
        <v>0</v>
      </c>
      <c r="I57" s="9">
        <v>0</v>
      </c>
      <c r="K57" s="9">
        <v>118561</v>
      </c>
      <c r="M57" s="9">
        <v>7006025951</v>
      </c>
      <c r="O57" s="9">
        <v>6336610015</v>
      </c>
      <c r="Q57" s="38">
        <v>669415936</v>
      </c>
      <c r="R57" s="38"/>
    </row>
    <row r="58" spans="1:18" ht="21.75" customHeight="1" x14ac:dyDescent="0.2">
      <c r="A58" s="8" t="s">
        <v>196</v>
      </c>
      <c r="C58" s="9">
        <v>0</v>
      </c>
      <c r="E58" s="9">
        <v>0</v>
      </c>
      <c r="G58" s="9">
        <v>0</v>
      </c>
      <c r="I58" s="9">
        <v>0</v>
      </c>
      <c r="K58" s="9">
        <v>12497759</v>
      </c>
      <c r="M58" s="9">
        <v>64622163208</v>
      </c>
      <c r="O58" s="9">
        <v>61371582829</v>
      </c>
      <c r="Q58" s="38">
        <v>3250580379</v>
      </c>
      <c r="R58" s="38"/>
    </row>
    <row r="59" spans="1:18" ht="21.75" customHeight="1" x14ac:dyDescent="0.2">
      <c r="A59" s="8" t="s">
        <v>197</v>
      </c>
      <c r="C59" s="9">
        <v>0</v>
      </c>
      <c r="E59" s="9">
        <v>0</v>
      </c>
      <c r="G59" s="9">
        <v>0</v>
      </c>
      <c r="I59" s="9">
        <v>0</v>
      </c>
      <c r="K59" s="9">
        <v>38552407</v>
      </c>
      <c r="M59" s="9">
        <v>59863783693</v>
      </c>
      <c r="O59" s="9">
        <v>63424598395</v>
      </c>
      <c r="Q59" s="38">
        <v>-3560814702</v>
      </c>
      <c r="R59" s="38"/>
    </row>
    <row r="60" spans="1:18" ht="21.75" customHeight="1" x14ac:dyDescent="0.2">
      <c r="A60" s="8" t="s">
        <v>198</v>
      </c>
      <c r="C60" s="9">
        <v>0</v>
      </c>
      <c r="E60" s="9">
        <v>0</v>
      </c>
      <c r="G60" s="9">
        <v>0</v>
      </c>
      <c r="I60" s="9">
        <v>0</v>
      </c>
      <c r="K60" s="9">
        <v>500000</v>
      </c>
      <c r="M60" s="9">
        <v>4096127546</v>
      </c>
      <c r="O60" s="9">
        <v>5000071500</v>
      </c>
      <c r="Q60" s="38">
        <v>-903943954</v>
      </c>
      <c r="R60" s="38"/>
    </row>
    <row r="61" spans="1:18" ht="21.75" customHeight="1" x14ac:dyDescent="0.2">
      <c r="A61" s="8" t="s">
        <v>199</v>
      </c>
      <c r="C61" s="9">
        <v>0</v>
      </c>
      <c r="E61" s="9">
        <v>0</v>
      </c>
      <c r="G61" s="9">
        <v>0</v>
      </c>
      <c r="I61" s="9">
        <v>0</v>
      </c>
      <c r="K61" s="9">
        <v>52500000</v>
      </c>
      <c r="M61" s="9">
        <v>105759388961</v>
      </c>
      <c r="O61" s="9">
        <v>109072136250</v>
      </c>
      <c r="Q61" s="38">
        <v>-3312747289</v>
      </c>
      <c r="R61" s="38"/>
    </row>
    <row r="62" spans="1:18" ht="21.75" customHeight="1" x14ac:dyDescent="0.2">
      <c r="A62" s="8" t="s">
        <v>74</v>
      </c>
      <c r="C62" s="9">
        <v>0</v>
      </c>
      <c r="E62" s="9">
        <v>0</v>
      </c>
      <c r="G62" s="9">
        <v>0</v>
      </c>
      <c r="I62" s="9">
        <v>0</v>
      </c>
      <c r="K62" s="9">
        <v>4500001</v>
      </c>
      <c r="M62" s="9">
        <v>16029509545</v>
      </c>
      <c r="O62" s="9">
        <v>17229126843</v>
      </c>
      <c r="Q62" s="38">
        <v>-1199617298</v>
      </c>
      <c r="R62" s="38"/>
    </row>
    <row r="63" spans="1:18" ht="21.75" customHeight="1" x14ac:dyDescent="0.2">
      <c r="A63" s="8" t="s">
        <v>20</v>
      </c>
      <c r="C63" s="9">
        <v>0</v>
      </c>
      <c r="E63" s="9">
        <v>0</v>
      </c>
      <c r="G63" s="9">
        <v>0</v>
      </c>
      <c r="I63" s="9">
        <v>0</v>
      </c>
      <c r="K63" s="9">
        <v>10085000</v>
      </c>
      <c r="M63" s="9">
        <v>42158495850</v>
      </c>
      <c r="O63" s="9">
        <v>31548656899</v>
      </c>
      <c r="Q63" s="38">
        <v>10609838951</v>
      </c>
      <c r="R63" s="38"/>
    </row>
    <row r="64" spans="1:18" ht="21.75" customHeight="1" x14ac:dyDescent="0.2">
      <c r="A64" s="8" t="s">
        <v>31</v>
      </c>
      <c r="C64" s="9">
        <v>0</v>
      </c>
      <c r="E64" s="9">
        <v>0</v>
      </c>
      <c r="G64" s="9">
        <v>0</v>
      </c>
      <c r="I64" s="9">
        <v>0</v>
      </c>
      <c r="K64" s="9">
        <v>3550000</v>
      </c>
      <c r="M64" s="9">
        <v>37901810509</v>
      </c>
      <c r="O64" s="9">
        <v>34971176028</v>
      </c>
      <c r="Q64" s="38">
        <v>2930634481</v>
      </c>
      <c r="R64" s="38"/>
    </row>
    <row r="65" spans="1:18" ht="21.75" customHeight="1" x14ac:dyDescent="0.2">
      <c r="A65" s="8" t="s">
        <v>200</v>
      </c>
      <c r="C65" s="9">
        <v>0</v>
      </c>
      <c r="E65" s="9">
        <v>0</v>
      </c>
      <c r="G65" s="9">
        <v>0</v>
      </c>
      <c r="I65" s="9">
        <v>0</v>
      </c>
      <c r="K65" s="9">
        <v>5000000</v>
      </c>
      <c r="M65" s="9">
        <v>17057432326</v>
      </c>
      <c r="O65" s="9">
        <v>22500321750</v>
      </c>
      <c r="Q65" s="38">
        <v>-5442889424</v>
      </c>
      <c r="R65" s="38"/>
    </row>
    <row r="66" spans="1:18" ht="21.75" customHeight="1" x14ac:dyDescent="0.2">
      <c r="A66" s="8" t="s">
        <v>201</v>
      </c>
      <c r="C66" s="9">
        <v>0</v>
      </c>
      <c r="E66" s="9">
        <v>0</v>
      </c>
      <c r="G66" s="9">
        <v>0</v>
      </c>
      <c r="I66" s="9">
        <v>0</v>
      </c>
      <c r="K66" s="9">
        <v>5766007</v>
      </c>
      <c r="M66" s="9">
        <v>22317122619</v>
      </c>
      <c r="O66" s="9">
        <v>19987679885</v>
      </c>
      <c r="Q66" s="38">
        <v>2329442734</v>
      </c>
      <c r="R66" s="38"/>
    </row>
    <row r="67" spans="1:18" ht="21.75" customHeight="1" x14ac:dyDescent="0.2">
      <c r="A67" s="8" t="s">
        <v>54</v>
      </c>
      <c r="C67" s="9">
        <v>0</v>
      </c>
      <c r="E67" s="9">
        <v>0</v>
      </c>
      <c r="G67" s="9">
        <v>0</v>
      </c>
      <c r="I67" s="9">
        <v>0</v>
      </c>
      <c r="K67" s="9">
        <v>1</v>
      </c>
      <c r="M67" s="9">
        <v>1</v>
      </c>
      <c r="O67" s="9">
        <v>3883</v>
      </c>
      <c r="Q67" s="38">
        <v>-3882</v>
      </c>
      <c r="R67" s="38"/>
    </row>
    <row r="68" spans="1:18" ht="21.75" customHeight="1" x14ac:dyDescent="0.2">
      <c r="A68" s="8" t="s">
        <v>81</v>
      </c>
      <c r="C68" s="9">
        <v>0</v>
      </c>
      <c r="E68" s="9">
        <v>0</v>
      </c>
      <c r="G68" s="9">
        <v>0</v>
      </c>
      <c r="I68" s="9">
        <v>0</v>
      </c>
      <c r="K68" s="9">
        <v>28400</v>
      </c>
      <c r="M68" s="9">
        <v>1117948412</v>
      </c>
      <c r="O68" s="9">
        <v>1124797203</v>
      </c>
      <c r="Q68" s="38">
        <v>-6848791</v>
      </c>
      <c r="R68" s="38"/>
    </row>
    <row r="69" spans="1:18" ht="21.75" customHeight="1" x14ac:dyDescent="0.2">
      <c r="A69" s="8" t="s">
        <v>202</v>
      </c>
      <c r="C69" s="9">
        <v>0</v>
      </c>
      <c r="E69" s="9">
        <v>0</v>
      </c>
      <c r="G69" s="9">
        <v>0</v>
      </c>
      <c r="I69" s="9">
        <v>0</v>
      </c>
      <c r="K69" s="9">
        <v>2236918</v>
      </c>
      <c r="M69" s="9">
        <v>4347083643</v>
      </c>
      <c r="O69" s="9">
        <v>4651788642</v>
      </c>
      <c r="Q69" s="38">
        <v>-304704999</v>
      </c>
      <c r="R69" s="38"/>
    </row>
    <row r="70" spans="1:18" ht="21.75" customHeight="1" x14ac:dyDescent="0.2">
      <c r="A70" s="8" t="s">
        <v>69</v>
      </c>
      <c r="C70" s="9">
        <v>0</v>
      </c>
      <c r="E70" s="9">
        <v>0</v>
      </c>
      <c r="G70" s="9">
        <v>0</v>
      </c>
      <c r="I70" s="9">
        <v>0</v>
      </c>
      <c r="K70" s="9">
        <v>13403152</v>
      </c>
      <c r="M70" s="9">
        <v>59007546209</v>
      </c>
      <c r="O70" s="9">
        <v>57956803818</v>
      </c>
      <c r="Q70" s="38">
        <v>1050742391</v>
      </c>
      <c r="R70" s="38"/>
    </row>
    <row r="71" spans="1:18" ht="21.75" customHeight="1" x14ac:dyDescent="0.2">
      <c r="A71" s="8" t="s">
        <v>203</v>
      </c>
      <c r="C71" s="9">
        <v>0</v>
      </c>
      <c r="E71" s="9">
        <v>0</v>
      </c>
      <c r="G71" s="9">
        <v>0</v>
      </c>
      <c r="I71" s="9">
        <v>0</v>
      </c>
      <c r="K71" s="9">
        <v>59000000</v>
      </c>
      <c r="M71" s="9">
        <v>119201641308</v>
      </c>
      <c r="O71" s="9">
        <v>140757480000</v>
      </c>
      <c r="Q71" s="38">
        <v>-21555838692</v>
      </c>
      <c r="R71" s="38"/>
    </row>
    <row r="72" spans="1:18" ht="21.75" customHeight="1" x14ac:dyDescent="0.2">
      <c r="A72" s="8" t="s">
        <v>80</v>
      </c>
      <c r="C72" s="9">
        <v>0</v>
      </c>
      <c r="E72" s="9">
        <v>0</v>
      </c>
      <c r="G72" s="9">
        <v>0</v>
      </c>
      <c r="I72" s="9">
        <v>0</v>
      </c>
      <c r="K72" s="9">
        <v>60616153</v>
      </c>
      <c r="M72" s="9">
        <v>370619429624</v>
      </c>
      <c r="O72" s="9">
        <v>426834998132</v>
      </c>
      <c r="Q72" s="38">
        <v>-56215568508</v>
      </c>
      <c r="R72" s="38"/>
    </row>
    <row r="73" spans="1:18" ht="21.75" customHeight="1" x14ac:dyDescent="0.2">
      <c r="A73" s="8" t="s">
        <v>204</v>
      </c>
      <c r="C73" s="9">
        <v>0</v>
      </c>
      <c r="E73" s="9">
        <v>0</v>
      </c>
      <c r="G73" s="9">
        <v>0</v>
      </c>
      <c r="I73" s="9">
        <v>0</v>
      </c>
      <c r="K73" s="9">
        <v>7613023</v>
      </c>
      <c r="M73" s="9">
        <v>14403837625</v>
      </c>
      <c r="O73" s="9">
        <v>14403839516</v>
      </c>
      <c r="Q73" s="38">
        <v>-1891</v>
      </c>
      <c r="R73" s="38"/>
    </row>
    <row r="74" spans="1:18" ht="21.75" customHeight="1" x14ac:dyDescent="0.2">
      <c r="A74" s="8" t="s">
        <v>205</v>
      </c>
      <c r="C74" s="9">
        <v>0</v>
      </c>
      <c r="E74" s="9">
        <v>0</v>
      </c>
      <c r="G74" s="9">
        <v>0</v>
      </c>
      <c r="I74" s="9">
        <v>0</v>
      </c>
      <c r="K74" s="9">
        <v>8682254</v>
      </c>
      <c r="M74" s="9">
        <v>71724214038</v>
      </c>
      <c r="O74" s="9">
        <v>81034754605</v>
      </c>
      <c r="Q74" s="38">
        <v>-9310540567</v>
      </c>
      <c r="R74" s="38"/>
    </row>
    <row r="75" spans="1:18" ht="21.75" customHeight="1" x14ac:dyDescent="0.2">
      <c r="A75" s="8" t="s">
        <v>206</v>
      </c>
      <c r="C75" s="9">
        <v>0</v>
      </c>
      <c r="E75" s="9">
        <v>0</v>
      </c>
      <c r="G75" s="9">
        <v>0</v>
      </c>
      <c r="I75" s="9">
        <v>0</v>
      </c>
      <c r="K75" s="9">
        <v>113362958</v>
      </c>
      <c r="M75" s="9">
        <v>282343126453</v>
      </c>
      <c r="O75" s="9">
        <v>221673578331</v>
      </c>
      <c r="Q75" s="38">
        <v>60669548122</v>
      </c>
      <c r="R75" s="38"/>
    </row>
    <row r="76" spans="1:18" ht="21.75" customHeight="1" x14ac:dyDescent="0.2">
      <c r="A76" s="8" t="s">
        <v>207</v>
      </c>
      <c r="C76" s="9">
        <v>0</v>
      </c>
      <c r="E76" s="9">
        <v>0</v>
      </c>
      <c r="G76" s="9">
        <v>0</v>
      </c>
      <c r="I76" s="9">
        <v>0</v>
      </c>
      <c r="K76" s="9">
        <v>8131765</v>
      </c>
      <c r="M76" s="9">
        <v>44944701171</v>
      </c>
      <c r="O76" s="9">
        <v>41670576000</v>
      </c>
      <c r="Q76" s="38">
        <v>3274125171</v>
      </c>
      <c r="R76" s="38"/>
    </row>
    <row r="77" spans="1:18" ht="21.75" customHeight="1" x14ac:dyDescent="0.2">
      <c r="A77" s="8" t="s">
        <v>208</v>
      </c>
      <c r="C77" s="9">
        <v>0</v>
      </c>
      <c r="E77" s="9">
        <v>0</v>
      </c>
      <c r="G77" s="9">
        <v>0</v>
      </c>
      <c r="I77" s="9">
        <v>0</v>
      </c>
      <c r="K77" s="9">
        <v>5736349</v>
      </c>
      <c r="M77" s="9">
        <v>16446112583</v>
      </c>
      <c r="O77" s="9">
        <v>16446112583</v>
      </c>
      <c r="Q77" s="38">
        <v>0</v>
      </c>
      <c r="R77" s="38"/>
    </row>
    <row r="78" spans="1:18" ht="21.75" customHeight="1" x14ac:dyDescent="0.2">
      <c r="A78" s="8" t="s">
        <v>29</v>
      </c>
      <c r="C78" s="9">
        <v>0</v>
      </c>
      <c r="E78" s="9">
        <v>0</v>
      </c>
      <c r="G78" s="9">
        <v>0</v>
      </c>
      <c r="I78" s="9">
        <v>0</v>
      </c>
      <c r="K78" s="9">
        <v>60519</v>
      </c>
      <c r="M78" s="9">
        <v>2456973547</v>
      </c>
      <c r="O78" s="9">
        <v>2445302398</v>
      </c>
      <c r="Q78" s="38">
        <v>11671149</v>
      </c>
      <c r="R78" s="38"/>
    </row>
    <row r="79" spans="1:18" ht="21.75" customHeight="1" x14ac:dyDescent="0.2">
      <c r="A79" s="8" t="s">
        <v>60</v>
      </c>
      <c r="C79" s="9">
        <v>0</v>
      </c>
      <c r="E79" s="9">
        <v>0</v>
      </c>
      <c r="G79" s="9">
        <v>0</v>
      </c>
      <c r="I79" s="9">
        <v>0</v>
      </c>
      <c r="K79" s="9">
        <v>6025674</v>
      </c>
      <c r="M79" s="9">
        <v>96197136335</v>
      </c>
      <c r="O79" s="9">
        <v>63312410501</v>
      </c>
      <c r="Q79" s="38">
        <v>32884725834</v>
      </c>
      <c r="R79" s="38"/>
    </row>
    <row r="80" spans="1:18" ht="21.75" customHeight="1" x14ac:dyDescent="0.2">
      <c r="A80" s="8" t="s">
        <v>209</v>
      </c>
      <c r="C80" s="9">
        <v>0</v>
      </c>
      <c r="E80" s="9">
        <v>0</v>
      </c>
      <c r="G80" s="9">
        <v>0</v>
      </c>
      <c r="I80" s="9">
        <v>0</v>
      </c>
      <c r="K80" s="9">
        <v>20428572</v>
      </c>
      <c r="M80" s="9">
        <v>28196423741</v>
      </c>
      <c r="O80" s="9">
        <v>43222089240</v>
      </c>
      <c r="Q80" s="38">
        <v>-15025665499</v>
      </c>
      <c r="R80" s="38"/>
    </row>
    <row r="81" spans="1:18" ht="21.75" customHeight="1" x14ac:dyDescent="0.2">
      <c r="A81" s="8" t="s">
        <v>19</v>
      </c>
      <c r="C81" s="9">
        <v>0</v>
      </c>
      <c r="E81" s="9">
        <v>0</v>
      </c>
      <c r="G81" s="9">
        <v>0</v>
      </c>
      <c r="I81" s="9">
        <v>0</v>
      </c>
      <c r="K81" s="9">
        <v>103600001</v>
      </c>
      <c r="M81" s="9">
        <v>46042191622</v>
      </c>
      <c r="O81" s="9">
        <v>42533725590</v>
      </c>
      <c r="Q81" s="38">
        <v>3508466032</v>
      </c>
      <c r="R81" s="38"/>
    </row>
    <row r="82" spans="1:18" ht="21.75" customHeight="1" x14ac:dyDescent="0.2">
      <c r="A82" s="8" t="s">
        <v>79</v>
      </c>
      <c r="C82" s="9">
        <v>0</v>
      </c>
      <c r="E82" s="9">
        <v>0</v>
      </c>
      <c r="G82" s="9">
        <v>0</v>
      </c>
      <c r="I82" s="9">
        <v>0</v>
      </c>
      <c r="K82" s="9">
        <v>8000000</v>
      </c>
      <c r="M82" s="9">
        <v>15282475992</v>
      </c>
      <c r="O82" s="9">
        <v>22831335258</v>
      </c>
      <c r="Q82" s="38">
        <v>-7548859266</v>
      </c>
      <c r="R82" s="38"/>
    </row>
    <row r="83" spans="1:18" ht="21.75" customHeight="1" x14ac:dyDescent="0.2">
      <c r="A83" s="8" t="s">
        <v>88</v>
      </c>
      <c r="C83" s="9">
        <v>0</v>
      </c>
      <c r="E83" s="9">
        <v>0</v>
      </c>
      <c r="G83" s="9">
        <v>0</v>
      </c>
      <c r="I83" s="9">
        <v>0</v>
      </c>
      <c r="K83" s="9">
        <v>2800000</v>
      </c>
      <c r="M83" s="9">
        <v>30227072548</v>
      </c>
      <c r="O83" s="9">
        <v>33567080324</v>
      </c>
      <c r="Q83" s="38">
        <v>-3340007776</v>
      </c>
      <c r="R83" s="38"/>
    </row>
    <row r="84" spans="1:18" ht="21.75" customHeight="1" x14ac:dyDescent="0.2">
      <c r="A84" s="8" t="s">
        <v>210</v>
      </c>
      <c r="C84" s="9">
        <v>0</v>
      </c>
      <c r="E84" s="9">
        <v>0</v>
      </c>
      <c r="G84" s="9">
        <v>0</v>
      </c>
      <c r="I84" s="9">
        <v>0</v>
      </c>
      <c r="K84" s="9">
        <v>37370844</v>
      </c>
      <c r="M84" s="9">
        <v>110304249329</v>
      </c>
      <c r="O84" s="9">
        <v>105105453904</v>
      </c>
      <c r="Q84" s="38">
        <v>5198795425</v>
      </c>
      <c r="R84" s="38"/>
    </row>
    <row r="85" spans="1:18" ht="21.75" customHeight="1" x14ac:dyDescent="0.2">
      <c r="A85" s="8" t="s">
        <v>211</v>
      </c>
      <c r="C85" s="9">
        <v>0</v>
      </c>
      <c r="E85" s="9">
        <v>0</v>
      </c>
      <c r="G85" s="9">
        <v>0</v>
      </c>
      <c r="I85" s="9">
        <v>0</v>
      </c>
      <c r="K85" s="9">
        <v>1750000</v>
      </c>
      <c r="M85" s="9">
        <v>68792993034</v>
      </c>
      <c r="O85" s="9">
        <v>67409015625</v>
      </c>
      <c r="Q85" s="38">
        <v>1383977409</v>
      </c>
      <c r="R85" s="38"/>
    </row>
    <row r="86" spans="1:18" ht="21.75" customHeight="1" x14ac:dyDescent="0.2">
      <c r="A86" s="8" t="s">
        <v>134</v>
      </c>
      <c r="C86" s="9">
        <v>24567</v>
      </c>
      <c r="E86" s="9">
        <v>24567000000</v>
      </c>
      <c r="G86" s="9">
        <v>22605736547</v>
      </c>
      <c r="I86" s="9">
        <v>1961263453</v>
      </c>
      <c r="K86" s="9">
        <v>83567</v>
      </c>
      <c r="M86" s="9">
        <v>78160819401</v>
      </c>
      <c r="O86" s="9">
        <v>75833382303</v>
      </c>
      <c r="Q86" s="38">
        <v>2327437098</v>
      </c>
      <c r="R86" s="38"/>
    </row>
    <row r="87" spans="1:18" ht="21.75" customHeight="1" x14ac:dyDescent="0.2">
      <c r="A87" s="8" t="s">
        <v>131</v>
      </c>
      <c r="C87" s="9">
        <v>10500</v>
      </c>
      <c r="E87" s="9">
        <v>10500000000</v>
      </c>
      <c r="G87" s="9">
        <v>9735263892</v>
      </c>
      <c r="I87" s="9">
        <v>764736108</v>
      </c>
      <c r="K87" s="9">
        <v>10500</v>
      </c>
      <c r="M87" s="9">
        <v>10500000000</v>
      </c>
      <c r="O87" s="9">
        <v>9735263892</v>
      </c>
      <c r="Q87" s="38">
        <v>764736108</v>
      </c>
      <c r="R87" s="38"/>
    </row>
    <row r="88" spans="1:18" ht="21.75" customHeight="1" x14ac:dyDescent="0.2">
      <c r="A88" s="8" t="s">
        <v>219</v>
      </c>
      <c r="C88" s="9">
        <v>0</v>
      </c>
      <c r="E88" s="9">
        <v>0</v>
      </c>
      <c r="G88" s="9">
        <v>0</v>
      </c>
      <c r="I88" s="9">
        <v>0</v>
      </c>
      <c r="K88" s="9">
        <v>10000</v>
      </c>
      <c r="M88" s="9">
        <v>10000000000</v>
      </c>
      <c r="O88" s="9">
        <v>9453713175</v>
      </c>
      <c r="Q88" s="38">
        <v>546286825</v>
      </c>
      <c r="R88" s="38"/>
    </row>
    <row r="89" spans="1:18" ht="21.75" customHeight="1" x14ac:dyDescent="0.2">
      <c r="A89" s="11" t="s">
        <v>127</v>
      </c>
      <c r="C89" s="13">
        <v>0</v>
      </c>
      <c r="E89" s="13">
        <v>0</v>
      </c>
      <c r="G89" s="13">
        <v>0</v>
      </c>
      <c r="I89" s="13">
        <v>0</v>
      </c>
      <c r="K89" s="13">
        <v>81800</v>
      </c>
      <c r="M89" s="13">
        <v>199160331910</v>
      </c>
      <c r="O89" s="13">
        <v>196335060785</v>
      </c>
      <c r="Q89" s="39">
        <v>2825271125</v>
      </c>
      <c r="R89" s="39"/>
    </row>
    <row r="90" spans="1:18" ht="21.75" customHeight="1" x14ac:dyDescent="0.2">
      <c r="A90" s="15" t="s">
        <v>98</v>
      </c>
      <c r="C90" s="16">
        <v>314106241</v>
      </c>
      <c r="E90" s="16">
        <v>818531316112</v>
      </c>
      <c r="G90" s="16">
        <v>918109118842</v>
      </c>
      <c r="I90" s="16">
        <v>-99577802730</v>
      </c>
      <c r="K90" s="16">
        <v>1857456129</v>
      </c>
      <c r="M90" s="16">
        <v>5465642054762</v>
      </c>
      <c r="O90" s="16">
        <v>5829895106023</v>
      </c>
      <c r="Q90" s="53">
        <v>-364253051261</v>
      </c>
      <c r="R90" s="53"/>
    </row>
  </sheetData>
  <mergeCells count="9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8:R88"/>
    <mergeCell ref="Q89:R89"/>
    <mergeCell ref="Q90:R90"/>
    <mergeCell ref="Q83:R83"/>
    <mergeCell ref="Q84:R84"/>
    <mergeCell ref="Q85:R85"/>
    <mergeCell ref="Q86:R86"/>
    <mergeCell ref="Q87:R8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0"/>
  <sheetViews>
    <sheetView rightToLeft="1" workbookViewId="0">
      <selection activeCell="V102" sqref="T96:V10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6" bestFit="1" customWidth="1"/>
    <col min="15" max="15" width="1.28515625" customWidth="1"/>
    <col min="16" max="16" width="13.140625" bestFit="1" customWidth="1"/>
    <col min="17" max="17" width="1.28515625" customWidth="1"/>
    <col min="18" max="18" width="16" bestFit="1" customWidth="1"/>
    <col min="19" max="19" width="1.28515625" customWidth="1"/>
    <col min="20" max="20" width="20.28515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8.855468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4.45" customHeight="1" x14ac:dyDescent="0.2">
      <c r="A4" s="1" t="s">
        <v>3</v>
      </c>
      <c r="B4" s="46" t="s">
        <v>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ht="14.45" customHeight="1" x14ac:dyDescent="0.2">
      <c r="A5" s="46" t="s">
        <v>5</v>
      </c>
      <c r="B5" s="46"/>
      <c r="C5" s="46" t="s">
        <v>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ht="14.45" customHeight="1" x14ac:dyDescent="0.2">
      <c r="F6" s="43" t="s">
        <v>7</v>
      </c>
      <c r="G6" s="43"/>
      <c r="H6" s="43"/>
      <c r="I6" s="43"/>
      <c r="J6" s="43"/>
      <c r="L6" s="43" t="s">
        <v>8</v>
      </c>
      <c r="M6" s="43"/>
      <c r="N6" s="43"/>
      <c r="O6" s="43"/>
      <c r="P6" s="43"/>
      <c r="Q6" s="43"/>
      <c r="R6" s="43"/>
      <c r="T6" s="43" t="s">
        <v>9</v>
      </c>
      <c r="U6" s="43"/>
      <c r="V6" s="43"/>
      <c r="W6" s="43"/>
      <c r="X6" s="43"/>
      <c r="Y6" s="43"/>
      <c r="Z6" s="43"/>
      <c r="AA6" s="43"/>
      <c r="AB6" s="43"/>
    </row>
    <row r="7" spans="1:28" ht="14.45" customHeight="1" x14ac:dyDescent="0.2">
      <c r="F7" s="3"/>
      <c r="G7" s="3"/>
      <c r="H7" s="3"/>
      <c r="I7" s="3"/>
      <c r="J7" s="3"/>
      <c r="L7" s="42" t="s">
        <v>10</v>
      </c>
      <c r="M7" s="42"/>
      <c r="N7" s="42"/>
      <c r="O7" s="3"/>
      <c r="P7" s="42" t="s">
        <v>11</v>
      </c>
      <c r="Q7" s="42"/>
      <c r="R7" s="42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3" t="s">
        <v>12</v>
      </c>
      <c r="B8" s="43"/>
      <c r="C8" s="43"/>
      <c r="E8" s="43" t="s">
        <v>13</v>
      </c>
      <c r="F8" s="4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4" t="s">
        <v>19</v>
      </c>
      <c r="B9" s="44"/>
      <c r="C9" s="44"/>
      <c r="E9" s="45">
        <v>167507048</v>
      </c>
      <c r="F9" s="45"/>
      <c r="H9" s="6">
        <v>65937378658</v>
      </c>
      <c r="J9" s="6">
        <v>77953530485.392197</v>
      </c>
      <c r="L9" s="6">
        <v>59200000</v>
      </c>
      <c r="N9" s="6">
        <v>32144604638</v>
      </c>
      <c r="P9" s="6">
        <v>0</v>
      </c>
      <c r="R9" s="6">
        <v>0</v>
      </c>
      <c r="T9" s="6">
        <v>226707048</v>
      </c>
      <c r="V9" s="6">
        <v>590</v>
      </c>
      <c r="X9" s="6">
        <v>98081983296</v>
      </c>
      <c r="Z9" s="6">
        <v>132723215486.186</v>
      </c>
      <c r="AB9" s="7">
        <v>1.21</v>
      </c>
    </row>
    <row r="10" spans="1:28" ht="21.75" customHeight="1" x14ac:dyDescent="0.2">
      <c r="A10" s="41" t="s">
        <v>20</v>
      </c>
      <c r="B10" s="41"/>
      <c r="C10" s="41"/>
      <c r="E10" s="38">
        <v>67514000</v>
      </c>
      <c r="F10" s="38"/>
      <c r="H10" s="9">
        <v>114788562434</v>
      </c>
      <c r="J10" s="9">
        <v>171499818956.79999</v>
      </c>
      <c r="L10" s="9">
        <v>0</v>
      </c>
      <c r="N10" s="9">
        <v>0</v>
      </c>
      <c r="P10" s="9">
        <v>0</v>
      </c>
      <c r="R10" s="9">
        <v>0</v>
      </c>
      <c r="T10" s="9">
        <v>67514000</v>
      </c>
      <c r="V10" s="9">
        <v>2780</v>
      </c>
      <c r="X10" s="9">
        <v>114788562434</v>
      </c>
      <c r="Z10" s="9">
        <v>186238084648.39999</v>
      </c>
      <c r="AB10" s="10">
        <v>1.7</v>
      </c>
    </row>
    <row r="11" spans="1:28" ht="21.75" customHeight="1" x14ac:dyDescent="0.2">
      <c r="A11" s="41" t="s">
        <v>21</v>
      </c>
      <c r="B11" s="41"/>
      <c r="C11" s="41"/>
      <c r="E11" s="38">
        <v>55623182</v>
      </c>
      <c r="F11" s="38"/>
      <c r="H11" s="9">
        <v>74663224827</v>
      </c>
      <c r="J11" s="9">
        <v>152774818575.09201</v>
      </c>
      <c r="L11" s="9">
        <v>0</v>
      </c>
      <c r="N11" s="9">
        <v>0</v>
      </c>
      <c r="P11" s="9">
        <v>-11400000</v>
      </c>
      <c r="R11" s="9">
        <v>34796940437</v>
      </c>
      <c r="T11" s="9">
        <v>44223182</v>
      </c>
      <c r="V11" s="9">
        <v>3080</v>
      </c>
      <c r="X11" s="9">
        <v>59360958170</v>
      </c>
      <c r="Z11" s="9">
        <v>135154517353.67101</v>
      </c>
      <c r="AB11" s="10">
        <v>1.23</v>
      </c>
    </row>
    <row r="12" spans="1:28" ht="21.75" customHeight="1" x14ac:dyDescent="0.2">
      <c r="A12" s="41" t="s">
        <v>22</v>
      </c>
      <c r="B12" s="41"/>
      <c r="C12" s="41"/>
      <c r="E12" s="38">
        <v>21500000</v>
      </c>
      <c r="F12" s="38"/>
      <c r="H12" s="9">
        <v>67364207577</v>
      </c>
      <c r="J12" s="9">
        <v>68588183075</v>
      </c>
      <c r="L12" s="9">
        <v>0</v>
      </c>
      <c r="N12" s="9">
        <v>0</v>
      </c>
      <c r="P12" s="9">
        <v>0</v>
      </c>
      <c r="R12" s="9">
        <v>0</v>
      </c>
      <c r="T12" s="9">
        <v>21500000</v>
      </c>
      <c r="V12" s="9">
        <v>3593</v>
      </c>
      <c r="X12" s="9">
        <v>67364207577</v>
      </c>
      <c r="Z12" s="9">
        <v>76652361365</v>
      </c>
      <c r="AB12" s="10">
        <v>0.7</v>
      </c>
    </row>
    <row r="13" spans="1:28" ht="21.75" customHeight="1" x14ac:dyDescent="0.2">
      <c r="A13" s="41" t="s">
        <v>23</v>
      </c>
      <c r="B13" s="41"/>
      <c r="C13" s="41"/>
      <c r="E13" s="38">
        <v>116700000</v>
      </c>
      <c r="F13" s="38"/>
      <c r="H13" s="9">
        <v>58099070495</v>
      </c>
      <c r="J13" s="9">
        <v>64036243677</v>
      </c>
      <c r="L13" s="9">
        <v>0</v>
      </c>
      <c r="N13" s="9">
        <v>0</v>
      </c>
      <c r="P13" s="9">
        <v>-116700000</v>
      </c>
      <c r="R13" s="9">
        <v>69518766408</v>
      </c>
      <c r="T13" s="9">
        <v>0</v>
      </c>
      <c r="V13" s="9">
        <v>0</v>
      </c>
      <c r="X13" s="9">
        <v>0</v>
      </c>
      <c r="Z13" s="9">
        <v>0</v>
      </c>
      <c r="AB13" s="10">
        <v>0</v>
      </c>
    </row>
    <row r="14" spans="1:28" ht="21.75" customHeight="1" x14ac:dyDescent="0.2">
      <c r="A14" s="41" t="s">
        <v>24</v>
      </c>
      <c r="B14" s="41"/>
      <c r="C14" s="41"/>
      <c r="E14" s="38">
        <v>22400000</v>
      </c>
      <c r="F14" s="38"/>
      <c r="H14" s="9">
        <v>100083991507</v>
      </c>
      <c r="J14" s="9">
        <v>96931284128</v>
      </c>
      <c r="L14" s="9">
        <v>0</v>
      </c>
      <c r="N14" s="9">
        <v>0</v>
      </c>
      <c r="P14" s="9">
        <v>0</v>
      </c>
      <c r="R14" s="9">
        <v>0</v>
      </c>
      <c r="T14" s="9">
        <v>22400000</v>
      </c>
      <c r="V14" s="9">
        <v>4939</v>
      </c>
      <c r="X14" s="9">
        <v>100083991507</v>
      </c>
      <c r="Z14" s="9">
        <v>109778402272</v>
      </c>
      <c r="AB14" s="10">
        <v>1</v>
      </c>
    </row>
    <row r="15" spans="1:28" ht="21.75" customHeight="1" x14ac:dyDescent="0.2">
      <c r="A15" s="41" t="s">
        <v>25</v>
      </c>
      <c r="B15" s="41"/>
      <c r="C15" s="41"/>
      <c r="E15" s="38">
        <v>34041289</v>
      </c>
      <c r="F15" s="38"/>
      <c r="H15" s="9">
        <v>82915805086</v>
      </c>
      <c r="J15" s="9">
        <v>78331529469.753601</v>
      </c>
      <c r="L15" s="9">
        <v>0</v>
      </c>
      <c r="N15" s="9">
        <v>0</v>
      </c>
      <c r="P15" s="9">
        <v>-8862838</v>
      </c>
      <c r="R15" s="9">
        <v>22687695577</v>
      </c>
      <c r="T15" s="9">
        <v>25178451</v>
      </c>
      <c r="V15" s="9">
        <v>2770</v>
      </c>
      <c r="X15" s="9">
        <v>61328216321</v>
      </c>
      <c r="Z15" s="9">
        <v>69205185759.342896</v>
      </c>
      <c r="AB15" s="10">
        <v>0.63</v>
      </c>
    </row>
    <row r="16" spans="1:28" ht="21.75" customHeight="1" x14ac:dyDescent="0.2">
      <c r="A16" s="41" t="s">
        <v>26</v>
      </c>
      <c r="B16" s="41"/>
      <c r="C16" s="41"/>
      <c r="E16" s="38">
        <v>15295867</v>
      </c>
      <c r="F16" s="38"/>
      <c r="H16" s="9">
        <v>28047516075</v>
      </c>
      <c r="J16" s="9">
        <v>21005839848.156601</v>
      </c>
      <c r="L16" s="9">
        <v>0</v>
      </c>
      <c r="N16" s="9">
        <v>0</v>
      </c>
      <c r="P16" s="9">
        <v>-15295867</v>
      </c>
      <c r="R16" s="9">
        <v>22321967907</v>
      </c>
      <c r="T16" s="9">
        <v>0</v>
      </c>
      <c r="V16" s="9">
        <v>0</v>
      </c>
      <c r="X16" s="9">
        <v>0</v>
      </c>
      <c r="Z16" s="9">
        <v>0</v>
      </c>
      <c r="AB16" s="10">
        <v>0</v>
      </c>
    </row>
    <row r="17" spans="1:28" ht="21.75" customHeight="1" x14ac:dyDescent="0.2">
      <c r="A17" s="41" t="s">
        <v>27</v>
      </c>
      <c r="B17" s="41"/>
      <c r="C17" s="41"/>
      <c r="E17" s="38">
        <v>48086415</v>
      </c>
      <c r="F17" s="38"/>
      <c r="H17" s="9">
        <v>110344702208</v>
      </c>
      <c r="J17" s="9">
        <v>171772945243.38</v>
      </c>
      <c r="L17" s="9">
        <v>0</v>
      </c>
      <c r="N17" s="9">
        <v>0</v>
      </c>
      <c r="P17" s="9">
        <v>0</v>
      </c>
      <c r="R17" s="9">
        <v>0</v>
      </c>
      <c r="T17" s="9">
        <v>48086415</v>
      </c>
      <c r="V17" s="9">
        <v>3780</v>
      </c>
      <c r="X17" s="9">
        <v>110344702208</v>
      </c>
      <c r="Z17" s="9">
        <v>180361592505.54901</v>
      </c>
      <c r="AB17" s="10">
        <v>1.64</v>
      </c>
    </row>
    <row r="18" spans="1:28" ht="21.75" customHeight="1" x14ac:dyDescent="0.2">
      <c r="A18" s="41" t="s">
        <v>28</v>
      </c>
      <c r="B18" s="41"/>
      <c r="C18" s="41"/>
      <c r="E18" s="38">
        <v>17338322</v>
      </c>
      <c r="F18" s="38"/>
      <c r="H18" s="9">
        <v>94396047272</v>
      </c>
      <c r="J18" s="9">
        <v>58202135976.089996</v>
      </c>
      <c r="L18" s="9">
        <v>0</v>
      </c>
      <c r="N18" s="9">
        <v>0</v>
      </c>
      <c r="P18" s="9">
        <v>-17338322</v>
      </c>
      <c r="R18" s="9">
        <v>60392563798</v>
      </c>
      <c r="T18" s="9">
        <v>0</v>
      </c>
      <c r="V18" s="9">
        <v>0</v>
      </c>
      <c r="X18" s="9">
        <v>0</v>
      </c>
      <c r="Z18" s="9">
        <v>0</v>
      </c>
      <c r="AB18" s="10">
        <v>0</v>
      </c>
    </row>
    <row r="19" spans="1:28" ht="21.75" customHeight="1" x14ac:dyDescent="0.2">
      <c r="A19" s="41" t="s">
        <v>29</v>
      </c>
      <c r="B19" s="41"/>
      <c r="C19" s="41"/>
      <c r="E19" s="38">
        <v>1910000</v>
      </c>
      <c r="F19" s="38"/>
      <c r="H19" s="9">
        <v>77174566332</v>
      </c>
      <c r="J19" s="9">
        <v>83276656658</v>
      </c>
      <c r="L19" s="9">
        <v>68152</v>
      </c>
      <c r="N19" s="9">
        <v>3365427601</v>
      </c>
      <c r="P19" s="9">
        <v>0</v>
      </c>
      <c r="R19" s="9">
        <v>0</v>
      </c>
      <c r="T19" s="9">
        <v>1978152</v>
      </c>
      <c r="V19" s="9">
        <v>52100</v>
      </c>
      <c r="X19" s="9">
        <v>80539993933</v>
      </c>
      <c r="Z19" s="9">
        <v>102265052110.584</v>
      </c>
      <c r="AB19" s="10">
        <v>0.93</v>
      </c>
    </row>
    <row r="20" spans="1:28" ht="21.75" customHeight="1" x14ac:dyDescent="0.2">
      <c r="A20" s="41" t="s">
        <v>30</v>
      </c>
      <c r="B20" s="41"/>
      <c r="C20" s="41"/>
      <c r="E20" s="38">
        <v>72612000</v>
      </c>
      <c r="F20" s="38"/>
      <c r="H20" s="9">
        <v>271009132506</v>
      </c>
      <c r="J20" s="9">
        <v>377041361452.91998</v>
      </c>
      <c r="L20" s="9">
        <v>0</v>
      </c>
      <c r="N20" s="9">
        <v>0</v>
      </c>
      <c r="P20" s="9">
        <v>-11550000</v>
      </c>
      <c r="R20" s="9">
        <v>59747547338</v>
      </c>
      <c r="T20" s="9">
        <v>61062000</v>
      </c>
      <c r="V20" s="9">
        <v>6250</v>
      </c>
      <c r="X20" s="9">
        <v>227901168519</v>
      </c>
      <c r="Z20" s="9">
        <v>378687442125</v>
      </c>
      <c r="AB20" s="10">
        <v>3.45</v>
      </c>
    </row>
    <row r="21" spans="1:28" ht="21.75" customHeight="1" x14ac:dyDescent="0.2">
      <c r="A21" s="41" t="s">
        <v>31</v>
      </c>
      <c r="B21" s="41"/>
      <c r="C21" s="41"/>
      <c r="E21" s="38">
        <v>52917500</v>
      </c>
      <c r="F21" s="38"/>
      <c r="H21" s="9">
        <v>148376016369</v>
      </c>
      <c r="J21" s="9">
        <v>216912397551.97501</v>
      </c>
      <c r="L21" s="9">
        <v>0</v>
      </c>
      <c r="N21" s="9">
        <v>0</v>
      </c>
      <c r="P21" s="9">
        <v>0</v>
      </c>
      <c r="R21" s="9">
        <v>0</v>
      </c>
      <c r="T21" s="9">
        <v>52917500</v>
      </c>
      <c r="V21" s="9">
        <v>6470</v>
      </c>
      <c r="X21" s="9">
        <v>148376016369</v>
      </c>
      <c r="Z21" s="9">
        <v>339729656780.75</v>
      </c>
      <c r="AB21" s="10">
        <v>3.1</v>
      </c>
    </row>
    <row r="22" spans="1:28" ht="21.75" customHeight="1" x14ac:dyDescent="0.2">
      <c r="A22" s="41" t="s">
        <v>32</v>
      </c>
      <c r="B22" s="41"/>
      <c r="C22" s="41"/>
      <c r="E22" s="38">
        <v>32000000</v>
      </c>
      <c r="F22" s="38"/>
      <c r="H22" s="9">
        <v>99042969726</v>
      </c>
      <c r="J22" s="9">
        <v>99004731520</v>
      </c>
      <c r="L22" s="9">
        <v>0</v>
      </c>
      <c r="N22" s="9">
        <v>0</v>
      </c>
      <c r="P22" s="9">
        <v>0</v>
      </c>
      <c r="R22" s="9">
        <v>0</v>
      </c>
      <c r="T22" s="9">
        <v>32000000</v>
      </c>
      <c r="V22" s="9">
        <v>3650</v>
      </c>
      <c r="X22" s="9">
        <v>99042969726</v>
      </c>
      <c r="Z22" s="9">
        <v>115897136000</v>
      </c>
      <c r="AB22" s="10">
        <v>1.06</v>
      </c>
    </row>
    <row r="23" spans="1:28" ht="21.75" customHeight="1" x14ac:dyDescent="0.2">
      <c r="A23" s="41" t="s">
        <v>33</v>
      </c>
      <c r="B23" s="41"/>
      <c r="C23" s="41"/>
      <c r="E23" s="38">
        <v>3310000</v>
      </c>
      <c r="F23" s="38"/>
      <c r="H23" s="9">
        <v>80204344707</v>
      </c>
      <c r="J23" s="9">
        <v>77512163320</v>
      </c>
      <c r="L23" s="9">
        <v>0</v>
      </c>
      <c r="N23" s="9">
        <v>0</v>
      </c>
      <c r="P23" s="9">
        <v>0</v>
      </c>
      <c r="R23" s="9">
        <v>0</v>
      </c>
      <c r="T23" s="9">
        <v>3310000</v>
      </c>
      <c r="V23" s="9">
        <v>27550</v>
      </c>
      <c r="X23" s="9">
        <v>80204344707</v>
      </c>
      <c r="Z23" s="9">
        <v>90485597435</v>
      </c>
      <c r="AB23" s="10">
        <v>0.82</v>
      </c>
    </row>
    <row r="24" spans="1:28" ht="21.75" customHeight="1" x14ac:dyDescent="0.2">
      <c r="A24" s="41" t="s">
        <v>34</v>
      </c>
      <c r="B24" s="41"/>
      <c r="C24" s="41"/>
      <c r="E24" s="38">
        <v>4100000</v>
      </c>
      <c r="F24" s="38"/>
      <c r="H24" s="9">
        <v>68190446531</v>
      </c>
      <c r="J24" s="9">
        <v>117777487650</v>
      </c>
      <c r="L24" s="9">
        <v>550000</v>
      </c>
      <c r="N24" s="9">
        <v>17225229275</v>
      </c>
      <c r="P24" s="9">
        <v>0</v>
      </c>
      <c r="R24" s="9">
        <v>0</v>
      </c>
      <c r="T24" s="9">
        <v>4650000</v>
      </c>
      <c r="V24" s="9">
        <v>35050</v>
      </c>
      <c r="X24" s="9">
        <v>85415675806</v>
      </c>
      <c r="Z24" s="9">
        <v>161722645275</v>
      </c>
      <c r="AB24" s="10">
        <v>1.47</v>
      </c>
    </row>
    <row r="25" spans="1:28" ht="21.75" customHeight="1" x14ac:dyDescent="0.2">
      <c r="A25" s="41" t="s">
        <v>35</v>
      </c>
      <c r="B25" s="41"/>
      <c r="C25" s="41"/>
      <c r="E25" s="38">
        <v>13300000</v>
      </c>
      <c r="F25" s="38"/>
      <c r="H25" s="9">
        <v>37447070767</v>
      </c>
      <c r="J25" s="9">
        <v>34233513454</v>
      </c>
      <c r="L25" s="9">
        <v>0</v>
      </c>
      <c r="N25" s="9">
        <v>0</v>
      </c>
      <c r="P25" s="9">
        <v>-13300000</v>
      </c>
      <c r="R25" s="9">
        <v>39538784548</v>
      </c>
      <c r="T25" s="9">
        <v>0</v>
      </c>
      <c r="V25" s="9">
        <v>0</v>
      </c>
      <c r="X25" s="9">
        <v>0</v>
      </c>
      <c r="Z25" s="9">
        <v>0</v>
      </c>
      <c r="AB25" s="10">
        <v>0</v>
      </c>
    </row>
    <row r="26" spans="1:28" ht="21.75" customHeight="1" x14ac:dyDescent="0.2">
      <c r="A26" s="41" t="s">
        <v>36</v>
      </c>
      <c r="B26" s="41"/>
      <c r="C26" s="41"/>
      <c r="E26" s="38">
        <v>150000</v>
      </c>
      <c r="F26" s="38"/>
      <c r="H26" s="9">
        <v>40626416339</v>
      </c>
      <c r="J26" s="9">
        <v>44607497850</v>
      </c>
      <c r="L26" s="9">
        <v>0</v>
      </c>
      <c r="N26" s="9">
        <v>0</v>
      </c>
      <c r="P26" s="9">
        <v>0</v>
      </c>
      <c r="R26" s="9">
        <v>0</v>
      </c>
      <c r="T26" s="9">
        <v>150000</v>
      </c>
      <c r="V26" s="9">
        <v>395070</v>
      </c>
      <c r="X26" s="9">
        <v>40626416339</v>
      </c>
      <c r="Z26" s="9">
        <v>58802416335</v>
      </c>
      <c r="AB26" s="10">
        <v>0.54</v>
      </c>
    </row>
    <row r="27" spans="1:28" ht="21.75" customHeight="1" x14ac:dyDescent="0.2">
      <c r="A27" s="41" t="s">
        <v>37</v>
      </c>
      <c r="B27" s="41"/>
      <c r="C27" s="41"/>
      <c r="E27" s="38">
        <v>20683963</v>
      </c>
      <c r="F27" s="38"/>
      <c r="H27" s="9">
        <v>41474560054</v>
      </c>
      <c r="J27" s="9">
        <v>51310189915.025002</v>
      </c>
      <c r="L27" s="9">
        <v>17800000</v>
      </c>
      <c r="N27" s="9">
        <v>46717314586</v>
      </c>
      <c r="P27" s="9">
        <v>0</v>
      </c>
      <c r="R27" s="9">
        <v>0</v>
      </c>
      <c r="T27" s="9">
        <v>38483963</v>
      </c>
      <c r="V27" s="9">
        <v>2870</v>
      </c>
      <c r="X27" s="9">
        <v>88191874640</v>
      </c>
      <c r="Z27" s="9">
        <v>109595203242.44901</v>
      </c>
      <c r="AB27" s="10">
        <v>1</v>
      </c>
    </row>
    <row r="28" spans="1:28" ht="21.75" customHeight="1" x14ac:dyDescent="0.2">
      <c r="A28" s="41" t="s">
        <v>38</v>
      </c>
      <c r="B28" s="41"/>
      <c r="C28" s="41"/>
      <c r="E28" s="38">
        <v>2210000</v>
      </c>
      <c r="F28" s="38"/>
      <c r="H28" s="9">
        <v>33117753458</v>
      </c>
      <c r="J28" s="9">
        <v>33113042170</v>
      </c>
      <c r="L28" s="9">
        <v>2200000</v>
      </c>
      <c r="N28" s="9">
        <v>36265574487</v>
      </c>
      <c r="P28" s="9">
        <v>0</v>
      </c>
      <c r="R28" s="9">
        <v>0</v>
      </c>
      <c r="T28" s="9">
        <v>4410000</v>
      </c>
      <c r="V28" s="9">
        <v>16680</v>
      </c>
      <c r="X28" s="9">
        <v>69383327945</v>
      </c>
      <c r="Z28" s="9">
        <v>72990190476</v>
      </c>
      <c r="AB28" s="10">
        <v>0.67</v>
      </c>
    </row>
    <row r="29" spans="1:28" ht="21.75" customHeight="1" x14ac:dyDescent="0.2">
      <c r="A29" s="41" t="s">
        <v>39</v>
      </c>
      <c r="B29" s="41"/>
      <c r="C29" s="41"/>
      <c r="E29" s="38">
        <v>14307668</v>
      </c>
      <c r="F29" s="38"/>
      <c r="H29" s="9">
        <v>92187209921</v>
      </c>
      <c r="J29" s="9">
        <v>114144440599.93401</v>
      </c>
      <c r="L29" s="9">
        <v>0</v>
      </c>
      <c r="N29" s="9">
        <v>0</v>
      </c>
      <c r="P29" s="9">
        <v>0</v>
      </c>
      <c r="R29" s="9">
        <v>0</v>
      </c>
      <c r="T29" s="9">
        <v>14307668</v>
      </c>
      <c r="V29" s="9">
        <v>8140</v>
      </c>
      <c r="X29" s="9">
        <v>92187209921</v>
      </c>
      <c r="Z29" s="9">
        <v>115564147572.57001</v>
      </c>
      <c r="AB29" s="10">
        <v>1.05</v>
      </c>
    </row>
    <row r="30" spans="1:28" ht="21.75" customHeight="1" x14ac:dyDescent="0.2">
      <c r="A30" s="41" t="s">
        <v>40</v>
      </c>
      <c r="B30" s="41"/>
      <c r="C30" s="41"/>
      <c r="E30" s="38">
        <v>14177333</v>
      </c>
      <c r="F30" s="38"/>
      <c r="H30" s="9">
        <v>66843081383</v>
      </c>
      <c r="J30" s="9">
        <v>101006389110.23399</v>
      </c>
      <c r="L30" s="9">
        <v>0</v>
      </c>
      <c r="N30" s="9">
        <v>0</v>
      </c>
      <c r="P30" s="9">
        <v>0</v>
      </c>
      <c r="R30" s="9">
        <v>0</v>
      </c>
      <c r="T30" s="9">
        <v>14177333</v>
      </c>
      <c r="V30" s="9">
        <v>8110</v>
      </c>
      <c r="X30" s="9">
        <v>66843081383</v>
      </c>
      <c r="Z30" s="9">
        <v>114089389371.03</v>
      </c>
      <c r="AB30" s="10">
        <v>1.04</v>
      </c>
    </row>
    <row r="31" spans="1:28" ht="21.75" customHeight="1" x14ac:dyDescent="0.2">
      <c r="A31" s="41" t="s">
        <v>41</v>
      </c>
      <c r="B31" s="41"/>
      <c r="C31" s="41"/>
      <c r="E31" s="38">
        <v>18829879</v>
      </c>
      <c r="F31" s="38"/>
      <c r="H31" s="9">
        <v>52060537530</v>
      </c>
      <c r="J31" s="9">
        <v>62013271473.2603</v>
      </c>
      <c r="L31" s="9">
        <v>0</v>
      </c>
      <c r="N31" s="9">
        <v>0</v>
      </c>
      <c r="P31" s="9">
        <v>0</v>
      </c>
      <c r="R31" s="9">
        <v>0</v>
      </c>
      <c r="T31" s="9">
        <v>18829879</v>
      </c>
      <c r="V31" s="9">
        <v>3881</v>
      </c>
      <c r="X31" s="9">
        <v>52060537530</v>
      </c>
      <c r="Z31" s="9">
        <v>72513861581.115707</v>
      </c>
      <c r="AB31" s="10">
        <v>0.66</v>
      </c>
    </row>
    <row r="32" spans="1:28" ht="21.75" customHeight="1" x14ac:dyDescent="0.2">
      <c r="A32" s="41" t="s">
        <v>42</v>
      </c>
      <c r="B32" s="41"/>
      <c r="C32" s="41"/>
      <c r="E32" s="38">
        <v>23500000</v>
      </c>
      <c r="F32" s="38"/>
      <c r="H32" s="9">
        <v>49747629718</v>
      </c>
      <c r="J32" s="9">
        <v>45190952610</v>
      </c>
      <c r="L32" s="9">
        <v>0</v>
      </c>
      <c r="N32" s="9">
        <v>0</v>
      </c>
      <c r="P32" s="9">
        <v>0</v>
      </c>
      <c r="R32" s="9">
        <v>0</v>
      </c>
      <c r="T32" s="9">
        <v>23500000</v>
      </c>
      <c r="V32" s="9">
        <v>2335</v>
      </c>
      <c r="X32" s="9">
        <v>49747629718</v>
      </c>
      <c r="Z32" s="9">
        <v>54448335575</v>
      </c>
      <c r="AB32" s="10">
        <v>0.5</v>
      </c>
    </row>
    <row r="33" spans="1:28" ht="21.75" customHeight="1" x14ac:dyDescent="0.2">
      <c r="A33" s="41" t="s">
        <v>43</v>
      </c>
      <c r="B33" s="41"/>
      <c r="C33" s="41"/>
      <c r="E33" s="38">
        <v>1771310</v>
      </c>
      <c r="F33" s="38"/>
      <c r="H33" s="9">
        <v>93073605550</v>
      </c>
      <c r="J33" s="9">
        <v>99744808657.475006</v>
      </c>
      <c r="L33" s="9">
        <v>0</v>
      </c>
      <c r="N33" s="9">
        <v>0</v>
      </c>
      <c r="P33" s="9">
        <v>-1485561</v>
      </c>
      <c r="R33" s="9">
        <v>80295856353</v>
      </c>
      <c r="T33" s="9">
        <v>285749</v>
      </c>
      <c r="V33" s="9">
        <v>60700</v>
      </c>
      <c r="X33" s="9">
        <v>15014700821</v>
      </c>
      <c r="Z33" s="9">
        <v>17210887725.960999</v>
      </c>
      <c r="AB33" s="10">
        <v>0.16</v>
      </c>
    </row>
    <row r="34" spans="1:28" ht="21.75" customHeight="1" x14ac:dyDescent="0.2">
      <c r="A34" s="41" t="s">
        <v>44</v>
      </c>
      <c r="B34" s="41"/>
      <c r="C34" s="41"/>
      <c r="E34" s="38">
        <v>17559702</v>
      </c>
      <c r="F34" s="38"/>
      <c r="H34" s="9">
        <v>67051752181</v>
      </c>
      <c r="J34" s="9">
        <v>39970576865.120796</v>
      </c>
      <c r="L34" s="9">
        <v>0</v>
      </c>
      <c r="N34" s="9">
        <v>0</v>
      </c>
      <c r="P34" s="9">
        <v>-16142949</v>
      </c>
      <c r="R34" s="9">
        <v>42431594345</v>
      </c>
      <c r="T34" s="9">
        <v>1416753</v>
      </c>
      <c r="V34" s="9">
        <v>2558</v>
      </c>
      <c r="X34" s="9">
        <v>5409873759</v>
      </c>
      <c r="Z34" s="9">
        <v>3596040235.2349801</v>
      </c>
      <c r="AB34" s="10">
        <v>0.03</v>
      </c>
    </row>
    <row r="35" spans="1:28" ht="21.75" customHeight="1" x14ac:dyDescent="0.2">
      <c r="A35" s="41" t="s">
        <v>45</v>
      </c>
      <c r="B35" s="41"/>
      <c r="C35" s="41"/>
      <c r="E35" s="38">
        <v>40405571</v>
      </c>
      <c r="F35" s="38"/>
      <c r="H35" s="9">
        <v>141522436031</v>
      </c>
      <c r="J35" s="9">
        <v>169915133897.48801</v>
      </c>
      <c r="L35" s="9">
        <v>0</v>
      </c>
      <c r="N35" s="9">
        <v>0</v>
      </c>
      <c r="P35" s="9">
        <v>0</v>
      </c>
      <c r="R35" s="9">
        <v>0</v>
      </c>
      <c r="T35" s="9">
        <v>40405571</v>
      </c>
      <c r="V35" s="9">
        <v>5210</v>
      </c>
      <c r="X35" s="9">
        <v>141522436031</v>
      </c>
      <c r="Z35" s="9">
        <v>208885759227.44601</v>
      </c>
      <c r="AB35" s="10">
        <v>1.9</v>
      </c>
    </row>
    <row r="36" spans="1:28" ht="21.75" customHeight="1" x14ac:dyDescent="0.2">
      <c r="A36" s="41" t="s">
        <v>46</v>
      </c>
      <c r="B36" s="41"/>
      <c r="C36" s="41"/>
      <c r="E36" s="38">
        <v>4494651</v>
      </c>
      <c r="F36" s="38"/>
      <c r="H36" s="9">
        <v>48392106525</v>
      </c>
      <c r="J36" s="9">
        <v>49237377119.380798</v>
      </c>
      <c r="L36" s="9">
        <v>2973869</v>
      </c>
      <c r="N36" s="9">
        <v>35049823755</v>
      </c>
      <c r="P36" s="9">
        <v>0</v>
      </c>
      <c r="R36" s="9">
        <v>0</v>
      </c>
      <c r="T36" s="9">
        <v>7468520</v>
      </c>
      <c r="V36" s="9">
        <v>13040</v>
      </c>
      <c r="X36" s="9">
        <v>83441930280</v>
      </c>
      <c r="Z36" s="9">
        <v>96636679958.815994</v>
      </c>
      <c r="AB36" s="10">
        <v>0.88</v>
      </c>
    </row>
    <row r="37" spans="1:28" ht="21.75" customHeight="1" x14ac:dyDescent="0.2">
      <c r="A37" s="41" t="s">
        <v>47</v>
      </c>
      <c r="B37" s="41"/>
      <c r="C37" s="41"/>
      <c r="E37" s="38">
        <v>8200000</v>
      </c>
      <c r="F37" s="38"/>
      <c r="H37" s="9">
        <v>57981756935</v>
      </c>
      <c r="J37" s="9">
        <v>72009033900</v>
      </c>
      <c r="L37" s="9">
        <v>0</v>
      </c>
      <c r="N37" s="9">
        <v>0</v>
      </c>
      <c r="P37" s="9">
        <v>-1600000</v>
      </c>
      <c r="R37" s="9">
        <v>14351201070</v>
      </c>
      <c r="T37" s="9">
        <v>6600000</v>
      </c>
      <c r="V37" s="9">
        <v>11090</v>
      </c>
      <c r="X37" s="9">
        <v>46668243384</v>
      </c>
      <c r="Z37" s="9">
        <v>72628210380</v>
      </c>
      <c r="AB37" s="10">
        <v>0.66</v>
      </c>
    </row>
    <row r="38" spans="1:28" ht="21.75" customHeight="1" x14ac:dyDescent="0.2">
      <c r="A38" s="41" t="s">
        <v>48</v>
      </c>
      <c r="B38" s="41"/>
      <c r="C38" s="41"/>
      <c r="E38" s="38">
        <v>1017986</v>
      </c>
      <c r="F38" s="38"/>
      <c r="H38" s="9">
        <v>30215062165</v>
      </c>
      <c r="J38" s="9">
        <v>40758219667.677002</v>
      </c>
      <c r="L38" s="9">
        <v>0</v>
      </c>
      <c r="N38" s="9">
        <v>0</v>
      </c>
      <c r="P38" s="9">
        <v>0</v>
      </c>
      <c r="R38" s="9">
        <v>0</v>
      </c>
      <c r="T38" s="9">
        <v>1017986</v>
      </c>
      <c r="V38" s="9">
        <v>48720</v>
      </c>
      <c r="X38" s="9">
        <v>30215062165</v>
      </c>
      <c r="Z38" s="9">
        <v>49212898691.678398</v>
      </c>
      <c r="AB38" s="10">
        <v>0.45</v>
      </c>
    </row>
    <row r="39" spans="1:28" ht="21.75" customHeight="1" x14ac:dyDescent="0.2">
      <c r="A39" s="41" t="s">
        <v>49</v>
      </c>
      <c r="B39" s="41"/>
      <c r="C39" s="41"/>
      <c r="E39" s="38">
        <v>5800000</v>
      </c>
      <c r="F39" s="38"/>
      <c r="H39" s="9">
        <v>35005150116</v>
      </c>
      <c r="J39" s="9">
        <v>33207307820</v>
      </c>
      <c r="L39" s="9">
        <v>4850000</v>
      </c>
      <c r="N39" s="9">
        <v>30394461879</v>
      </c>
      <c r="P39" s="9">
        <v>0</v>
      </c>
      <c r="R39" s="9">
        <v>0</v>
      </c>
      <c r="T39" s="9">
        <v>10650000</v>
      </c>
      <c r="V39" s="9">
        <v>7370</v>
      </c>
      <c r="X39" s="9">
        <v>65399611995</v>
      </c>
      <c r="Z39" s="9">
        <v>77883768435</v>
      </c>
      <c r="AB39" s="10">
        <v>0.71</v>
      </c>
    </row>
    <row r="40" spans="1:28" ht="21.75" customHeight="1" x14ac:dyDescent="0.2">
      <c r="A40" s="41" t="s">
        <v>50</v>
      </c>
      <c r="B40" s="41"/>
      <c r="C40" s="41"/>
      <c r="E40" s="38">
        <v>14900000</v>
      </c>
      <c r="F40" s="38"/>
      <c r="H40" s="9">
        <v>85418194156</v>
      </c>
      <c r="J40" s="9">
        <v>86195518090</v>
      </c>
      <c r="L40" s="9">
        <v>5000000</v>
      </c>
      <c r="N40" s="9">
        <v>28638740798</v>
      </c>
      <c r="P40" s="9">
        <v>0</v>
      </c>
      <c r="R40" s="9">
        <v>0</v>
      </c>
      <c r="T40" s="9">
        <v>19900000</v>
      </c>
      <c r="V40" s="9">
        <v>7120</v>
      </c>
      <c r="X40" s="9">
        <v>114056934954</v>
      </c>
      <c r="Z40" s="9">
        <v>140592751760</v>
      </c>
      <c r="AB40" s="10">
        <v>1.28</v>
      </c>
    </row>
    <row r="41" spans="1:28" ht="21.75" customHeight="1" x14ac:dyDescent="0.2">
      <c r="A41" s="41" t="s">
        <v>51</v>
      </c>
      <c r="B41" s="41"/>
      <c r="C41" s="41"/>
      <c r="E41" s="38">
        <v>133700000</v>
      </c>
      <c r="F41" s="38"/>
      <c r="H41" s="9">
        <v>171290387407</v>
      </c>
      <c r="J41" s="9">
        <v>176711776668</v>
      </c>
      <c r="L41" s="9">
        <v>21000000</v>
      </c>
      <c r="N41" s="9">
        <v>29594229137</v>
      </c>
      <c r="P41" s="9">
        <v>0</v>
      </c>
      <c r="R41" s="9">
        <v>0</v>
      </c>
      <c r="T41" s="9">
        <v>154700000</v>
      </c>
      <c r="V41" s="9">
        <v>1715</v>
      </c>
      <c r="X41" s="9">
        <v>200884616544</v>
      </c>
      <c r="Z41" s="9">
        <v>263259649835</v>
      </c>
      <c r="AB41" s="10">
        <v>2.4</v>
      </c>
    </row>
    <row r="42" spans="1:28" ht="21.75" customHeight="1" x14ac:dyDescent="0.2">
      <c r="A42" s="41" t="s">
        <v>52</v>
      </c>
      <c r="B42" s="41"/>
      <c r="C42" s="41"/>
      <c r="E42" s="38">
        <v>63664978</v>
      </c>
      <c r="F42" s="38"/>
      <c r="H42" s="9">
        <v>117961711942</v>
      </c>
      <c r="J42" s="9">
        <v>187560184880.858</v>
      </c>
      <c r="L42" s="9">
        <v>0</v>
      </c>
      <c r="N42" s="9">
        <v>0</v>
      </c>
      <c r="P42" s="9">
        <v>0</v>
      </c>
      <c r="R42" s="9">
        <v>0</v>
      </c>
      <c r="T42" s="9">
        <v>63664978</v>
      </c>
      <c r="V42" s="9">
        <v>3588</v>
      </c>
      <c r="X42" s="9">
        <v>117961711942</v>
      </c>
      <c r="Z42" s="9">
        <v>226664177619.57501</v>
      </c>
      <c r="AB42" s="10">
        <v>2.0699999999999998</v>
      </c>
    </row>
    <row r="43" spans="1:28" ht="21.75" customHeight="1" x14ac:dyDescent="0.2">
      <c r="A43" s="41" t="s">
        <v>53</v>
      </c>
      <c r="B43" s="41"/>
      <c r="C43" s="41"/>
      <c r="E43" s="38">
        <v>23750000</v>
      </c>
      <c r="F43" s="38"/>
      <c r="H43" s="9">
        <v>256662263515</v>
      </c>
      <c r="J43" s="9">
        <v>225530567625</v>
      </c>
      <c r="L43" s="9">
        <v>0</v>
      </c>
      <c r="N43" s="9">
        <v>0</v>
      </c>
      <c r="P43" s="9">
        <v>0</v>
      </c>
      <c r="R43" s="9">
        <v>0</v>
      </c>
      <c r="T43" s="9">
        <v>23750000</v>
      </c>
      <c r="V43" s="9">
        <v>13550</v>
      </c>
      <c r="X43" s="9">
        <v>256662263515</v>
      </c>
      <c r="Z43" s="9">
        <v>319324889375</v>
      </c>
      <c r="AB43" s="10">
        <v>2.91</v>
      </c>
    </row>
    <row r="44" spans="1:28" ht="21.75" customHeight="1" x14ac:dyDescent="0.2">
      <c r="A44" s="41" t="s">
        <v>54</v>
      </c>
      <c r="B44" s="41"/>
      <c r="C44" s="41"/>
      <c r="E44" s="38">
        <v>15686273</v>
      </c>
      <c r="F44" s="38"/>
      <c r="H44" s="9">
        <v>81913535922</v>
      </c>
      <c r="J44" s="9">
        <v>55644939742.213203</v>
      </c>
      <c r="L44" s="9">
        <v>0</v>
      </c>
      <c r="N44" s="9">
        <v>0</v>
      </c>
      <c r="P44" s="9">
        <v>0</v>
      </c>
      <c r="R44" s="9">
        <v>0</v>
      </c>
      <c r="T44" s="9">
        <v>15686273</v>
      </c>
      <c r="V44" s="9">
        <v>4558</v>
      </c>
      <c r="X44" s="9">
        <v>81913535922</v>
      </c>
      <c r="Z44" s="9">
        <v>70945352544.058197</v>
      </c>
      <c r="AB44" s="10">
        <v>0.65</v>
      </c>
    </row>
    <row r="45" spans="1:28" ht="21.75" customHeight="1" x14ac:dyDescent="0.2">
      <c r="A45" s="41" t="s">
        <v>55</v>
      </c>
      <c r="B45" s="41"/>
      <c r="C45" s="41"/>
      <c r="E45" s="38">
        <v>32854596</v>
      </c>
      <c r="F45" s="38"/>
      <c r="H45" s="9">
        <v>68575301122</v>
      </c>
      <c r="J45" s="9">
        <v>91542568963.959396</v>
      </c>
      <c r="L45" s="9">
        <v>0</v>
      </c>
      <c r="N45" s="9">
        <v>0</v>
      </c>
      <c r="P45" s="9">
        <v>0</v>
      </c>
      <c r="R45" s="9">
        <v>0</v>
      </c>
      <c r="T45" s="9">
        <v>32854596</v>
      </c>
      <c r="V45" s="9">
        <v>3396</v>
      </c>
      <c r="X45" s="9">
        <v>68575301122</v>
      </c>
      <c r="Z45" s="9">
        <v>110711739388.036</v>
      </c>
      <c r="AB45" s="10">
        <v>1.01</v>
      </c>
    </row>
    <row r="46" spans="1:28" ht="21.75" customHeight="1" x14ac:dyDescent="0.2">
      <c r="A46" s="41" t="s">
        <v>56</v>
      </c>
      <c r="B46" s="41"/>
      <c r="C46" s="41"/>
      <c r="E46" s="38">
        <v>8673053</v>
      </c>
      <c r="F46" s="38"/>
      <c r="H46" s="9">
        <v>136312721437</v>
      </c>
      <c r="J46" s="9">
        <v>138126465319.97501</v>
      </c>
      <c r="L46" s="9">
        <v>0</v>
      </c>
      <c r="N46" s="9">
        <v>0</v>
      </c>
      <c r="P46" s="9">
        <v>0</v>
      </c>
      <c r="R46" s="9">
        <v>0</v>
      </c>
      <c r="T46" s="9">
        <v>8673053</v>
      </c>
      <c r="V46" s="9">
        <v>21000</v>
      </c>
      <c r="X46" s="9">
        <v>136312721437</v>
      </c>
      <c r="Z46" s="9">
        <v>180726216306.51001</v>
      </c>
      <c r="AB46" s="10">
        <v>1.65</v>
      </c>
    </row>
    <row r="47" spans="1:28" ht="21.75" customHeight="1" x14ac:dyDescent="0.2">
      <c r="A47" s="41" t="s">
        <v>57</v>
      </c>
      <c r="B47" s="41"/>
      <c r="C47" s="41"/>
      <c r="E47" s="38">
        <v>19059483</v>
      </c>
      <c r="F47" s="38"/>
      <c r="H47" s="9">
        <v>201535451419</v>
      </c>
      <c r="J47" s="9">
        <v>212572601927.64801</v>
      </c>
      <c r="L47" s="9">
        <v>4100000</v>
      </c>
      <c r="N47" s="9">
        <v>49454396472</v>
      </c>
      <c r="P47" s="9">
        <v>0</v>
      </c>
      <c r="R47" s="9">
        <v>0</v>
      </c>
      <c r="T47" s="9">
        <v>23159483</v>
      </c>
      <c r="V47" s="9">
        <v>14200</v>
      </c>
      <c r="X47" s="9">
        <v>250989847891</v>
      </c>
      <c r="Z47" s="9">
        <v>326322534789.02197</v>
      </c>
      <c r="AB47" s="10">
        <v>2.97</v>
      </c>
    </row>
    <row r="48" spans="1:28" ht="21.75" customHeight="1" x14ac:dyDescent="0.2">
      <c r="A48" s="41" t="s">
        <v>58</v>
      </c>
      <c r="B48" s="41"/>
      <c r="C48" s="41"/>
      <c r="E48" s="38">
        <v>10230000</v>
      </c>
      <c r="F48" s="38"/>
      <c r="H48" s="9">
        <v>34334482815</v>
      </c>
      <c r="J48" s="9">
        <v>43648965030</v>
      </c>
      <c r="L48" s="9">
        <v>800000</v>
      </c>
      <c r="N48" s="9">
        <v>3676969387</v>
      </c>
      <c r="P48" s="9">
        <v>0</v>
      </c>
      <c r="R48" s="9">
        <v>0</v>
      </c>
      <c r="T48" s="9">
        <v>11030000</v>
      </c>
      <c r="V48" s="9">
        <v>4908</v>
      </c>
      <c r="X48" s="9">
        <v>38011452202</v>
      </c>
      <c r="Z48" s="9">
        <v>53716774594.800003</v>
      </c>
      <c r="AB48" s="10">
        <v>0.49</v>
      </c>
    </row>
    <row r="49" spans="1:28" ht="21.75" customHeight="1" x14ac:dyDescent="0.2">
      <c r="A49" s="41" t="s">
        <v>59</v>
      </c>
      <c r="B49" s="41"/>
      <c r="C49" s="41"/>
      <c r="E49" s="38">
        <v>11200000</v>
      </c>
      <c r="F49" s="38"/>
      <c r="H49" s="9">
        <v>159355287248</v>
      </c>
      <c r="J49" s="9">
        <v>170702192640</v>
      </c>
      <c r="L49" s="9">
        <v>0</v>
      </c>
      <c r="N49" s="9">
        <v>0</v>
      </c>
      <c r="P49" s="9">
        <v>0</v>
      </c>
      <c r="R49" s="9">
        <v>0</v>
      </c>
      <c r="T49" s="9">
        <v>11200000</v>
      </c>
      <c r="V49" s="9">
        <v>16790</v>
      </c>
      <c r="X49" s="9">
        <v>159355287248</v>
      </c>
      <c r="Z49" s="9">
        <v>186594388960</v>
      </c>
      <c r="AB49" s="10">
        <v>1.7</v>
      </c>
    </row>
    <row r="50" spans="1:28" ht="21.75" customHeight="1" x14ac:dyDescent="0.2">
      <c r="A50" s="41" t="s">
        <v>60</v>
      </c>
      <c r="B50" s="41"/>
      <c r="C50" s="41"/>
      <c r="E50" s="38">
        <v>6787301</v>
      </c>
      <c r="F50" s="38"/>
      <c r="H50" s="9">
        <v>31880122786</v>
      </c>
      <c r="J50" s="9">
        <v>111259476897.22</v>
      </c>
      <c r="L50" s="9">
        <v>4228952</v>
      </c>
      <c r="N50" s="9">
        <v>32652498659</v>
      </c>
      <c r="P50" s="9">
        <v>0</v>
      </c>
      <c r="R50" s="9">
        <v>0</v>
      </c>
      <c r="T50" s="9">
        <v>11016253</v>
      </c>
      <c r="V50" s="9">
        <v>13390</v>
      </c>
      <c r="X50" s="9">
        <v>64532621445</v>
      </c>
      <c r="Z50" s="9">
        <v>146367393708.11099</v>
      </c>
      <c r="AB50" s="10">
        <v>1.33</v>
      </c>
    </row>
    <row r="51" spans="1:28" ht="21.75" customHeight="1" x14ac:dyDescent="0.2">
      <c r="A51" s="41" t="s">
        <v>61</v>
      </c>
      <c r="B51" s="41"/>
      <c r="C51" s="41"/>
      <c r="E51" s="38">
        <v>1760199</v>
      </c>
      <c r="F51" s="38"/>
      <c r="H51" s="9">
        <v>71221080047</v>
      </c>
      <c r="J51" s="9">
        <v>237903386454.24301</v>
      </c>
      <c r="L51" s="9">
        <v>0</v>
      </c>
      <c r="N51" s="9">
        <v>0</v>
      </c>
      <c r="P51" s="9">
        <v>-115059</v>
      </c>
      <c r="R51" s="9">
        <v>15515749490</v>
      </c>
      <c r="T51" s="9">
        <v>1645140</v>
      </c>
      <c r="V51" s="9">
        <v>139120</v>
      </c>
      <c r="X51" s="9">
        <v>66565568794</v>
      </c>
      <c r="Z51" s="9">
        <v>227102697192.336</v>
      </c>
      <c r="AB51" s="10">
        <v>2.0699999999999998</v>
      </c>
    </row>
    <row r="52" spans="1:28" ht="21.75" customHeight="1" x14ac:dyDescent="0.2">
      <c r="A52" s="41" t="s">
        <v>62</v>
      </c>
      <c r="B52" s="41"/>
      <c r="C52" s="41"/>
      <c r="E52" s="38">
        <v>3875920</v>
      </c>
      <c r="F52" s="38"/>
      <c r="H52" s="9">
        <v>60116339357</v>
      </c>
      <c r="J52" s="9">
        <v>174375787335.056</v>
      </c>
      <c r="L52" s="9">
        <v>0</v>
      </c>
      <c r="N52" s="9">
        <v>0</v>
      </c>
      <c r="P52" s="9">
        <v>0</v>
      </c>
      <c r="R52" s="9">
        <v>0</v>
      </c>
      <c r="T52" s="9">
        <v>3875920</v>
      </c>
      <c r="V52" s="9">
        <v>46740</v>
      </c>
      <c r="X52" s="9">
        <v>60116339357</v>
      </c>
      <c r="Z52" s="9">
        <v>179760130128.81601</v>
      </c>
      <c r="AB52" s="10">
        <v>1.64</v>
      </c>
    </row>
    <row r="53" spans="1:28" ht="21.75" customHeight="1" x14ac:dyDescent="0.2">
      <c r="A53" s="41" t="s">
        <v>63</v>
      </c>
      <c r="B53" s="41"/>
      <c r="C53" s="41"/>
      <c r="E53" s="38">
        <v>1325500</v>
      </c>
      <c r="F53" s="38"/>
      <c r="H53" s="9">
        <v>103618133456</v>
      </c>
      <c r="J53" s="9">
        <v>168260429508.04999</v>
      </c>
      <c r="L53" s="9">
        <v>0</v>
      </c>
      <c r="N53" s="9">
        <v>0</v>
      </c>
      <c r="P53" s="9">
        <v>0</v>
      </c>
      <c r="R53" s="9">
        <v>0</v>
      </c>
      <c r="T53" s="9">
        <v>1325500</v>
      </c>
      <c r="V53" s="9">
        <v>130610</v>
      </c>
      <c r="X53" s="9">
        <v>103618133456</v>
      </c>
      <c r="Z53" s="9">
        <v>171785309919.85001</v>
      </c>
      <c r="AB53" s="10">
        <v>1.57</v>
      </c>
    </row>
    <row r="54" spans="1:28" ht="21.75" customHeight="1" x14ac:dyDescent="0.2">
      <c r="A54" s="41" t="s">
        <v>64</v>
      </c>
      <c r="B54" s="41"/>
      <c r="C54" s="41"/>
      <c r="E54" s="38">
        <v>32024</v>
      </c>
      <c r="F54" s="38"/>
      <c r="H54" s="9">
        <v>203970176949</v>
      </c>
      <c r="J54" s="9">
        <v>482369903097.59998</v>
      </c>
      <c r="L54" s="9">
        <v>0</v>
      </c>
      <c r="N54" s="9">
        <v>0</v>
      </c>
      <c r="P54" s="9">
        <v>0</v>
      </c>
      <c r="R54" s="9">
        <v>0</v>
      </c>
      <c r="T54" s="9">
        <v>32024</v>
      </c>
      <c r="V54" s="9">
        <v>17820000</v>
      </c>
      <c r="X54" s="9">
        <v>203970176949</v>
      </c>
      <c r="Z54" s="9">
        <v>569298077568</v>
      </c>
      <c r="AB54" s="10">
        <v>5.19</v>
      </c>
    </row>
    <row r="55" spans="1:28" ht="21.75" customHeight="1" x14ac:dyDescent="0.2">
      <c r="A55" s="41" t="s">
        <v>65</v>
      </c>
      <c r="B55" s="41"/>
      <c r="C55" s="41"/>
      <c r="E55" s="38">
        <v>24877263</v>
      </c>
      <c r="F55" s="38"/>
      <c r="H55" s="9">
        <v>50740763081</v>
      </c>
      <c r="J55" s="9">
        <v>41051091401.9076</v>
      </c>
      <c r="L55" s="9">
        <v>8800000</v>
      </c>
      <c r="N55" s="9">
        <v>15891020995</v>
      </c>
      <c r="P55" s="9">
        <v>0</v>
      </c>
      <c r="R55" s="9">
        <v>0</v>
      </c>
      <c r="T55" s="9">
        <v>33677263</v>
      </c>
      <c r="V55" s="9">
        <v>1827</v>
      </c>
      <c r="X55" s="9">
        <v>66631784076</v>
      </c>
      <c r="Z55" s="9">
        <v>61052745282.057297</v>
      </c>
      <c r="AB55" s="10">
        <v>0.56000000000000005</v>
      </c>
    </row>
    <row r="56" spans="1:28" ht="21.75" customHeight="1" x14ac:dyDescent="0.2">
      <c r="A56" s="41" t="s">
        <v>66</v>
      </c>
      <c r="B56" s="41"/>
      <c r="C56" s="41"/>
      <c r="E56" s="38">
        <v>24500000</v>
      </c>
      <c r="F56" s="38"/>
      <c r="H56" s="9">
        <v>100899181395</v>
      </c>
      <c r="J56" s="9">
        <v>67777994620</v>
      </c>
      <c r="L56" s="9">
        <v>0</v>
      </c>
      <c r="N56" s="9">
        <v>0</v>
      </c>
      <c r="P56" s="9">
        <v>0</v>
      </c>
      <c r="R56" s="9">
        <v>0</v>
      </c>
      <c r="T56" s="9">
        <v>24500000</v>
      </c>
      <c r="V56" s="9">
        <v>2979</v>
      </c>
      <c r="X56" s="9">
        <v>100899181395</v>
      </c>
      <c r="Z56" s="9">
        <v>72421322085</v>
      </c>
      <c r="AB56" s="10">
        <v>0.66</v>
      </c>
    </row>
    <row r="57" spans="1:28" ht="21.75" customHeight="1" x14ac:dyDescent="0.2">
      <c r="A57" s="41" t="s">
        <v>67</v>
      </c>
      <c r="B57" s="41"/>
      <c r="C57" s="41"/>
      <c r="E57" s="38">
        <v>14450000</v>
      </c>
      <c r="F57" s="38"/>
      <c r="H57" s="9">
        <v>132152977900</v>
      </c>
      <c r="J57" s="9">
        <v>127467500335</v>
      </c>
      <c r="L57" s="9">
        <v>0</v>
      </c>
      <c r="N57" s="9">
        <v>0</v>
      </c>
      <c r="P57" s="9">
        <v>0</v>
      </c>
      <c r="R57" s="9">
        <v>0</v>
      </c>
      <c r="T57" s="9">
        <v>14450000</v>
      </c>
      <c r="V57" s="9">
        <v>10430</v>
      </c>
      <c r="X57" s="9">
        <v>132152977900</v>
      </c>
      <c r="Z57" s="9">
        <v>149548484645</v>
      </c>
      <c r="AB57" s="10">
        <v>1.36</v>
      </c>
    </row>
    <row r="58" spans="1:28" ht="21.75" customHeight="1" x14ac:dyDescent="0.2">
      <c r="A58" s="41" t="s">
        <v>68</v>
      </c>
      <c r="B58" s="41"/>
      <c r="C58" s="41"/>
      <c r="E58" s="38">
        <v>18300829</v>
      </c>
      <c r="F58" s="38"/>
      <c r="H58" s="9">
        <v>147623060520</v>
      </c>
      <c r="J58" s="9">
        <v>56711692497.285103</v>
      </c>
      <c r="L58" s="9">
        <v>0</v>
      </c>
      <c r="N58" s="9">
        <v>0</v>
      </c>
      <c r="P58" s="9">
        <v>0</v>
      </c>
      <c r="R58" s="9">
        <v>0</v>
      </c>
      <c r="T58" s="9">
        <v>18300829</v>
      </c>
      <c r="V58" s="9">
        <v>3123</v>
      </c>
      <c r="X58" s="9">
        <v>147623060520</v>
      </c>
      <c r="Z58" s="9">
        <v>56711692497.285103</v>
      </c>
      <c r="AB58" s="10">
        <v>0.52</v>
      </c>
    </row>
    <row r="59" spans="1:28" ht="21.75" customHeight="1" x14ac:dyDescent="0.2">
      <c r="A59" s="41" t="s">
        <v>69</v>
      </c>
      <c r="B59" s="41"/>
      <c r="C59" s="41"/>
      <c r="E59" s="38">
        <v>25223815</v>
      </c>
      <c r="F59" s="38"/>
      <c r="H59" s="9">
        <v>104280073482</v>
      </c>
      <c r="J59" s="9">
        <v>126145327946.65199</v>
      </c>
      <c r="L59" s="9">
        <v>0</v>
      </c>
      <c r="N59" s="9">
        <v>0</v>
      </c>
      <c r="P59" s="9">
        <v>0</v>
      </c>
      <c r="R59" s="9">
        <v>0</v>
      </c>
      <c r="T59" s="9">
        <v>25223815</v>
      </c>
      <c r="V59" s="9">
        <v>5720</v>
      </c>
      <c r="X59" s="9">
        <v>104280073482</v>
      </c>
      <c r="Z59" s="9">
        <v>143164935685.48599</v>
      </c>
      <c r="AB59" s="10">
        <v>1.3</v>
      </c>
    </row>
    <row r="60" spans="1:28" ht="21.75" customHeight="1" x14ac:dyDescent="0.2">
      <c r="A60" s="41" t="s">
        <v>70</v>
      </c>
      <c r="B60" s="41"/>
      <c r="C60" s="41"/>
      <c r="E60" s="38">
        <v>3255758</v>
      </c>
      <c r="F60" s="38"/>
      <c r="H60" s="9">
        <v>63521098919</v>
      </c>
      <c r="J60" s="9">
        <v>28752259816.874001</v>
      </c>
      <c r="L60" s="9">
        <v>0</v>
      </c>
      <c r="N60" s="9">
        <v>0</v>
      </c>
      <c r="P60" s="9">
        <v>-3255758</v>
      </c>
      <c r="R60" s="9">
        <v>32583721868</v>
      </c>
      <c r="T60" s="9">
        <v>0</v>
      </c>
      <c r="V60" s="9">
        <v>0</v>
      </c>
      <c r="X60" s="9">
        <v>0</v>
      </c>
      <c r="Z60" s="9">
        <v>0</v>
      </c>
      <c r="AB60" s="10">
        <v>0</v>
      </c>
    </row>
    <row r="61" spans="1:28" ht="21.75" customHeight="1" x14ac:dyDescent="0.2">
      <c r="A61" s="41" t="s">
        <v>71</v>
      </c>
      <c r="B61" s="41"/>
      <c r="C61" s="41"/>
      <c r="E61" s="38">
        <v>15444416</v>
      </c>
      <c r="F61" s="38"/>
      <c r="H61" s="9">
        <v>53243344156</v>
      </c>
      <c r="J61" s="9">
        <v>53806182662.427498</v>
      </c>
      <c r="L61" s="9">
        <v>0</v>
      </c>
      <c r="N61" s="9">
        <v>0</v>
      </c>
      <c r="P61" s="9">
        <v>0</v>
      </c>
      <c r="R61" s="9">
        <v>0</v>
      </c>
      <c r="T61" s="9">
        <v>15444416</v>
      </c>
      <c r="V61" s="9">
        <v>3940</v>
      </c>
      <c r="X61" s="9">
        <v>53243344156</v>
      </c>
      <c r="Z61" s="9">
        <v>60380620817.420799</v>
      </c>
      <c r="AB61" s="10">
        <v>0.55000000000000004</v>
      </c>
    </row>
    <row r="62" spans="1:28" ht="21.75" customHeight="1" x14ac:dyDescent="0.2">
      <c r="A62" s="41" t="s">
        <v>72</v>
      </c>
      <c r="B62" s="41"/>
      <c r="C62" s="41"/>
      <c r="E62" s="38">
        <v>11035078</v>
      </c>
      <c r="F62" s="38"/>
      <c r="H62" s="9">
        <v>41019579222</v>
      </c>
      <c r="J62" s="9">
        <v>32805531433.791801</v>
      </c>
      <c r="L62" s="9">
        <v>0</v>
      </c>
      <c r="N62" s="9">
        <v>0</v>
      </c>
      <c r="P62" s="9">
        <v>-11035078</v>
      </c>
      <c r="R62" s="9">
        <v>37377747420</v>
      </c>
      <c r="T62" s="9">
        <v>0</v>
      </c>
      <c r="V62" s="9">
        <v>0</v>
      </c>
      <c r="X62" s="9">
        <v>0</v>
      </c>
      <c r="Z62" s="9">
        <v>0</v>
      </c>
      <c r="AB62" s="10">
        <v>0</v>
      </c>
    </row>
    <row r="63" spans="1:28" ht="21.75" customHeight="1" x14ac:dyDescent="0.2">
      <c r="A63" s="41" t="s">
        <v>73</v>
      </c>
      <c r="B63" s="41"/>
      <c r="C63" s="41"/>
      <c r="E63" s="38">
        <v>124700000</v>
      </c>
      <c r="F63" s="38"/>
      <c r="H63" s="9">
        <v>463760441097</v>
      </c>
      <c r="J63" s="9">
        <v>379869731830</v>
      </c>
      <c r="L63" s="9">
        <v>0</v>
      </c>
      <c r="N63" s="9">
        <v>0</v>
      </c>
      <c r="P63" s="9">
        <v>0</v>
      </c>
      <c r="R63" s="9">
        <v>0</v>
      </c>
      <c r="T63" s="9">
        <v>124700000</v>
      </c>
      <c r="V63" s="9">
        <v>3874</v>
      </c>
      <c r="X63" s="9">
        <v>463760441097</v>
      </c>
      <c r="Z63" s="9">
        <v>479353531306</v>
      </c>
      <c r="AB63" s="10">
        <v>4.37</v>
      </c>
    </row>
    <row r="64" spans="1:28" ht="21.75" customHeight="1" x14ac:dyDescent="0.2">
      <c r="A64" s="41" t="s">
        <v>74</v>
      </c>
      <c r="B64" s="41"/>
      <c r="C64" s="41"/>
      <c r="E64" s="38">
        <v>21164687</v>
      </c>
      <c r="F64" s="38"/>
      <c r="H64" s="9">
        <v>87275673080</v>
      </c>
      <c r="J64" s="9">
        <v>80539157022.994202</v>
      </c>
      <c r="L64" s="9">
        <v>595319</v>
      </c>
      <c r="N64" s="9">
        <v>2528349905</v>
      </c>
      <c r="P64" s="9">
        <v>0</v>
      </c>
      <c r="R64" s="9">
        <v>0</v>
      </c>
      <c r="T64" s="9">
        <v>21760006</v>
      </c>
      <c r="V64" s="9">
        <v>4829</v>
      </c>
      <c r="X64" s="9">
        <v>89804022985</v>
      </c>
      <c r="Z64" s="9">
        <v>104266807770.83099</v>
      </c>
      <c r="AB64" s="10">
        <v>0.95</v>
      </c>
    </row>
    <row r="65" spans="1:28" ht="21.75" customHeight="1" x14ac:dyDescent="0.2">
      <c r="A65" s="41" t="s">
        <v>75</v>
      </c>
      <c r="B65" s="41"/>
      <c r="C65" s="41"/>
      <c r="E65" s="38">
        <v>150061360</v>
      </c>
      <c r="F65" s="38"/>
      <c r="H65" s="9">
        <v>226512145834</v>
      </c>
      <c r="J65" s="9">
        <v>302120911559.32898</v>
      </c>
      <c r="L65" s="9">
        <v>0</v>
      </c>
      <c r="N65" s="9">
        <v>0</v>
      </c>
      <c r="P65" s="9">
        <v>0</v>
      </c>
      <c r="R65" s="9">
        <v>0</v>
      </c>
      <c r="T65" s="9">
        <v>150061360</v>
      </c>
      <c r="V65" s="9">
        <v>2468</v>
      </c>
      <c r="X65" s="9">
        <v>226512145834</v>
      </c>
      <c r="Z65" s="9">
        <v>367488619876.01001</v>
      </c>
      <c r="AB65" s="10">
        <v>3.35</v>
      </c>
    </row>
    <row r="66" spans="1:28" ht="21.75" customHeight="1" x14ac:dyDescent="0.2">
      <c r="A66" s="41" t="s">
        <v>76</v>
      </c>
      <c r="B66" s="41"/>
      <c r="C66" s="41"/>
      <c r="E66" s="38">
        <v>55125046</v>
      </c>
      <c r="F66" s="38"/>
      <c r="H66" s="9">
        <v>75757191123</v>
      </c>
      <c r="J66" s="9">
        <v>58473155522.635002</v>
      </c>
      <c r="L66" s="9">
        <v>0</v>
      </c>
      <c r="N66" s="9">
        <v>0</v>
      </c>
      <c r="P66" s="9">
        <v>-55125046</v>
      </c>
      <c r="R66" s="9">
        <v>67789716415</v>
      </c>
      <c r="T66" s="9">
        <v>0</v>
      </c>
      <c r="V66" s="9">
        <v>0</v>
      </c>
      <c r="X66" s="9">
        <v>0</v>
      </c>
      <c r="Z66" s="9">
        <v>0</v>
      </c>
      <c r="AB66" s="10">
        <v>0</v>
      </c>
    </row>
    <row r="67" spans="1:28" ht="21.75" customHeight="1" x14ac:dyDescent="0.2">
      <c r="A67" s="41" t="s">
        <v>77</v>
      </c>
      <c r="B67" s="41"/>
      <c r="C67" s="41"/>
      <c r="E67" s="38">
        <v>14500000</v>
      </c>
      <c r="F67" s="38"/>
      <c r="H67" s="9">
        <v>77020214871</v>
      </c>
      <c r="J67" s="9">
        <v>83593786150</v>
      </c>
      <c r="L67" s="9">
        <v>0</v>
      </c>
      <c r="N67" s="9">
        <v>0</v>
      </c>
      <c r="P67" s="9">
        <v>0</v>
      </c>
      <c r="R67" s="9">
        <v>0</v>
      </c>
      <c r="T67" s="9">
        <v>14500000</v>
      </c>
      <c r="V67" s="9">
        <v>6140</v>
      </c>
      <c r="X67" s="9">
        <v>77020214871</v>
      </c>
      <c r="Z67" s="9">
        <v>88341798100</v>
      </c>
      <c r="AB67" s="10">
        <v>0.81</v>
      </c>
    </row>
    <row r="68" spans="1:28" ht="21.75" customHeight="1" x14ac:dyDescent="0.2">
      <c r="A68" s="41" t="s">
        <v>78</v>
      </c>
      <c r="B68" s="41"/>
      <c r="C68" s="41"/>
      <c r="E68" s="38">
        <v>3756479</v>
      </c>
      <c r="F68" s="38"/>
      <c r="H68" s="9">
        <v>247682962578</v>
      </c>
      <c r="J68" s="9">
        <v>243961040764.24899</v>
      </c>
      <c r="L68" s="9">
        <v>100000</v>
      </c>
      <c r="N68" s="9">
        <v>6659694282</v>
      </c>
      <c r="P68" s="9">
        <v>0</v>
      </c>
      <c r="R68" s="9">
        <v>0</v>
      </c>
      <c r="T68" s="9">
        <v>3856479</v>
      </c>
      <c r="V68" s="9">
        <v>83970</v>
      </c>
      <c r="X68" s="9">
        <v>254342656860</v>
      </c>
      <c r="Z68" s="9">
        <v>321325347003.20001</v>
      </c>
      <c r="AB68" s="10">
        <v>2.93</v>
      </c>
    </row>
    <row r="69" spans="1:28" ht="21.75" customHeight="1" x14ac:dyDescent="0.2">
      <c r="A69" s="41" t="s">
        <v>79</v>
      </c>
      <c r="B69" s="41"/>
      <c r="C69" s="41"/>
      <c r="E69" s="38">
        <v>36012789</v>
      </c>
      <c r="F69" s="38"/>
      <c r="H69" s="9">
        <v>104188074754</v>
      </c>
      <c r="J69" s="9">
        <v>77150591494.483795</v>
      </c>
      <c r="L69" s="9">
        <v>12800000</v>
      </c>
      <c r="N69" s="9">
        <v>30120585794</v>
      </c>
      <c r="P69" s="9">
        <v>0</v>
      </c>
      <c r="R69" s="9">
        <v>0</v>
      </c>
      <c r="T69" s="9">
        <v>48812789</v>
      </c>
      <c r="V69" s="9">
        <v>2554</v>
      </c>
      <c r="X69" s="9">
        <v>134308660548</v>
      </c>
      <c r="Z69" s="9">
        <v>123704180524.19099</v>
      </c>
      <c r="AB69" s="10">
        <v>1.1299999999999999</v>
      </c>
    </row>
    <row r="70" spans="1:28" ht="21.75" customHeight="1" x14ac:dyDescent="0.2">
      <c r="A70" s="41" t="s">
        <v>80</v>
      </c>
      <c r="B70" s="41"/>
      <c r="C70" s="41"/>
      <c r="E70" s="38">
        <v>72700000</v>
      </c>
      <c r="F70" s="38"/>
      <c r="H70" s="9">
        <v>493759620313</v>
      </c>
      <c r="J70" s="9">
        <v>629043612880</v>
      </c>
      <c r="L70" s="9">
        <v>0</v>
      </c>
      <c r="N70" s="9">
        <v>0</v>
      </c>
      <c r="P70" s="9">
        <v>0</v>
      </c>
      <c r="R70" s="9">
        <v>0</v>
      </c>
      <c r="T70" s="9">
        <v>72700000</v>
      </c>
      <c r="V70" s="9">
        <v>11590</v>
      </c>
      <c r="X70" s="9">
        <v>493759620313</v>
      </c>
      <c r="Z70" s="9">
        <v>836079756110</v>
      </c>
      <c r="AB70" s="10">
        <v>7.62</v>
      </c>
    </row>
    <row r="71" spans="1:28" ht="21.75" customHeight="1" x14ac:dyDescent="0.2">
      <c r="A71" s="41" t="s">
        <v>81</v>
      </c>
      <c r="B71" s="41"/>
      <c r="C71" s="41"/>
      <c r="E71" s="38">
        <v>1000016</v>
      </c>
      <c r="F71" s="38"/>
      <c r="H71" s="9">
        <v>39606168955</v>
      </c>
      <c r="J71" s="9">
        <v>41676006805.440002</v>
      </c>
      <c r="L71" s="9">
        <v>0</v>
      </c>
      <c r="N71" s="9">
        <v>0</v>
      </c>
      <c r="P71" s="9">
        <v>0</v>
      </c>
      <c r="R71" s="9">
        <v>0</v>
      </c>
      <c r="T71" s="9">
        <v>1000016</v>
      </c>
      <c r="V71" s="9">
        <v>48750</v>
      </c>
      <c r="X71" s="9">
        <v>39606168955</v>
      </c>
      <c r="Z71" s="9">
        <v>48373936470.599998</v>
      </c>
      <c r="AB71" s="10">
        <v>0.44</v>
      </c>
    </row>
    <row r="72" spans="1:28" ht="21.75" customHeight="1" x14ac:dyDescent="0.2">
      <c r="A72" s="41" t="s">
        <v>82</v>
      </c>
      <c r="B72" s="41"/>
      <c r="C72" s="41"/>
      <c r="E72" s="38">
        <v>7800000</v>
      </c>
      <c r="F72" s="38"/>
      <c r="H72" s="9">
        <v>47773732141</v>
      </c>
      <c r="J72" s="9">
        <v>59363545020</v>
      </c>
      <c r="L72" s="9">
        <v>0</v>
      </c>
      <c r="N72" s="9">
        <v>0</v>
      </c>
      <c r="P72" s="9">
        <v>0</v>
      </c>
      <c r="R72" s="9">
        <v>0</v>
      </c>
      <c r="T72" s="9">
        <v>7800000</v>
      </c>
      <c r="V72" s="9">
        <v>8980</v>
      </c>
      <c r="X72" s="9">
        <v>47773732141</v>
      </c>
      <c r="Z72" s="9">
        <v>69502559880</v>
      </c>
      <c r="AB72" s="10">
        <v>0.63</v>
      </c>
    </row>
    <row r="73" spans="1:28" ht="21.75" customHeight="1" x14ac:dyDescent="0.2">
      <c r="A73" s="41" t="s">
        <v>83</v>
      </c>
      <c r="B73" s="41"/>
      <c r="C73" s="41"/>
      <c r="E73" s="38">
        <v>7850000</v>
      </c>
      <c r="F73" s="38"/>
      <c r="H73" s="9">
        <v>102358099967</v>
      </c>
      <c r="J73" s="9">
        <v>137014130005</v>
      </c>
      <c r="L73" s="9">
        <v>0</v>
      </c>
      <c r="N73" s="9">
        <v>0</v>
      </c>
      <c r="P73" s="9">
        <v>0</v>
      </c>
      <c r="R73" s="9">
        <v>0</v>
      </c>
      <c r="T73" s="9">
        <v>7850000</v>
      </c>
      <c r="V73" s="9">
        <v>21000</v>
      </c>
      <c r="X73" s="9">
        <v>102358099967</v>
      </c>
      <c r="Z73" s="9">
        <v>163575709500</v>
      </c>
      <c r="AB73" s="10">
        <v>1.49</v>
      </c>
    </row>
    <row r="74" spans="1:28" ht="21.75" customHeight="1" x14ac:dyDescent="0.2">
      <c r="A74" s="41" t="s">
        <v>84</v>
      </c>
      <c r="B74" s="41"/>
      <c r="C74" s="41"/>
      <c r="E74" s="38">
        <v>7000000</v>
      </c>
      <c r="F74" s="38"/>
      <c r="H74" s="9">
        <v>84449089551</v>
      </c>
      <c r="J74" s="9">
        <v>43064518000</v>
      </c>
      <c r="L74" s="9">
        <v>0</v>
      </c>
      <c r="N74" s="9">
        <v>0</v>
      </c>
      <c r="P74" s="9">
        <v>0</v>
      </c>
      <c r="R74" s="9">
        <v>0</v>
      </c>
      <c r="T74" s="9">
        <v>7000000</v>
      </c>
      <c r="V74" s="9">
        <v>8490</v>
      </c>
      <c r="X74" s="9">
        <v>84449089551</v>
      </c>
      <c r="Z74" s="9">
        <v>58970606100</v>
      </c>
      <c r="AB74" s="10">
        <v>0.54</v>
      </c>
    </row>
    <row r="75" spans="1:28" ht="21.75" customHeight="1" x14ac:dyDescent="0.2">
      <c r="A75" s="41" t="s">
        <v>85</v>
      </c>
      <c r="B75" s="41"/>
      <c r="C75" s="41"/>
      <c r="E75" s="38">
        <v>11509567</v>
      </c>
      <c r="F75" s="38"/>
      <c r="H75" s="9">
        <v>32665141916</v>
      </c>
      <c r="J75" s="9">
        <v>76175388974.090302</v>
      </c>
      <c r="L75" s="9">
        <v>0</v>
      </c>
      <c r="N75" s="9">
        <v>0</v>
      </c>
      <c r="P75" s="9">
        <v>0</v>
      </c>
      <c r="R75" s="9">
        <v>0</v>
      </c>
      <c r="T75" s="9">
        <v>11509567</v>
      </c>
      <c r="V75" s="9">
        <v>7180</v>
      </c>
      <c r="X75" s="9">
        <v>32665141916</v>
      </c>
      <c r="Z75" s="9">
        <v>81999893978.106201</v>
      </c>
      <c r="AB75" s="10">
        <v>0.75</v>
      </c>
    </row>
    <row r="76" spans="1:28" ht="21.75" customHeight="1" x14ac:dyDescent="0.2">
      <c r="A76" s="41" t="s">
        <v>86</v>
      </c>
      <c r="B76" s="41"/>
      <c r="C76" s="41"/>
      <c r="E76" s="38">
        <v>5736349</v>
      </c>
      <c r="F76" s="38"/>
      <c r="H76" s="9">
        <v>22188249836</v>
      </c>
      <c r="J76" s="9">
        <v>19984636655.0495</v>
      </c>
      <c r="L76" s="9">
        <v>0</v>
      </c>
      <c r="N76" s="9">
        <v>0</v>
      </c>
      <c r="P76" s="9">
        <v>0</v>
      </c>
      <c r="R76" s="9">
        <v>0</v>
      </c>
      <c r="T76" s="9">
        <v>5736349</v>
      </c>
      <c r="V76" s="9">
        <v>4101</v>
      </c>
      <c r="X76" s="9">
        <v>22188249836</v>
      </c>
      <c r="Z76" s="9">
        <v>23342920798.165199</v>
      </c>
      <c r="AB76" s="10">
        <v>0.21</v>
      </c>
    </row>
    <row r="77" spans="1:28" ht="21.75" customHeight="1" x14ac:dyDescent="0.2">
      <c r="A77" s="41" t="s">
        <v>87</v>
      </c>
      <c r="B77" s="41"/>
      <c r="C77" s="41"/>
      <c r="E77" s="38">
        <v>37000000</v>
      </c>
      <c r="F77" s="38"/>
      <c r="H77" s="9">
        <v>50523521898</v>
      </c>
      <c r="J77" s="9">
        <v>50334880290</v>
      </c>
      <c r="L77" s="9">
        <v>0</v>
      </c>
      <c r="N77" s="9">
        <v>0</v>
      </c>
      <c r="P77" s="9">
        <v>0</v>
      </c>
      <c r="R77" s="9">
        <v>0</v>
      </c>
      <c r="T77" s="9">
        <v>37000000</v>
      </c>
      <c r="V77" s="9">
        <v>1643</v>
      </c>
      <c r="X77" s="9">
        <v>50523521898</v>
      </c>
      <c r="Z77" s="9">
        <v>60321085570</v>
      </c>
      <c r="AB77" s="10">
        <v>0.55000000000000004</v>
      </c>
    </row>
    <row r="78" spans="1:28" ht="21.75" customHeight="1" x14ac:dyDescent="0.2">
      <c r="A78" s="41" t="s">
        <v>88</v>
      </c>
      <c r="B78" s="41"/>
      <c r="C78" s="41"/>
      <c r="E78" s="38">
        <v>9700000</v>
      </c>
      <c r="F78" s="38"/>
      <c r="H78" s="9">
        <v>66118471432</v>
      </c>
      <c r="J78" s="9">
        <v>68241384710</v>
      </c>
      <c r="L78" s="9">
        <v>0</v>
      </c>
      <c r="N78" s="9">
        <v>0</v>
      </c>
      <c r="P78" s="9">
        <v>0</v>
      </c>
      <c r="R78" s="9">
        <v>0</v>
      </c>
      <c r="T78" s="9">
        <v>9700000</v>
      </c>
      <c r="V78" s="9">
        <v>7500</v>
      </c>
      <c r="X78" s="9">
        <v>66118471432</v>
      </c>
      <c r="Z78" s="9">
        <v>72187642500</v>
      </c>
      <c r="AB78" s="10">
        <v>0.66</v>
      </c>
    </row>
    <row r="79" spans="1:28" ht="21.75" customHeight="1" x14ac:dyDescent="0.2">
      <c r="A79" s="41" t="s">
        <v>89</v>
      </c>
      <c r="B79" s="41"/>
      <c r="C79" s="41"/>
      <c r="E79" s="38">
        <v>18756019</v>
      </c>
      <c r="F79" s="38"/>
      <c r="H79" s="9">
        <v>68315834627</v>
      </c>
      <c r="J79" s="9">
        <v>59238924319.472801</v>
      </c>
      <c r="L79" s="9">
        <v>2300000</v>
      </c>
      <c r="N79" s="9">
        <v>8101213090</v>
      </c>
      <c r="P79" s="9">
        <v>0</v>
      </c>
      <c r="R79" s="9">
        <v>0</v>
      </c>
      <c r="T79" s="9">
        <v>21056019</v>
      </c>
      <c r="V79" s="9">
        <v>3800</v>
      </c>
      <c r="X79" s="9">
        <v>76417047717</v>
      </c>
      <c r="Z79" s="9">
        <v>79394372697.893997</v>
      </c>
      <c r="AB79" s="10">
        <v>0.72</v>
      </c>
    </row>
    <row r="80" spans="1:28" ht="21.75" customHeight="1" x14ac:dyDescent="0.2">
      <c r="A80" s="41" t="s">
        <v>90</v>
      </c>
      <c r="B80" s="41"/>
      <c r="C80" s="41"/>
      <c r="E80" s="38">
        <v>30089696</v>
      </c>
      <c r="F80" s="38"/>
      <c r="H80" s="9">
        <v>212176294155</v>
      </c>
      <c r="J80" s="9">
        <v>172275482290.03799</v>
      </c>
      <c r="L80" s="9">
        <v>0</v>
      </c>
      <c r="N80" s="9">
        <v>0</v>
      </c>
      <c r="P80" s="9">
        <v>-30089696</v>
      </c>
      <c r="R80" s="9">
        <v>174113572046</v>
      </c>
      <c r="T80" s="9">
        <v>0</v>
      </c>
      <c r="V80" s="9">
        <v>0</v>
      </c>
      <c r="X80" s="9">
        <v>0</v>
      </c>
      <c r="Z80" s="9">
        <v>0</v>
      </c>
      <c r="AB80" s="10">
        <v>0</v>
      </c>
    </row>
    <row r="81" spans="1:28" ht="21.75" customHeight="1" x14ac:dyDescent="0.2">
      <c r="A81" s="41" t="s">
        <v>91</v>
      </c>
      <c r="B81" s="41"/>
      <c r="C81" s="41"/>
      <c r="E81" s="38">
        <v>0</v>
      </c>
      <c r="F81" s="38"/>
      <c r="H81" s="9">
        <v>0</v>
      </c>
      <c r="J81" s="9">
        <v>0</v>
      </c>
      <c r="L81" s="9">
        <v>2837880</v>
      </c>
      <c r="N81" s="9">
        <v>51302224265</v>
      </c>
      <c r="P81" s="9">
        <v>0</v>
      </c>
      <c r="R81" s="9">
        <v>0</v>
      </c>
      <c r="T81" s="9">
        <v>2837880</v>
      </c>
      <c r="V81" s="9">
        <v>19310</v>
      </c>
      <c r="X81" s="9">
        <v>51302224265</v>
      </c>
      <c r="Z81" s="9">
        <v>54375862952.556</v>
      </c>
      <c r="AB81" s="10">
        <v>0.5</v>
      </c>
    </row>
    <row r="82" spans="1:28" ht="21.75" customHeight="1" x14ac:dyDescent="0.2">
      <c r="A82" s="41" t="s">
        <v>92</v>
      </c>
      <c r="B82" s="41"/>
      <c r="C82" s="41"/>
      <c r="E82" s="38">
        <v>0</v>
      </c>
      <c r="F82" s="38"/>
      <c r="H82" s="9">
        <v>0</v>
      </c>
      <c r="J82" s="9">
        <v>0</v>
      </c>
      <c r="L82" s="9">
        <v>2457000</v>
      </c>
      <c r="N82" s="9">
        <v>21678767508</v>
      </c>
      <c r="P82" s="9">
        <v>0</v>
      </c>
      <c r="R82" s="9">
        <v>0</v>
      </c>
      <c r="T82" s="9">
        <v>2457000</v>
      </c>
      <c r="V82" s="9">
        <v>10310</v>
      </c>
      <c r="X82" s="9">
        <v>21678767508</v>
      </c>
      <c r="Z82" s="9">
        <v>25135856190.900002</v>
      </c>
      <c r="AB82" s="10">
        <v>0.23</v>
      </c>
    </row>
    <row r="83" spans="1:28" ht="21.75" customHeight="1" x14ac:dyDescent="0.2">
      <c r="A83" s="41" t="s">
        <v>93</v>
      </c>
      <c r="B83" s="41"/>
      <c r="C83" s="41"/>
      <c r="E83" s="38">
        <v>0</v>
      </c>
      <c r="F83" s="38"/>
      <c r="H83" s="9">
        <v>0</v>
      </c>
      <c r="J83" s="9">
        <v>0</v>
      </c>
      <c r="L83" s="9">
        <v>27300000</v>
      </c>
      <c r="N83" s="9">
        <v>102764545969</v>
      </c>
      <c r="P83" s="9">
        <v>0</v>
      </c>
      <c r="R83" s="9">
        <v>0</v>
      </c>
      <c r="T83" s="9">
        <v>27300000</v>
      </c>
      <c r="V83" s="9">
        <v>3694</v>
      </c>
      <c r="X83" s="9">
        <v>102764545969</v>
      </c>
      <c r="Z83" s="9">
        <v>100066658874</v>
      </c>
      <c r="AB83" s="10">
        <v>0.91</v>
      </c>
    </row>
    <row r="84" spans="1:28" ht="21.75" customHeight="1" x14ac:dyDescent="0.2">
      <c r="A84" s="41" t="s">
        <v>94</v>
      </c>
      <c r="B84" s="41"/>
      <c r="C84" s="41"/>
      <c r="E84" s="38">
        <v>0</v>
      </c>
      <c r="F84" s="38"/>
      <c r="H84" s="9">
        <v>0</v>
      </c>
      <c r="J84" s="9">
        <v>0</v>
      </c>
      <c r="L84" s="9">
        <v>515000</v>
      </c>
      <c r="N84" s="9">
        <v>8778148220</v>
      </c>
      <c r="P84" s="9">
        <v>0</v>
      </c>
      <c r="R84" s="9">
        <v>0</v>
      </c>
      <c r="T84" s="9">
        <v>515000</v>
      </c>
      <c r="V84" s="9">
        <v>20260</v>
      </c>
      <c r="X84" s="9">
        <v>8778148220</v>
      </c>
      <c r="Z84" s="9">
        <v>10353245953</v>
      </c>
      <c r="AB84" s="10">
        <v>0.09</v>
      </c>
    </row>
    <row r="85" spans="1:28" ht="21.75" customHeight="1" x14ac:dyDescent="0.2">
      <c r="A85" s="41" t="s">
        <v>95</v>
      </c>
      <c r="B85" s="41"/>
      <c r="C85" s="41"/>
      <c r="E85" s="38">
        <v>0</v>
      </c>
      <c r="F85" s="38"/>
      <c r="H85" s="9">
        <v>0</v>
      </c>
      <c r="J85" s="9">
        <v>0</v>
      </c>
      <c r="L85" s="9">
        <v>28492908</v>
      </c>
      <c r="N85" s="9">
        <v>81236355006</v>
      </c>
      <c r="P85" s="9">
        <v>0</v>
      </c>
      <c r="R85" s="9">
        <v>0</v>
      </c>
      <c r="T85" s="9">
        <v>28492908</v>
      </c>
      <c r="V85" s="9">
        <v>3223</v>
      </c>
      <c r="X85" s="9">
        <v>81236355006</v>
      </c>
      <c r="Z85" s="9">
        <v>91122776157.598694</v>
      </c>
      <c r="AB85" s="10">
        <v>0.83</v>
      </c>
    </row>
    <row r="86" spans="1:28" ht="21.75" customHeight="1" x14ac:dyDescent="0.2">
      <c r="A86" s="41" t="s">
        <v>96</v>
      </c>
      <c r="B86" s="41"/>
      <c r="C86" s="41"/>
      <c r="E86" s="38">
        <v>0</v>
      </c>
      <c r="F86" s="38"/>
      <c r="H86" s="9">
        <v>0</v>
      </c>
      <c r="J86" s="9">
        <v>0</v>
      </c>
      <c r="L86" s="9">
        <v>400000</v>
      </c>
      <c r="N86" s="9">
        <v>780072586</v>
      </c>
      <c r="P86" s="9">
        <v>-400000</v>
      </c>
      <c r="R86" s="9">
        <v>772779989</v>
      </c>
      <c r="T86" s="9">
        <v>0</v>
      </c>
      <c r="V86" s="9">
        <v>0</v>
      </c>
      <c r="X86" s="9">
        <v>0</v>
      </c>
      <c r="Z86" s="9">
        <v>0</v>
      </c>
      <c r="AB86" s="10">
        <v>0</v>
      </c>
    </row>
    <row r="87" spans="1:28" ht="21.75" customHeight="1" x14ac:dyDescent="0.2">
      <c r="A87" s="37" t="s">
        <v>97</v>
      </c>
      <c r="B87" s="37"/>
      <c r="C87" s="37"/>
      <c r="D87" s="12"/>
      <c r="E87" s="38">
        <v>0</v>
      </c>
      <c r="F87" s="39"/>
      <c r="H87" s="13">
        <v>0</v>
      </c>
      <c r="J87" s="13">
        <v>0</v>
      </c>
      <c r="L87" s="13">
        <v>750000</v>
      </c>
      <c r="N87" s="13">
        <v>14287677000</v>
      </c>
      <c r="P87" s="13">
        <v>-375000</v>
      </c>
      <c r="R87" s="13">
        <v>9228111103</v>
      </c>
      <c r="T87" s="13">
        <v>375000</v>
      </c>
      <c r="V87" s="13">
        <v>27100</v>
      </c>
      <c r="X87" s="13">
        <v>7143838501</v>
      </c>
      <c r="Z87" s="13">
        <v>10083943875</v>
      </c>
      <c r="AB87" s="14">
        <v>0.09</v>
      </c>
    </row>
    <row r="88" spans="1:28" ht="21.75" customHeight="1" x14ac:dyDescent="0.2">
      <c r="A88" s="40" t="s">
        <v>98</v>
      </c>
      <c r="B88" s="40"/>
      <c r="C88" s="40"/>
      <c r="D88" s="40"/>
      <c r="F88" s="16">
        <v>2018312180</v>
      </c>
      <c r="H88" s="16">
        <v>7407160307364</v>
      </c>
      <c r="J88" s="16">
        <v>8602126111883.7002</v>
      </c>
      <c r="L88" s="16">
        <v>210119080</v>
      </c>
      <c r="N88" s="16">
        <v>689307925294</v>
      </c>
      <c r="P88" s="16">
        <v>-314071174</v>
      </c>
      <c r="R88" s="16">
        <v>783464316112</v>
      </c>
      <c r="T88" s="16">
        <v>1914360086</v>
      </c>
      <c r="V88" s="16"/>
      <c r="X88" s="16">
        <v>7242412826181</v>
      </c>
      <c r="Z88" s="16">
        <v>10188777674813.199</v>
      </c>
      <c r="AB88" s="17">
        <v>92.87</v>
      </c>
    </row>
    <row r="97" spans="20:22" x14ac:dyDescent="0.2">
      <c r="T97" s="20"/>
      <c r="V97" s="20"/>
    </row>
    <row r="98" spans="20:22" x14ac:dyDescent="0.2">
      <c r="T98" s="20"/>
      <c r="V98" s="20"/>
    </row>
    <row r="100" spans="20:22" x14ac:dyDescent="0.2">
      <c r="T100" s="21"/>
    </row>
  </sheetData>
  <mergeCells count="17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7:C87"/>
    <mergeCell ref="E87:F87"/>
    <mergeCell ref="A88:D88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7.35" customHeight="1" x14ac:dyDescent="0.2"/>
    <row r="5" spans="1:25" ht="14.45" customHeight="1" x14ac:dyDescent="0.2">
      <c r="A5" s="46" t="s">
        <v>312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7.35" customHeight="1" x14ac:dyDescent="0.2"/>
    <row r="7" spans="1:25" ht="14.45" customHeight="1" x14ac:dyDescent="0.2">
      <c r="E7" s="43" t="s">
        <v>173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Y7" s="2" t="s">
        <v>174</v>
      </c>
    </row>
    <row r="8" spans="1:25" ht="29.1" customHeight="1" x14ac:dyDescent="0.2">
      <c r="A8" s="2" t="s">
        <v>313</v>
      </c>
      <c r="C8" s="2" t="s">
        <v>314</v>
      </c>
      <c r="E8" s="19" t="s">
        <v>103</v>
      </c>
      <c r="F8" s="3"/>
      <c r="G8" s="19" t="s">
        <v>13</v>
      </c>
      <c r="H8" s="3"/>
      <c r="I8" s="19" t="s">
        <v>102</v>
      </c>
      <c r="J8" s="3"/>
      <c r="K8" s="19" t="s">
        <v>315</v>
      </c>
      <c r="L8" s="3"/>
      <c r="M8" s="19" t="s">
        <v>316</v>
      </c>
      <c r="N8" s="3"/>
      <c r="O8" s="19" t="s">
        <v>317</v>
      </c>
      <c r="P8" s="3"/>
      <c r="Q8" s="19" t="s">
        <v>318</v>
      </c>
      <c r="R8" s="3"/>
      <c r="S8" s="19" t="s">
        <v>319</v>
      </c>
      <c r="T8" s="3"/>
      <c r="U8" s="19" t="s">
        <v>320</v>
      </c>
      <c r="V8" s="3"/>
      <c r="W8" s="19" t="s">
        <v>321</v>
      </c>
      <c r="Y8" s="19" t="s">
        <v>321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0"/>
  <sheetViews>
    <sheetView rightToLeft="1" topLeftCell="A61" workbookViewId="0">
      <selection activeCell="I78" sqref="I78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8.71093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8.7109375" bestFit="1" customWidth="1"/>
    <col min="14" max="14" width="1.28515625" customWidth="1"/>
    <col min="15" max="15" width="17.5703125" bestFit="1" customWidth="1"/>
    <col min="16" max="16" width="1.28515625" customWidth="1"/>
    <col min="17" max="17" width="18.28515625" customWidth="1"/>
    <col min="18" max="18" width="1.28515625" customWidth="1"/>
    <col min="19" max="19" width="0.28515625" customWidth="1"/>
  </cols>
  <sheetData>
    <row r="1" spans="1:1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 x14ac:dyDescent="0.2"/>
    <row r="5" spans="1:18" ht="14.45" customHeight="1" x14ac:dyDescent="0.2">
      <c r="A5" s="46" t="s">
        <v>322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4.45" customHeight="1" x14ac:dyDescent="0.2">
      <c r="A6" s="43" t="s">
        <v>157</v>
      </c>
      <c r="C6" s="43" t="s">
        <v>173</v>
      </c>
      <c r="D6" s="43"/>
      <c r="E6" s="43"/>
      <c r="F6" s="43"/>
      <c r="G6" s="43"/>
      <c r="H6" s="43"/>
      <c r="I6" s="43"/>
      <c r="K6" s="43" t="s">
        <v>174</v>
      </c>
      <c r="L6" s="43"/>
      <c r="M6" s="43"/>
      <c r="N6" s="43"/>
      <c r="O6" s="43"/>
      <c r="P6" s="43"/>
      <c r="Q6" s="43"/>
      <c r="R6" s="43"/>
    </row>
    <row r="7" spans="1:18" ht="29.1" customHeight="1" x14ac:dyDescent="0.2">
      <c r="A7" s="43"/>
      <c r="C7" s="19" t="s">
        <v>13</v>
      </c>
      <c r="D7" s="3"/>
      <c r="E7" s="19" t="s">
        <v>15</v>
      </c>
      <c r="F7" s="3"/>
      <c r="G7" s="19" t="s">
        <v>310</v>
      </c>
      <c r="H7" s="3"/>
      <c r="I7" s="19" t="s">
        <v>323</v>
      </c>
      <c r="K7" s="19" t="s">
        <v>13</v>
      </c>
      <c r="L7" s="3"/>
      <c r="M7" s="19" t="s">
        <v>15</v>
      </c>
      <c r="N7" s="3"/>
      <c r="O7" s="19" t="s">
        <v>310</v>
      </c>
      <c r="P7" s="3"/>
      <c r="Q7" s="48" t="s">
        <v>323</v>
      </c>
      <c r="R7" s="48"/>
    </row>
    <row r="8" spans="1:18" ht="21.75" customHeight="1" x14ac:dyDescent="0.2">
      <c r="A8" s="5" t="s">
        <v>58</v>
      </c>
      <c r="C8" s="6">
        <v>11030000</v>
      </c>
      <c r="E8" s="6">
        <v>53716774594</v>
      </c>
      <c r="G8" s="6">
        <v>47325934417</v>
      </c>
      <c r="I8" s="6">
        <v>6390840177</v>
      </c>
      <c r="K8" s="6">
        <v>11030000</v>
      </c>
      <c r="M8" s="6">
        <v>53716774594</v>
      </c>
      <c r="O8" s="6">
        <v>38011452202</v>
      </c>
      <c r="Q8" s="45">
        <v>15705322392</v>
      </c>
      <c r="R8" s="45"/>
    </row>
    <row r="9" spans="1:18" ht="21.75" customHeight="1" x14ac:dyDescent="0.2">
      <c r="A9" s="8" t="s">
        <v>83</v>
      </c>
      <c r="C9" s="9">
        <v>7850000</v>
      </c>
      <c r="E9" s="9">
        <v>163575709500</v>
      </c>
      <c r="G9" s="9">
        <v>137014130005</v>
      </c>
      <c r="I9" s="9">
        <v>26561579494</v>
      </c>
      <c r="K9" s="9">
        <v>7850000</v>
      </c>
      <c r="M9" s="9">
        <v>163575709500</v>
      </c>
      <c r="O9" s="9">
        <v>131563511550</v>
      </c>
      <c r="Q9" s="38">
        <v>32012197949</v>
      </c>
      <c r="R9" s="38"/>
    </row>
    <row r="10" spans="1:18" ht="21.75" customHeight="1" x14ac:dyDescent="0.2">
      <c r="A10" s="8" t="s">
        <v>55</v>
      </c>
      <c r="C10" s="9">
        <v>32854596</v>
      </c>
      <c r="E10" s="9">
        <v>110711739388</v>
      </c>
      <c r="G10" s="9">
        <v>91542568963</v>
      </c>
      <c r="I10" s="9">
        <v>19169170425</v>
      </c>
      <c r="K10" s="9">
        <v>32854596</v>
      </c>
      <c r="M10" s="9">
        <v>110711739388</v>
      </c>
      <c r="O10" s="9">
        <v>86362684011</v>
      </c>
      <c r="Q10" s="38">
        <v>24349055377</v>
      </c>
      <c r="R10" s="38"/>
    </row>
    <row r="11" spans="1:18" ht="21.75" customHeight="1" x14ac:dyDescent="0.2">
      <c r="A11" s="8" t="s">
        <v>84</v>
      </c>
      <c r="C11" s="9">
        <v>7000000</v>
      </c>
      <c r="E11" s="9">
        <v>58970606100</v>
      </c>
      <c r="G11" s="9">
        <v>43064518000</v>
      </c>
      <c r="I11" s="9">
        <v>15906088100</v>
      </c>
      <c r="K11" s="9">
        <v>7000000</v>
      </c>
      <c r="M11" s="9">
        <v>58970606100</v>
      </c>
      <c r="O11" s="9">
        <v>68678914500</v>
      </c>
      <c r="Q11" s="38">
        <v>-9708308400</v>
      </c>
      <c r="R11" s="38"/>
    </row>
    <row r="12" spans="1:18" ht="21.75" customHeight="1" x14ac:dyDescent="0.2">
      <c r="A12" s="8" t="s">
        <v>40</v>
      </c>
      <c r="C12" s="9">
        <v>14177333</v>
      </c>
      <c r="E12" s="9">
        <v>114089389371</v>
      </c>
      <c r="G12" s="9">
        <v>101006389110</v>
      </c>
      <c r="I12" s="9">
        <v>13083000261</v>
      </c>
      <c r="K12" s="9">
        <v>14177333</v>
      </c>
      <c r="M12" s="9">
        <v>114089389371</v>
      </c>
      <c r="O12" s="9">
        <v>99637353544</v>
      </c>
      <c r="Q12" s="38">
        <v>14452035827</v>
      </c>
      <c r="R12" s="38"/>
    </row>
    <row r="13" spans="1:18" ht="21.75" customHeight="1" x14ac:dyDescent="0.2">
      <c r="A13" s="8" t="s">
        <v>24</v>
      </c>
      <c r="C13" s="9">
        <v>22400000</v>
      </c>
      <c r="E13" s="9">
        <v>109778402272</v>
      </c>
      <c r="G13" s="9">
        <v>96931284128</v>
      </c>
      <c r="I13" s="9">
        <v>12847118143</v>
      </c>
      <c r="K13" s="9">
        <v>22400000</v>
      </c>
      <c r="M13" s="9">
        <v>109778402272</v>
      </c>
      <c r="O13" s="9">
        <v>100083991507</v>
      </c>
      <c r="Q13" s="38">
        <v>9694410764</v>
      </c>
      <c r="R13" s="38"/>
    </row>
    <row r="14" spans="1:18" ht="21.75" customHeight="1" x14ac:dyDescent="0.2">
      <c r="A14" s="8" t="s">
        <v>56</v>
      </c>
      <c r="C14" s="9">
        <v>8673053</v>
      </c>
      <c r="E14" s="9">
        <v>180726216306</v>
      </c>
      <c r="G14" s="9">
        <v>138126465319</v>
      </c>
      <c r="I14" s="9">
        <v>42599750987</v>
      </c>
      <c r="K14" s="9">
        <v>8673053</v>
      </c>
      <c r="M14" s="9">
        <v>180726216306</v>
      </c>
      <c r="O14" s="9">
        <v>201052175171</v>
      </c>
      <c r="Q14" s="38">
        <v>-20325958864</v>
      </c>
      <c r="R14" s="38"/>
    </row>
    <row r="15" spans="1:18" ht="21.75" customHeight="1" x14ac:dyDescent="0.2">
      <c r="A15" s="8" t="s">
        <v>57</v>
      </c>
      <c r="C15" s="9">
        <v>23159483</v>
      </c>
      <c r="E15" s="9">
        <v>326322534789</v>
      </c>
      <c r="G15" s="9">
        <v>262026998399</v>
      </c>
      <c r="I15" s="9">
        <v>64295536390</v>
      </c>
      <c r="K15" s="9">
        <v>23159483</v>
      </c>
      <c r="M15" s="9">
        <v>326322534789</v>
      </c>
      <c r="O15" s="9">
        <v>250989847891</v>
      </c>
      <c r="Q15" s="38">
        <v>75332686898</v>
      </c>
      <c r="R15" s="38"/>
    </row>
    <row r="16" spans="1:18" ht="21.75" customHeight="1" x14ac:dyDescent="0.2">
      <c r="A16" s="8" t="s">
        <v>22</v>
      </c>
      <c r="C16" s="9">
        <v>21500000</v>
      </c>
      <c r="E16" s="9">
        <v>76652361365</v>
      </c>
      <c r="G16" s="9">
        <v>68588183075</v>
      </c>
      <c r="I16" s="9">
        <v>8064178289</v>
      </c>
      <c r="K16" s="9">
        <v>21500000</v>
      </c>
      <c r="M16" s="9">
        <v>76652361365</v>
      </c>
      <c r="O16" s="9">
        <v>67364207577</v>
      </c>
      <c r="Q16" s="38">
        <v>9288153787</v>
      </c>
      <c r="R16" s="38"/>
    </row>
    <row r="17" spans="1:18" ht="21.75" customHeight="1" x14ac:dyDescent="0.2">
      <c r="A17" s="8" t="s">
        <v>80</v>
      </c>
      <c r="C17" s="9">
        <v>72700000</v>
      </c>
      <c r="E17" s="9">
        <v>836079756110</v>
      </c>
      <c r="G17" s="9">
        <v>629043612880</v>
      </c>
      <c r="I17" s="9">
        <v>207036143230</v>
      </c>
      <c r="K17" s="9">
        <v>72700000</v>
      </c>
      <c r="M17" s="9">
        <v>836079756110</v>
      </c>
      <c r="O17" s="9">
        <v>511187340149</v>
      </c>
      <c r="Q17" s="38">
        <v>324892415961</v>
      </c>
      <c r="R17" s="38"/>
    </row>
    <row r="18" spans="1:18" ht="21.75" customHeight="1" x14ac:dyDescent="0.2">
      <c r="A18" s="8" t="s">
        <v>41</v>
      </c>
      <c r="C18" s="9">
        <v>18829879</v>
      </c>
      <c r="E18" s="9">
        <v>72513861581</v>
      </c>
      <c r="G18" s="9">
        <v>62013271473</v>
      </c>
      <c r="I18" s="9">
        <v>10500590108</v>
      </c>
      <c r="K18" s="9">
        <v>18829879</v>
      </c>
      <c r="M18" s="9">
        <v>72513861581</v>
      </c>
      <c r="O18" s="9">
        <v>99248476510</v>
      </c>
      <c r="Q18" s="38">
        <v>-26734614928</v>
      </c>
      <c r="R18" s="38"/>
    </row>
    <row r="19" spans="1:18" ht="21.75" customHeight="1" x14ac:dyDescent="0.2">
      <c r="A19" s="8" t="s">
        <v>60</v>
      </c>
      <c r="C19" s="9">
        <v>11016253</v>
      </c>
      <c r="E19" s="9">
        <v>146367393708</v>
      </c>
      <c r="G19" s="9">
        <v>143911975556</v>
      </c>
      <c r="I19" s="9">
        <v>2455418152</v>
      </c>
      <c r="K19" s="9">
        <v>11016253</v>
      </c>
      <c r="M19" s="9">
        <v>146367393708</v>
      </c>
      <c r="O19" s="9">
        <v>103967406690</v>
      </c>
      <c r="Q19" s="38">
        <v>42399987018</v>
      </c>
      <c r="R19" s="38"/>
    </row>
    <row r="20" spans="1:18" ht="21.75" customHeight="1" x14ac:dyDescent="0.2">
      <c r="A20" s="8" t="s">
        <v>95</v>
      </c>
      <c r="C20" s="9">
        <v>28492908</v>
      </c>
      <c r="E20" s="9">
        <v>91122776157</v>
      </c>
      <c r="G20" s="9">
        <v>81236355006</v>
      </c>
      <c r="I20" s="9">
        <v>9886421151</v>
      </c>
      <c r="K20" s="9">
        <v>28492908</v>
      </c>
      <c r="M20" s="9">
        <v>91122776157</v>
      </c>
      <c r="O20" s="9">
        <v>81236355006</v>
      </c>
      <c r="Q20" s="38">
        <v>9886421151</v>
      </c>
      <c r="R20" s="38"/>
    </row>
    <row r="21" spans="1:18" ht="21.75" customHeight="1" x14ac:dyDescent="0.2">
      <c r="A21" s="8" t="s">
        <v>49</v>
      </c>
      <c r="C21" s="9">
        <v>10650000</v>
      </c>
      <c r="E21" s="9">
        <v>77883768435</v>
      </c>
      <c r="G21" s="9">
        <v>63601769699</v>
      </c>
      <c r="I21" s="9">
        <v>14281998735</v>
      </c>
      <c r="K21" s="9">
        <v>10650000</v>
      </c>
      <c r="M21" s="9">
        <v>77883768435</v>
      </c>
      <c r="O21" s="9">
        <v>65399611995</v>
      </c>
      <c r="Q21" s="38">
        <v>12484156439</v>
      </c>
      <c r="R21" s="38"/>
    </row>
    <row r="22" spans="1:18" ht="21.75" customHeight="1" x14ac:dyDescent="0.2">
      <c r="A22" s="8" t="s">
        <v>48</v>
      </c>
      <c r="C22" s="9">
        <v>1017986</v>
      </c>
      <c r="E22" s="9">
        <v>49212898691</v>
      </c>
      <c r="G22" s="9">
        <v>40758219667</v>
      </c>
      <c r="I22" s="9">
        <v>8454679024</v>
      </c>
      <c r="K22" s="9">
        <v>1017986</v>
      </c>
      <c r="M22" s="9">
        <v>49212898691</v>
      </c>
      <c r="O22" s="9">
        <v>30215062165</v>
      </c>
      <c r="Q22" s="38">
        <v>18997836526</v>
      </c>
      <c r="R22" s="38"/>
    </row>
    <row r="23" spans="1:18" ht="21.75" customHeight="1" x14ac:dyDescent="0.2">
      <c r="A23" s="8" t="s">
        <v>47</v>
      </c>
      <c r="C23" s="9">
        <v>6600000</v>
      </c>
      <c r="E23" s="9">
        <v>72628210380</v>
      </c>
      <c r="G23" s="9">
        <v>60695520349</v>
      </c>
      <c r="I23" s="9">
        <v>11932690030</v>
      </c>
      <c r="K23" s="9">
        <v>6600000</v>
      </c>
      <c r="M23" s="9">
        <v>72628210380</v>
      </c>
      <c r="O23" s="9">
        <v>46668243384</v>
      </c>
      <c r="Q23" s="38">
        <v>25959966996</v>
      </c>
      <c r="R23" s="38"/>
    </row>
    <row r="24" spans="1:18" ht="21.75" customHeight="1" x14ac:dyDescent="0.2">
      <c r="A24" s="8" t="s">
        <v>63</v>
      </c>
      <c r="C24" s="9">
        <v>1325500</v>
      </c>
      <c r="E24" s="9">
        <v>171785309919</v>
      </c>
      <c r="G24" s="9">
        <v>168260429508</v>
      </c>
      <c r="I24" s="9">
        <v>3524880411</v>
      </c>
      <c r="K24" s="9">
        <v>1325500</v>
      </c>
      <c r="M24" s="9">
        <v>171785309919</v>
      </c>
      <c r="O24" s="9">
        <v>139369333730</v>
      </c>
      <c r="Q24" s="38">
        <v>32415976189</v>
      </c>
      <c r="R24" s="38"/>
    </row>
    <row r="25" spans="1:18" ht="21.75" customHeight="1" x14ac:dyDescent="0.2">
      <c r="A25" s="8" t="s">
        <v>62</v>
      </c>
      <c r="C25" s="9">
        <v>3875920</v>
      </c>
      <c r="E25" s="9">
        <v>179760130128</v>
      </c>
      <c r="G25" s="9">
        <v>174375787335</v>
      </c>
      <c r="I25" s="9">
        <v>5384342793</v>
      </c>
      <c r="K25" s="9">
        <v>3875920</v>
      </c>
      <c r="M25" s="9">
        <v>179760130128</v>
      </c>
      <c r="O25" s="9">
        <v>165364677202</v>
      </c>
      <c r="Q25" s="38">
        <v>14395452926</v>
      </c>
      <c r="R25" s="38"/>
    </row>
    <row r="26" spans="1:18" ht="21.75" customHeight="1" x14ac:dyDescent="0.2">
      <c r="A26" s="8" t="s">
        <v>87</v>
      </c>
      <c r="C26" s="9">
        <v>37000000</v>
      </c>
      <c r="E26" s="9">
        <v>60321085570</v>
      </c>
      <c r="G26" s="9">
        <v>50334880290</v>
      </c>
      <c r="I26" s="9">
        <v>9986205280</v>
      </c>
      <c r="K26" s="9">
        <v>37000000</v>
      </c>
      <c r="M26" s="9">
        <v>60321085570</v>
      </c>
      <c r="O26" s="9">
        <v>50523521898</v>
      </c>
      <c r="Q26" s="38">
        <v>9797563672</v>
      </c>
      <c r="R26" s="38"/>
    </row>
    <row r="27" spans="1:18" ht="21.75" customHeight="1" x14ac:dyDescent="0.2">
      <c r="A27" s="8" t="s">
        <v>30</v>
      </c>
      <c r="C27" s="9">
        <v>61062000</v>
      </c>
      <c r="E27" s="9">
        <v>378687442125</v>
      </c>
      <c r="G27" s="9">
        <v>335249122197</v>
      </c>
      <c r="I27" s="9">
        <v>43438319927</v>
      </c>
      <c r="K27" s="9">
        <v>61062000</v>
      </c>
      <c r="M27" s="9">
        <v>378687442125</v>
      </c>
      <c r="O27" s="9">
        <v>220945256409</v>
      </c>
      <c r="Q27" s="38">
        <v>157742185716</v>
      </c>
      <c r="R27" s="38"/>
    </row>
    <row r="28" spans="1:18" ht="21.75" customHeight="1" x14ac:dyDescent="0.2">
      <c r="A28" s="8" t="s">
        <v>79</v>
      </c>
      <c r="C28" s="9">
        <v>48812789</v>
      </c>
      <c r="E28" s="9">
        <v>123704180524</v>
      </c>
      <c r="G28" s="9">
        <v>107271177288</v>
      </c>
      <c r="I28" s="9">
        <v>16433003236</v>
      </c>
      <c r="K28" s="9">
        <v>48812789</v>
      </c>
      <c r="M28" s="9">
        <v>123704180524</v>
      </c>
      <c r="O28" s="9">
        <v>132898093149</v>
      </c>
      <c r="Q28" s="38">
        <v>-9193912624</v>
      </c>
      <c r="R28" s="38"/>
    </row>
    <row r="29" spans="1:18" ht="21.75" customHeight="1" x14ac:dyDescent="0.2">
      <c r="A29" s="8" t="s">
        <v>59</v>
      </c>
      <c r="C29" s="9">
        <v>11200000</v>
      </c>
      <c r="E29" s="9">
        <v>186594388960</v>
      </c>
      <c r="G29" s="9">
        <v>170702192640</v>
      </c>
      <c r="I29" s="9">
        <v>15892196319</v>
      </c>
      <c r="K29" s="9">
        <v>11200000</v>
      </c>
      <c r="M29" s="9">
        <v>186594388960</v>
      </c>
      <c r="O29" s="9">
        <v>146737684800</v>
      </c>
      <c r="Q29" s="38">
        <v>39856704160</v>
      </c>
      <c r="R29" s="38"/>
    </row>
    <row r="30" spans="1:18" ht="21.75" customHeight="1" x14ac:dyDescent="0.2">
      <c r="A30" s="8" t="s">
        <v>73</v>
      </c>
      <c r="C30" s="9">
        <v>124700000</v>
      </c>
      <c r="E30" s="9">
        <v>479353531306</v>
      </c>
      <c r="G30" s="9">
        <v>379869731830</v>
      </c>
      <c r="I30" s="9">
        <v>99483799476</v>
      </c>
      <c r="K30" s="9">
        <v>124700000</v>
      </c>
      <c r="M30" s="9">
        <v>479353531306</v>
      </c>
      <c r="O30" s="9">
        <v>484129674403</v>
      </c>
      <c r="Q30" s="38">
        <v>-4776143097</v>
      </c>
      <c r="R30" s="38"/>
    </row>
    <row r="31" spans="1:18" ht="21.75" customHeight="1" x14ac:dyDescent="0.2">
      <c r="A31" s="8" t="s">
        <v>85</v>
      </c>
      <c r="C31" s="9">
        <v>11509567</v>
      </c>
      <c r="E31" s="9">
        <v>81999893978</v>
      </c>
      <c r="G31" s="9">
        <v>76175388974</v>
      </c>
      <c r="I31" s="9">
        <v>5824505004</v>
      </c>
      <c r="K31" s="9">
        <v>11509567</v>
      </c>
      <c r="M31" s="9">
        <v>81999893978</v>
      </c>
      <c r="O31" s="9">
        <v>73222944489</v>
      </c>
      <c r="Q31" s="38">
        <v>8776949489</v>
      </c>
      <c r="R31" s="38"/>
    </row>
    <row r="32" spans="1:18" ht="21.75" customHeight="1" x14ac:dyDescent="0.2">
      <c r="A32" s="8" t="s">
        <v>61</v>
      </c>
      <c r="C32" s="9">
        <v>1645140</v>
      </c>
      <c r="E32" s="9">
        <v>227102697192</v>
      </c>
      <c r="G32" s="9">
        <v>228667264432</v>
      </c>
      <c r="I32" s="9">
        <v>-1564567239</v>
      </c>
      <c r="K32" s="9">
        <v>1645140</v>
      </c>
      <c r="M32" s="9">
        <v>227102697192</v>
      </c>
      <c r="O32" s="9">
        <v>132060193170</v>
      </c>
      <c r="Q32" s="38">
        <v>95042504022</v>
      </c>
      <c r="R32" s="38"/>
    </row>
    <row r="33" spans="1:18" ht="21.75" customHeight="1" x14ac:dyDescent="0.2">
      <c r="A33" s="8" t="s">
        <v>50</v>
      </c>
      <c r="C33" s="9">
        <v>19900000</v>
      </c>
      <c r="E33" s="9">
        <v>140592751760</v>
      </c>
      <c r="G33" s="9">
        <v>114834258888</v>
      </c>
      <c r="I33" s="9">
        <v>25758492871</v>
      </c>
      <c r="K33" s="9">
        <v>19900000</v>
      </c>
      <c r="M33" s="9">
        <v>140592751760</v>
      </c>
      <c r="O33" s="9">
        <v>114056934954</v>
      </c>
      <c r="Q33" s="38">
        <v>26535816805</v>
      </c>
      <c r="R33" s="38"/>
    </row>
    <row r="34" spans="1:18" ht="21.75" customHeight="1" x14ac:dyDescent="0.2">
      <c r="A34" s="8" t="s">
        <v>88</v>
      </c>
      <c r="C34" s="9">
        <v>9700000</v>
      </c>
      <c r="E34" s="9">
        <v>72187642500</v>
      </c>
      <c r="G34" s="9">
        <v>68241384710</v>
      </c>
      <c r="I34" s="9">
        <v>3946257789</v>
      </c>
      <c r="K34" s="9">
        <v>9700000</v>
      </c>
      <c r="M34" s="9">
        <v>72187642500</v>
      </c>
      <c r="O34" s="9">
        <v>116285957176</v>
      </c>
      <c r="Q34" s="38">
        <v>-44098314676</v>
      </c>
      <c r="R34" s="38"/>
    </row>
    <row r="35" spans="1:18" ht="21.75" customHeight="1" x14ac:dyDescent="0.2">
      <c r="A35" s="8" t="s">
        <v>86</v>
      </c>
      <c r="C35" s="9">
        <v>5736349</v>
      </c>
      <c r="E35" s="9">
        <v>23342920798</v>
      </c>
      <c r="G35" s="9">
        <v>19984636655</v>
      </c>
      <c r="I35" s="9">
        <v>3358284143</v>
      </c>
      <c r="K35" s="9">
        <v>5736349</v>
      </c>
      <c r="M35" s="9">
        <v>23342920798</v>
      </c>
      <c r="O35" s="9">
        <v>28024734128</v>
      </c>
      <c r="Q35" s="38">
        <v>-4681813329</v>
      </c>
      <c r="R35" s="38"/>
    </row>
    <row r="36" spans="1:18" ht="21.75" customHeight="1" x14ac:dyDescent="0.2">
      <c r="A36" s="8" t="s">
        <v>65</v>
      </c>
      <c r="C36" s="9">
        <v>33677263</v>
      </c>
      <c r="E36" s="9">
        <v>61052745282</v>
      </c>
      <c r="G36" s="9">
        <v>56942112396</v>
      </c>
      <c r="I36" s="9">
        <v>4110632886</v>
      </c>
      <c r="K36" s="9">
        <v>33677263</v>
      </c>
      <c r="M36" s="9">
        <v>61052745282</v>
      </c>
      <c r="O36" s="9">
        <v>64223218717</v>
      </c>
      <c r="Q36" s="38">
        <v>-3170473434</v>
      </c>
      <c r="R36" s="38"/>
    </row>
    <row r="37" spans="1:18" ht="21.75" customHeight="1" x14ac:dyDescent="0.2">
      <c r="A37" s="8" t="s">
        <v>19</v>
      </c>
      <c r="C37" s="9">
        <v>226707048</v>
      </c>
      <c r="E37" s="9">
        <v>132723215486</v>
      </c>
      <c r="G37" s="9">
        <v>110098135123</v>
      </c>
      <c r="I37" s="9">
        <v>22625080363</v>
      </c>
      <c r="K37" s="9">
        <v>226707048</v>
      </c>
      <c r="M37" s="9">
        <v>132723215486</v>
      </c>
      <c r="O37" s="9">
        <v>100915828041</v>
      </c>
      <c r="Q37" s="38">
        <v>31807387445</v>
      </c>
      <c r="R37" s="38"/>
    </row>
    <row r="38" spans="1:18" ht="21.75" customHeight="1" x14ac:dyDescent="0.2">
      <c r="A38" s="8" t="s">
        <v>45</v>
      </c>
      <c r="C38" s="9">
        <v>40405571</v>
      </c>
      <c r="E38" s="9">
        <v>208885759227</v>
      </c>
      <c r="G38" s="9">
        <v>169915133897</v>
      </c>
      <c r="I38" s="9">
        <v>38970625330</v>
      </c>
      <c r="K38" s="9">
        <v>40405571</v>
      </c>
      <c r="M38" s="9">
        <v>208885759227</v>
      </c>
      <c r="O38" s="9">
        <v>214080291361</v>
      </c>
      <c r="Q38" s="38">
        <v>-5194532133</v>
      </c>
      <c r="R38" s="38"/>
    </row>
    <row r="39" spans="1:18" ht="21.75" customHeight="1" x14ac:dyDescent="0.2">
      <c r="A39" s="8" t="s">
        <v>39</v>
      </c>
      <c r="C39" s="9">
        <v>14307668</v>
      </c>
      <c r="E39" s="9">
        <v>115564147572</v>
      </c>
      <c r="G39" s="9">
        <v>114144440599</v>
      </c>
      <c r="I39" s="9">
        <v>1419706973</v>
      </c>
      <c r="K39" s="9">
        <v>14307668</v>
      </c>
      <c r="M39" s="9">
        <v>115564147572</v>
      </c>
      <c r="O39" s="9">
        <v>93585198468</v>
      </c>
      <c r="Q39" s="38">
        <v>21978949104</v>
      </c>
      <c r="R39" s="38"/>
    </row>
    <row r="40" spans="1:18" ht="21.75" customHeight="1" x14ac:dyDescent="0.2">
      <c r="A40" s="8" t="s">
        <v>27</v>
      </c>
      <c r="C40" s="9">
        <v>48086415</v>
      </c>
      <c r="E40" s="9">
        <v>180361592505</v>
      </c>
      <c r="G40" s="9">
        <v>171772945243</v>
      </c>
      <c r="I40" s="9">
        <v>8588647262</v>
      </c>
      <c r="K40" s="9">
        <v>48086415</v>
      </c>
      <c r="M40" s="9">
        <v>180361592505</v>
      </c>
      <c r="O40" s="9">
        <v>232727760680</v>
      </c>
      <c r="Q40" s="38">
        <v>-52366168174</v>
      </c>
      <c r="R40" s="38"/>
    </row>
    <row r="41" spans="1:18" ht="21.75" customHeight="1" x14ac:dyDescent="0.2">
      <c r="A41" s="8" t="s">
        <v>31</v>
      </c>
      <c r="C41" s="9">
        <v>52917500</v>
      </c>
      <c r="E41" s="9">
        <v>339729656780</v>
      </c>
      <c r="G41" s="9">
        <v>216912397551</v>
      </c>
      <c r="I41" s="9">
        <v>122817259229</v>
      </c>
      <c r="K41" s="9">
        <v>52917500</v>
      </c>
      <c r="M41" s="9">
        <v>339729656780</v>
      </c>
      <c r="O41" s="9">
        <v>171979589828</v>
      </c>
      <c r="Q41" s="38">
        <v>167750066952</v>
      </c>
      <c r="R41" s="38"/>
    </row>
    <row r="42" spans="1:18" ht="21.75" customHeight="1" x14ac:dyDescent="0.2">
      <c r="A42" s="8" t="s">
        <v>36</v>
      </c>
      <c r="C42" s="9">
        <v>150000</v>
      </c>
      <c r="E42" s="9">
        <v>58802416335</v>
      </c>
      <c r="G42" s="9">
        <v>44607497850</v>
      </c>
      <c r="I42" s="9">
        <v>14194918485</v>
      </c>
      <c r="K42" s="9">
        <v>150000</v>
      </c>
      <c r="M42" s="9">
        <v>58802416335</v>
      </c>
      <c r="O42" s="9">
        <v>40626416339</v>
      </c>
      <c r="Q42" s="38">
        <v>18175999996</v>
      </c>
      <c r="R42" s="38"/>
    </row>
    <row r="43" spans="1:18" ht="21.75" customHeight="1" x14ac:dyDescent="0.2">
      <c r="A43" s="8" t="s">
        <v>52</v>
      </c>
      <c r="C43" s="9">
        <v>63664978</v>
      </c>
      <c r="E43" s="9">
        <v>226664177619</v>
      </c>
      <c r="G43" s="9">
        <v>187560184880</v>
      </c>
      <c r="I43" s="9">
        <v>39103992739</v>
      </c>
      <c r="K43" s="9">
        <v>63664978</v>
      </c>
      <c r="M43" s="9">
        <v>226664177619</v>
      </c>
      <c r="O43" s="9">
        <v>125686336365</v>
      </c>
      <c r="Q43" s="38">
        <v>100977841254</v>
      </c>
      <c r="R43" s="38"/>
    </row>
    <row r="44" spans="1:18" ht="21.75" customHeight="1" x14ac:dyDescent="0.2">
      <c r="A44" s="8" t="s">
        <v>78</v>
      </c>
      <c r="C44" s="9">
        <v>3856479</v>
      </c>
      <c r="E44" s="9">
        <v>321325347003</v>
      </c>
      <c r="G44" s="9">
        <v>250620735046</v>
      </c>
      <c r="I44" s="9">
        <v>70704611957</v>
      </c>
      <c r="K44" s="9">
        <v>3856479</v>
      </c>
      <c r="M44" s="9">
        <v>321325347003</v>
      </c>
      <c r="O44" s="9">
        <v>254342656860</v>
      </c>
      <c r="Q44" s="38">
        <v>66982690143</v>
      </c>
      <c r="R44" s="38"/>
    </row>
    <row r="45" spans="1:18" ht="21.75" customHeight="1" x14ac:dyDescent="0.2">
      <c r="A45" s="8" t="s">
        <v>67</v>
      </c>
      <c r="C45" s="9">
        <v>14450000</v>
      </c>
      <c r="E45" s="9">
        <v>149548484645</v>
      </c>
      <c r="G45" s="9">
        <v>127467500335</v>
      </c>
      <c r="I45" s="9">
        <v>22080984309</v>
      </c>
      <c r="K45" s="9">
        <v>14450000</v>
      </c>
      <c r="M45" s="9">
        <v>149548484645</v>
      </c>
      <c r="O45" s="9">
        <v>132152977900</v>
      </c>
      <c r="Q45" s="38">
        <v>17395506744</v>
      </c>
      <c r="R45" s="38"/>
    </row>
    <row r="46" spans="1:18" ht="21.75" customHeight="1" x14ac:dyDescent="0.2">
      <c r="A46" s="8" t="s">
        <v>33</v>
      </c>
      <c r="C46" s="9">
        <v>3310000</v>
      </c>
      <c r="E46" s="9">
        <v>90485597435</v>
      </c>
      <c r="G46" s="9">
        <v>77512163320</v>
      </c>
      <c r="I46" s="9">
        <v>12973434114</v>
      </c>
      <c r="K46" s="9">
        <v>3310000</v>
      </c>
      <c r="M46" s="9">
        <v>90485597435</v>
      </c>
      <c r="O46" s="9">
        <v>72386720981</v>
      </c>
      <c r="Q46" s="38">
        <v>18098876454</v>
      </c>
      <c r="R46" s="38"/>
    </row>
    <row r="47" spans="1:18" ht="21.75" customHeight="1" x14ac:dyDescent="0.2">
      <c r="A47" s="8" t="s">
        <v>82</v>
      </c>
      <c r="C47" s="9">
        <v>7800000</v>
      </c>
      <c r="E47" s="9">
        <v>69502559880</v>
      </c>
      <c r="G47" s="9">
        <v>59363545020</v>
      </c>
      <c r="I47" s="9">
        <v>10139014859</v>
      </c>
      <c r="K47" s="9">
        <v>7800000</v>
      </c>
      <c r="M47" s="9">
        <v>69502559880</v>
      </c>
      <c r="O47" s="9">
        <v>47773732141</v>
      </c>
      <c r="Q47" s="38">
        <v>21728827739</v>
      </c>
      <c r="R47" s="38"/>
    </row>
    <row r="48" spans="1:18" ht="21.75" customHeight="1" x14ac:dyDescent="0.2">
      <c r="A48" s="8" t="s">
        <v>81</v>
      </c>
      <c r="C48" s="9">
        <v>1000016</v>
      </c>
      <c r="E48" s="9">
        <v>48373936470</v>
      </c>
      <c r="G48" s="9">
        <v>41676006805</v>
      </c>
      <c r="I48" s="9">
        <v>6697929665</v>
      </c>
      <c r="K48" s="9">
        <v>1000016</v>
      </c>
      <c r="M48" s="9">
        <v>48373936470</v>
      </c>
      <c r="O48" s="9">
        <v>39606168955</v>
      </c>
      <c r="Q48" s="38">
        <v>8767767515</v>
      </c>
      <c r="R48" s="38"/>
    </row>
    <row r="49" spans="1:18" ht="21.75" customHeight="1" x14ac:dyDescent="0.2">
      <c r="A49" s="8" t="s">
        <v>71</v>
      </c>
      <c r="C49" s="9">
        <v>15444416</v>
      </c>
      <c r="E49" s="9">
        <v>60380620817</v>
      </c>
      <c r="G49" s="9">
        <v>53806182662</v>
      </c>
      <c r="I49" s="9">
        <v>6574438155</v>
      </c>
      <c r="K49" s="9">
        <v>15444416</v>
      </c>
      <c r="M49" s="9">
        <v>60380620817</v>
      </c>
      <c r="O49" s="9">
        <v>53243344156</v>
      </c>
      <c r="Q49" s="38">
        <v>7137276661</v>
      </c>
      <c r="R49" s="38"/>
    </row>
    <row r="50" spans="1:18" ht="21.75" customHeight="1" x14ac:dyDescent="0.2">
      <c r="A50" s="8" t="s">
        <v>46</v>
      </c>
      <c r="C50" s="9">
        <v>7468520</v>
      </c>
      <c r="E50" s="9">
        <v>96636679958</v>
      </c>
      <c r="G50" s="9">
        <v>84287200874</v>
      </c>
      <c r="I50" s="9">
        <v>12349479084</v>
      </c>
      <c r="K50" s="9">
        <v>7468520</v>
      </c>
      <c r="M50" s="9">
        <v>96636679958</v>
      </c>
      <c r="O50" s="9">
        <v>83441930280</v>
      </c>
      <c r="Q50" s="38">
        <v>13194749678</v>
      </c>
      <c r="R50" s="38"/>
    </row>
    <row r="51" spans="1:18" ht="21.75" customHeight="1" x14ac:dyDescent="0.2">
      <c r="A51" s="8" t="s">
        <v>44</v>
      </c>
      <c r="C51" s="9">
        <v>1416753</v>
      </c>
      <c r="E51" s="9">
        <v>3596040235</v>
      </c>
      <c r="G51" s="9">
        <v>-2989414905</v>
      </c>
      <c r="I51" s="9">
        <v>6585455140</v>
      </c>
      <c r="K51" s="9">
        <v>1416753</v>
      </c>
      <c r="M51" s="9">
        <v>3596040235</v>
      </c>
      <c r="O51" s="9">
        <v>3770296068</v>
      </c>
      <c r="Q51" s="38">
        <v>-174255832</v>
      </c>
      <c r="R51" s="38"/>
    </row>
    <row r="52" spans="1:18" ht="21.75" customHeight="1" x14ac:dyDescent="0.2">
      <c r="A52" s="8" t="s">
        <v>74</v>
      </c>
      <c r="C52" s="9">
        <v>21760006</v>
      </c>
      <c r="E52" s="9">
        <v>104266807770</v>
      </c>
      <c r="G52" s="9">
        <v>83067506927</v>
      </c>
      <c r="I52" s="9">
        <v>21199300843</v>
      </c>
      <c r="K52" s="9">
        <v>21760006</v>
      </c>
      <c r="M52" s="9">
        <v>104266807770</v>
      </c>
      <c r="O52" s="9">
        <v>83561457882</v>
      </c>
      <c r="Q52" s="38">
        <v>20705349888</v>
      </c>
      <c r="R52" s="38"/>
    </row>
    <row r="53" spans="1:18" ht="21.75" customHeight="1" x14ac:dyDescent="0.2">
      <c r="A53" s="8" t="s">
        <v>77</v>
      </c>
      <c r="C53" s="9">
        <v>14500000</v>
      </c>
      <c r="E53" s="9">
        <v>88341798100</v>
      </c>
      <c r="G53" s="9">
        <v>83593786150</v>
      </c>
      <c r="I53" s="9">
        <v>4748011949</v>
      </c>
      <c r="K53" s="9">
        <v>14500000</v>
      </c>
      <c r="M53" s="9">
        <v>88341798100</v>
      </c>
      <c r="O53" s="9">
        <v>77020214871</v>
      </c>
      <c r="Q53" s="38">
        <v>11321583228</v>
      </c>
      <c r="R53" s="38"/>
    </row>
    <row r="54" spans="1:18" ht="21.75" customHeight="1" x14ac:dyDescent="0.2">
      <c r="A54" s="8" t="s">
        <v>20</v>
      </c>
      <c r="C54" s="9">
        <v>67514000</v>
      </c>
      <c r="E54" s="9">
        <v>186238084648</v>
      </c>
      <c r="G54" s="9">
        <v>171499818956</v>
      </c>
      <c r="I54" s="9">
        <v>14738265692</v>
      </c>
      <c r="K54" s="9">
        <v>67514000</v>
      </c>
      <c r="M54" s="9">
        <v>186238084648</v>
      </c>
      <c r="O54" s="9">
        <v>138979819428</v>
      </c>
      <c r="Q54" s="38">
        <v>47258265220</v>
      </c>
      <c r="R54" s="38"/>
    </row>
    <row r="55" spans="1:18" ht="21.75" customHeight="1" x14ac:dyDescent="0.2">
      <c r="A55" s="8" t="s">
        <v>34</v>
      </c>
      <c r="C55" s="9">
        <v>4650000</v>
      </c>
      <c r="E55" s="9">
        <v>161722645275</v>
      </c>
      <c r="G55" s="9">
        <v>135002716925</v>
      </c>
      <c r="I55" s="9">
        <v>26719928349</v>
      </c>
      <c r="K55" s="9">
        <v>4650000</v>
      </c>
      <c r="M55" s="9">
        <v>161722645275</v>
      </c>
      <c r="O55" s="9">
        <v>109741462775</v>
      </c>
      <c r="Q55" s="38">
        <v>51981182500</v>
      </c>
      <c r="R55" s="38"/>
    </row>
    <row r="56" spans="1:18" ht="21.75" customHeight="1" x14ac:dyDescent="0.2">
      <c r="A56" s="8" t="s">
        <v>54</v>
      </c>
      <c r="C56" s="9">
        <v>15686273</v>
      </c>
      <c r="E56" s="9">
        <v>70945352544</v>
      </c>
      <c r="G56" s="9">
        <v>55644939742</v>
      </c>
      <c r="I56" s="9">
        <v>15300412802</v>
      </c>
      <c r="K56" s="9">
        <v>15686273</v>
      </c>
      <c r="M56" s="9">
        <v>70945352544</v>
      </c>
      <c r="O56" s="9">
        <v>60915897201</v>
      </c>
      <c r="Q56" s="38">
        <v>10029455343</v>
      </c>
      <c r="R56" s="38"/>
    </row>
    <row r="57" spans="1:18" ht="21.75" customHeight="1" x14ac:dyDescent="0.2">
      <c r="A57" s="8" t="s">
        <v>32</v>
      </c>
      <c r="C57" s="9">
        <v>32000000</v>
      </c>
      <c r="E57" s="9">
        <v>115897136000</v>
      </c>
      <c r="G57" s="9">
        <v>99004731520</v>
      </c>
      <c r="I57" s="9">
        <v>16892404480</v>
      </c>
      <c r="K57" s="9">
        <v>32000000</v>
      </c>
      <c r="M57" s="9">
        <v>115897136000</v>
      </c>
      <c r="O57" s="9">
        <v>99042969726</v>
      </c>
      <c r="Q57" s="38">
        <v>16854166274</v>
      </c>
      <c r="R57" s="38"/>
    </row>
    <row r="58" spans="1:18" ht="21.75" customHeight="1" x14ac:dyDescent="0.2">
      <c r="A58" s="8" t="s">
        <v>89</v>
      </c>
      <c r="C58" s="9">
        <v>21056019</v>
      </c>
      <c r="E58" s="9">
        <v>79394372697</v>
      </c>
      <c r="G58" s="9">
        <v>67340137409</v>
      </c>
      <c r="I58" s="9">
        <v>12054235288</v>
      </c>
      <c r="K58" s="9">
        <v>21056019</v>
      </c>
      <c r="M58" s="9">
        <v>79394372697</v>
      </c>
      <c r="O58" s="9">
        <v>76417047717</v>
      </c>
      <c r="Q58" s="38">
        <v>2977324980</v>
      </c>
      <c r="R58" s="38"/>
    </row>
    <row r="59" spans="1:18" ht="21.75" customHeight="1" x14ac:dyDescent="0.2">
      <c r="A59" s="8" t="s">
        <v>53</v>
      </c>
      <c r="C59" s="9">
        <v>23750000</v>
      </c>
      <c r="E59" s="9">
        <v>319324889375</v>
      </c>
      <c r="G59" s="9">
        <v>225530567625</v>
      </c>
      <c r="I59" s="9">
        <v>93794321750</v>
      </c>
      <c r="K59" s="9">
        <v>23750000</v>
      </c>
      <c r="M59" s="9">
        <v>319324889375</v>
      </c>
      <c r="O59" s="9">
        <v>256662263515</v>
      </c>
      <c r="Q59" s="38">
        <v>62662625859</v>
      </c>
      <c r="R59" s="38"/>
    </row>
    <row r="60" spans="1:18" ht="21.75" customHeight="1" x14ac:dyDescent="0.2">
      <c r="A60" s="8" t="s">
        <v>37</v>
      </c>
      <c r="C60" s="9">
        <v>38483963</v>
      </c>
      <c r="E60" s="9">
        <v>109595203242</v>
      </c>
      <c r="G60" s="9">
        <v>98027504501</v>
      </c>
      <c r="I60" s="9">
        <v>11567698741</v>
      </c>
      <c r="K60" s="9">
        <v>38483963</v>
      </c>
      <c r="M60" s="9">
        <v>109595203242</v>
      </c>
      <c r="O60" s="9">
        <v>88191874640</v>
      </c>
      <c r="Q60" s="38">
        <v>21403328602</v>
      </c>
      <c r="R60" s="38"/>
    </row>
    <row r="61" spans="1:18" ht="21.75" customHeight="1" x14ac:dyDescent="0.2">
      <c r="A61" s="8" t="s">
        <v>69</v>
      </c>
      <c r="C61" s="9">
        <v>25223815</v>
      </c>
      <c r="E61" s="9">
        <v>143164935685</v>
      </c>
      <c r="G61" s="9">
        <v>126145327946</v>
      </c>
      <c r="I61" s="9">
        <v>17019607739</v>
      </c>
      <c r="K61" s="9">
        <v>25223815</v>
      </c>
      <c r="M61" s="9">
        <v>143164935685</v>
      </c>
      <c r="O61" s="9">
        <v>113808399187</v>
      </c>
      <c r="Q61" s="38">
        <v>29356536498</v>
      </c>
      <c r="R61" s="38"/>
    </row>
    <row r="62" spans="1:18" ht="21.75" customHeight="1" x14ac:dyDescent="0.2">
      <c r="A62" s="8" t="s">
        <v>51</v>
      </c>
      <c r="C62" s="9">
        <v>154700000</v>
      </c>
      <c r="E62" s="9">
        <v>263259649835</v>
      </c>
      <c r="G62" s="9">
        <v>206306005805</v>
      </c>
      <c r="I62" s="9">
        <v>56953644030</v>
      </c>
      <c r="K62" s="9">
        <v>154700000</v>
      </c>
      <c r="M62" s="9">
        <v>263259649835</v>
      </c>
      <c r="O62" s="9">
        <v>210226372467</v>
      </c>
      <c r="Q62" s="38">
        <v>53033277368</v>
      </c>
      <c r="R62" s="38"/>
    </row>
    <row r="63" spans="1:18" ht="21.75" customHeight="1" x14ac:dyDescent="0.2">
      <c r="A63" s="8" t="s">
        <v>42</v>
      </c>
      <c r="C63" s="9">
        <v>23500000</v>
      </c>
      <c r="E63" s="9">
        <v>54448335575</v>
      </c>
      <c r="G63" s="9">
        <v>45190952610</v>
      </c>
      <c r="I63" s="9">
        <v>9257382965</v>
      </c>
      <c r="K63" s="9">
        <v>23500000</v>
      </c>
      <c r="M63" s="9">
        <v>54448335575</v>
      </c>
      <c r="O63" s="9">
        <v>49747629718</v>
      </c>
      <c r="Q63" s="38">
        <v>4700705856</v>
      </c>
      <c r="R63" s="38"/>
    </row>
    <row r="64" spans="1:18" ht="21.75" customHeight="1" x14ac:dyDescent="0.2">
      <c r="A64" s="8" t="s">
        <v>25</v>
      </c>
      <c r="C64" s="9">
        <v>25178451</v>
      </c>
      <c r="E64" s="9">
        <v>69205185759</v>
      </c>
      <c r="G64" s="9">
        <v>56927503392</v>
      </c>
      <c r="I64" s="9">
        <v>12277682367</v>
      </c>
      <c r="K64" s="9">
        <v>25178451</v>
      </c>
      <c r="M64" s="9">
        <v>69205185759</v>
      </c>
      <c r="O64" s="9">
        <v>60806732785</v>
      </c>
      <c r="Q64" s="38">
        <v>8398452974</v>
      </c>
      <c r="R64" s="38"/>
    </row>
    <row r="65" spans="1:18" ht="21.75" customHeight="1" x14ac:dyDescent="0.2">
      <c r="A65" s="8" t="s">
        <v>38</v>
      </c>
      <c r="C65" s="9">
        <v>4410000</v>
      </c>
      <c r="E65" s="9">
        <v>72990190476</v>
      </c>
      <c r="G65" s="9">
        <v>69378616657</v>
      </c>
      <c r="I65" s="9">
        <v>3611573818</v>
      </c>
      <c r="K65" s="9">
        <v>4410000</v>
      </c>
      <c r="M65" s="9">
        <v>72990190476</v>
      </c>
      <c r="O65" s="9">
        <v>69383327945</v>
      </c>
      <c r="Q65" s="38">
        <v>3606862530</v>
      </c>
      <c r="R65" s="38"/>
    </row>
    <row r="66" spans="1:18" ht="21.75" customHeight="1" x14ac:dyDescent="0.2">
      <c r="A66" s="8" t="s">
        <v>75</v>
      </c>
      <c r="C66" s="9">
        <v>150061360</v>
      </c>
      <c r="E66" s="9">
        <v>367488619876</v>
      </c>
      <c r="G66" s="9">
        <v>302120911559</v>
      </c>
      <c r="I66" s="9">
        <v>65367708317</v>
      </c>
      <c r="K66" s="9">
        <v>150061360</v>
      </c>
      <c r="M66" s="9">
        <v>367488619876</v>
      </c>
      <c r="O66" s="9">
        <v>322904904859</v>
      </c>
      <c r="Q66" s="38">
        <v>44583715017</v>
      </c>
      <c r="R66" s="38"/>
    </row>
    <row r="67" spans="1:18" ht="21.75" customHeight="1" x14ac:dyDescent="0.2">
      <c r="A67" s="8" t="s">
        <v>29</v>
      </c>
      <c r="C67" s="9">
        <v>1978152</v>
      </c>
      <c r="E67" s="9">
        <v>102265052110</v>
      </c>
      <c r="G67" s="9">
        <v>86642084259</v>
      </c>
      <c r="I67" s="9">
        <v>15622967851</v>
      </c>
      <c r="K67" s="9">
        <v>1978152</v>
      </c>
      <c r="M67" s="9">
        <v>102265052110</v>
      </c>
      <c r="O67" s="9">
        <v>80539993933</v>
      </c>
      <c r="Q67" s="38">
        <v>21725058177</v>
      </c>
      <c r="R67" s="38"/>
    </row>
    <row r="68" spans="1:18" ht="21.75" customHeight="1" x14ac:dyDescent="0.2">
      <c r="A68" s="8" t="s">
        <v>68</v>
      </c>
      <c r="C68" s="9">
        <v>18300829</v>
      </c>
      <c r="E68" s="9">
        <v>56711692497</v>
      </c>
      <c r="G68" s="9">
        <v>56711692497</v>
      </c>
      <c r="I68" s="9">
        <v>0</v>
      </c>
      <c r="K68" s="9">
        <v>18300829</v>
      </c>
      <c r="M68" s="9">
        <v>56711692497</v>
      </c>
      <c r="O68" s="9">
        <v>97690712792</v>
      </c>
      <c r="Q68" s="38">
        <v>-40979020294</v>
      </c>
      <c r="R68" s="38"/>
    </row>
    <row r="69" spans="1:18" ht="21.75" customHeight="1" x14ac:dyDescent="0.2">
      <c r="A69" s="8" t="s">
        <v>93</v>
      </c>
      <c r="C69" s="9">
        <v>27300000</v>
      </c>
      <c r="E69" s="9">
        <v>100066658874</v>
      </c>
      <c r="G69" s="9">
        <v>102764545969</v>
      </c>
      <c r="I69" s="9">
        <v>-2697887095</v>
      </c>
      <c r="K69" s="9">
        <v>27300000</v>
      </c>
      <c r="M69" s="9">
        <v>100066658874</v>
      </c>
      <c r="O69" s="9">
        <v>102764545969</v>
      </c>
      <c r="Q69" s="38">
        <v>-2697887095</v>
      </c>
      <c r="R69" s="38"/>
    </row>
    <row r="70" spans="1:18" ht="21.75" customHeight="1" x14ac:dyDescent="0.2">
      <c r="A70" s="8" t="s">
        <v>66</v>
      </c>
      <c r="C70" s="9">
        <v>24500000</v>
      </c>
      <c r="E70" s="9">
        <v>72421322085</v>
      </c>
      <c r="G70" s="9">
        <v>67777994620</v>
      </c>
      <c r="I70" s="9">
        <v>4643327464</v>
      </c>
      <c r="K70" s="9">
        <v>24500000</v>
      </c>
      <c r="M70" s="9">
        <v>72421322085</v>
      </c>
      <c r="O70" s="9">
        <v>116656737750</v>
      </c>
      <c r="Q70" s="38">
        <v>-44235415665</v>
      </c>
      <c r="R70" s="38"/>
    </row>
    <row r="71" spans="1:18" ht="21.75" customHeight="1" x14ac:dyDescent="0.2">
      <c r="A71" s="8" t="s">
        <v>91</v>
      </c>
      <c r="C71" s="9">
        <v>2837880</v>
      </c>
      <c r="E71" s="9">
        <v>54375862952</v>
      </c>
      <c r="G71" s="9">
        <v>51302224265</v>
      </c>
      <c r="I71" s="9">
        <v>3073638687</v>
      </c>
      <c r="K71" s="9">
        <v>2837880</v>
      </c>
      <c r="M71" s="9">
        <v>54375862952</v>
      </c>
      <c r="O71" s="9">
        <v>51302224265</v>
      </c>
      <c r="Q71" s="38">
        <v>3073638687</v>
      </c>
      <c r="R71" s="38"/>
    </row>
    <row r="72" spans="1:18" ht="21.75" customHeight="1" x14ac:dyDescent="0.2">
      <c r="A72" s="8" t="s">
        <v>21</v>
      </c>
      <c r="C72" s="9">
        <v>44223182</v>
      </c>
      <c r="E72" s="9">
        <v>135154517353</v>
      </c>
      <c r="G72" s="9">
        <v>137579669669</v>
      </c>
      <c r="I72" s="9">
        <v>-2425152315</v>
      </c>
      <c r="K72" s="9">
        <v>44223182</v>
      </c>
      <c r="M72" s="9">
        <v>135154517353</v>
      </c>
      <c r="O72" s="9">
        <v>58945424211</v>
      </c>
      <c r="Q72" s="38">
        <v>76209093142</v>
      </c>
      <c r="R72" s="38"/>
    </row>
    <row r="73" spans="1:18" ht="21.75" customHeight="1" x14ac:dyDescent="0.2">
      <c r="A73" s="8" t="s">
        <v>43</v>
      </c>
      <c r="C73" s="9">
        <v>285749</v>
      </c>
      <c r="E73" s="9">
        <v>17210887725</v>
      </c>
      <c r="G73" s="9">
        <v>21146252031</v>
      </c>
      <c r="I73" s="9">
        <v>-3935364305</v>
      </c>
      <c r="K73" s="9">
        <v>285749</v>
      </c>
      <c r="M73" s="9">
        <v>17210887725</v>
      </c>
      <c r="O73" s="9">
        <v>15118503350</v>
      </c>
      <c r="Q73" s="38">
        <v>2092384375</v>
      </c>
      <c r="R73" s="38"/>
    </row>
    <row r="74" spans="1:18" ht="21.75" customHeight="1" x14ac:dyDescent="0.2">
      <c r="A74" s="8" t="s">
        <v>64</v>
      </c>
      <c r="C74" s="9">
        <v>32024</v>
      </c>
      <c r="E74" s="9">
        <v>569298077568</v>
      </c>
      <c r="G74" s="9">
        <v>482369903097</v>
      </c>
      <c r="I74" s="9">
        <v>86928174471</v>
      </c>
      <c r="K74" s="9">
        <v>32024</v>
      </c>
      <c r="M74" s="9">
        <v>569298077568</v>
      </c>
      <c r="O74" s="9">
        <v>253580448393</v>
      </c>
      <c r="Q74" s="38">
        <v>315717629175</v>
      </c>
      <c r="R74" s="38"/>
    </row>
    <row r="75" spans="1:18" ht="21.75" customHeight="1" x14ac:dyDescent="0.2">
      <c r="A75" s="8" t="s">
        <v>97</v>
      </c>
      <c r="C75" s="9">
        <v>375000</v>
      </c>
      <c r="E75" s="9">
        <v>10083943875</v>
      </c>
      <c r="G75" s="9">
        <v>7143838501</v>
      </c>
      <c r="I75" s="9">
        <v>2940105374</v>
      </c>
      <c r="K75" s="9">
        <v>375000</v>
      </c>
      <c r="M75" s="9">
        <v>10083943875</v>
      </c>
      <c r="O75" s="9">
        <v>7143838501</v>
      </c>
      <c r="Q75" s="38">
        <v>2940105374</v>
      </c>
      <c r="R75" s="38"/>
    </row>
    <row r="76" spans="1:18" ht="21.75" customHeight="1" x14ac:dyDescent="0.2">
      <c r="A76" s="8" t="s">
        <v>92</v>
      </c>
      <c r="C76" s="9">
        <v>2457000</v>
      </c>
      <c r="E76" s="9">
        <v>25135856190</v>
      </c>
      <c r="G76" s="9">
        <v>21678767508</v>
      </c>
      <c r="I76" s="9">
        <v>3457088682</v>
      </c>
      <c r="K76" s="9">
        <v>2457000</v>
      </c>
      <c r="M76" s="9">
        <v>25135856190</v>
      </c>
      <c r="O76" s="9">
        <v>21678767508</v>
      </c>
      <c r="Q76" s="38">
        <v>3457088682</v>
      </c>
      <c r="R76" s="38"/>
    </row>
    <row r="77" spans="1:18" ht="21.75" customHeight="1" x14ac:dyDescent="0.2">
      <c r="A77" s="8" t="s">
        <v>94</v>
      </c>
      <c r="C77" s="9">
        <v>515000</v>
      </c>
      <c r="E77" s="9">
        <v>10353245953</v>
      </c>
      <c r="G77" s="9">
        <v>8778148220</v>
      </c>
      <c r="I77" s="9">
        <v>1575097732</v>
      </c>
      <c r="K77" s="9">
        <v>515000</v>
      </c>
      <c r="M77" s="9">
        <v>10353245953</v>
      </c>
      <c r="O77" s="9">
        <v>8778148220</v>
      </c>
      <c r="Q77" s="38">
        <v>1575097732</v>
      </c>
      <c r="R77" s="38"/>
    </row>
    <row r="78" spans="1:18" ht="21.75" customHeight="1" x14ac:dyDescent="0.2">
      <c r="A78" s="8" t="s">
        <v>127</v>
      </c>
      <c r="C78" s="9">
        <v>51500</v>
      </c>
      <c r="E78" s="9">
        <v>152998495612</v>
      </c>
      <c r="G78" s="9">
        <v>150493756365</v>
      </c>
      <c r="I78" s="9">
        <v>2504739247</v>
      </c>
      <c r="K78" s="9">
        <v>51500</v>
      </c>
      <c r="M78" s="9">
        <v>152998495612</v>
      </c>
      <c r="O78" s="9">
        <v>131356304324</v>
      </c>
      <c r="Q78" s="38">
        <v>21642191288</v>
      </c>
      <c r="R78" s="38"/>
    </row>
    <row r="79" spans="1:18" ht="21.75" customHeight="1" x14ac:dyDescent="0.2">
      <c r="A79" s="11" t="s">
        <v>137</v>
      </c>
      <c r="C79" s="13">
        <v>45216</v>
      </c>
      <c r="E79" s="13">
        <v>38878173292</v>
      </c>
      <c r="G79" s="13">
        <v>38142848142</v>
      </c>
      <c r="I79" s="13">
        <v>735325150</v>
      </c>
      <c r="K79" s="13">
        <v>45216</v>
      </c>
      <c r="M79" s="13">
        <v>38878173292</v>
      </c>
      <c r="O79" s="13">
        <v>38142848142</v>
      </c>
      <c r="Q79" s="39">
        <v>735325150</v>
      </c>
      <c r="R79" s="39"/>
    </row>
    <row r="80" spans="1:18" ht="21.75" customHeight="1" x14ac:dyDescent="0.2">
      <c r="A80" s="15" t="s">
        <v>98</v>
      </c>
      <c r="C80" s="16">
        <v>1914456802</v>
      </c>
      <c r="E80" s="16">
        <v>10380654343699</v>
      </c>
      <c r="G80" s="16">
        <v>8781862970356</v>
      </c>
      <c r="I80" s="16">
        <v>1598791373329</v>
      </c>
      <c r="K80" s="16">
        <v>1914456802</v>
      </c>
      <c r="M80" s="16">
        <v>10380654343699</v>
      </c>
      <c r="O80" s="16">
        <v>8316936978574</v>
      </c>
      <c r="Q80" s="53">
        <v>2063717365123</v>
      </c>
      <c r="R80" s="53"/>
    </row>
  </sheetData>
  <mergeCells count="8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8:R78"/>
    <mergeCell ref="Q79:R79"/>
    <mergeCell ref="Q80:R80"/>
    <mergeCell ref="Q73:R73"/>
    <mergeCell ref="Q74:R74"/>
    <mergeCell ref="Q75:R75"/>
    <mergeCell ref="Q76:R76"/>
    <mergeCell ref="Q77:R7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3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</row>
    <row r="2" spans="1:49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1:49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</row>
    <row r="4" spans="1:49" ht="14.45" customHeight="1" x14ac:dyDescent="0.2"/>
    <row r="5" spans="1:49" ht="14.45" customHeight="1" x14ac:dyDescent="0.2">
      <c r="A5" s="46" t="s">
        <v>99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</row>
    <row r="6" spans="1:49" ht="14.45" customHeight="1" x14ac:dyDescent="0.2">
      <c r="I6" s="43" t="s">
        <v>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C6" s="43" t="s">
        <v>9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3" t="s">
        <v>100</v>
      </c>
      <c r="B8" s="43"/>
      <c r="C8" s="43"/>
      <c r="D8" s="43"/>
      <c r="E8" s="43"/>
      <c r="F8" s="43"/>
      <c r="G8" s="43"/>
      <c r="I8" s="43" t="s">
        <v>101</v>
      </c>
      <c r="J8" s="43"/>
      <c r="K8" s="43"/>
      <c r="M8" s="43" t="s">
        <v>102</v>
      </c>
      <c r="N8" s="43"/>
      <c r="O8" s="43"/>
      <c r="Q8" s="43" t="s">
        <v>103</v>
      </c>
      <c r="R8" s="43"/>
      <c r="S8" s="43"/>
      <c r="T8" s="43"/>
      <c r="U8" s="43"/>
      <c r="W8" s="43" t="s">
        <v>104</v>
      </c>
      <c r="X8" s="43"/>
      <c r="Y8" s="43"/>
      <c r="Z8" s="43"/>
      <c r="AA8" s="43"/>
      <c r="AC8" s="43" t="s">
        <v>101</v>
      </c>
      <c r="AD8" s="43"/>
      <c r="AE8" s="43"/>
      <c r="AF8" s="43"/>
      <c r="AG8" s="43"/>
      <c r="AI8" s="43" t="s">
        <v>102</v>
      </c>
      <c r="AJ8" s="43"/>
      <c r="AK8" s="43"/>
      <c r="AM8" s="43" t="s">
        <v>103</v>
      </c>
      <c r="AN8" s="43"/>
      <c r="AO8" s="43"/>
      <c r="AQ8" s="43" t="s">
        <v>104</v>
      </c>
      <c r="AR8" s="43"/>
      <c r="AS8" s="43"/>
    </row>
    <row r="9" spans="1:49" ht="14.45" customHeight="1" x14ac:dyDescent="0.2">
      <c r="A9" s="46" t="s">
        <v>105</v>
      </c>
      <c r="B9" s="47"/>
      <c r="C9" s="47"/>
      <c r="D9" s="47"/>
      <c r="E9" s="47"/>
      <c r="F9" s="47"/>
      <c r="G9" s="47"/>
      <c r="H9" s="46"/>
      <c r="I9" s="47"/>
      <c r="J9" s="47"/>
      <c r="K9" s="47"/>
      <c r="L9" s="46"/>
      <c r="M9" s="47"/>
      <c r="N9" s="47"/>
      <c r="O9" s="47"/>
      <c r="P9" s="46"/>
      <c r="Q9" s="47"/>
      <c r="R9" s="47"/>
      <c r="S9" s="47"/>
      <c r="T9" s="47"/>
      <c r="U9" s="47"/>
      <c r="V9" s="46"/>
      <c r="W9" s="47"/>
      <c r="X9" s="47"/>
      <c r="Y9" s="47"/>
      <c r="Z9" s="47"/>
      <c r="AA9" s="47"/>
      <c r="AB9" s="46"/>
      <c r="AC9" s="47"/>
      <c r="AD9" s="47"/>
      <c r="AE9" s="47"/>
      <c r="AF9" s="47"/>
      <c r="AG9" s="47"/>
      <c r="AH9" s="46"/>
      <c r="AI9" s="47"/>
      <c r="AJ9" s="47"/>
      <c r="AK9" s="47"/>
      <c r="AL9" s="46"/>
      <c r="AM9" s="47"/>
      <c r="AN9" s="47"/>
      <c r="AO9" s="47"/>
      <c r="AP9" s="46"/>
      <c r="AQ9" s="47"/>
      <c r="AR9" s="47"/>
      <c r="AS9" s="47"/>
      <c r="AT9" s="46"/>
      <c r="AU9" s="46"/>
      <c r="AV9" s="46"/>
      <c r="AW9" s="46"/>
    </row>
    <row r="10" spans="1:49" ht="14.45" customHeight="1" x14ac:dyDescent="0.2">
      <c r="C10" s="43" t="s">
        <v>7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Y10" s="43" t="s">
        <v>9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</row>
    <row r="11" spans="1:49" ht="14.45" customHeight="1" x14ac:dyDescent="0.2">
      <c r="A11" s="2" t="s">
        <v>100</v>
      </c>
      <c r="C11" s="4" t="s">
        <v>106</v>
      </c>
      <c r="D11" s="3"/>
      <c r="E11" s="4" t="s">
        <v>107</v>
      </c>
      <c r="F11" s="3"/>
      <c r="G11" s="42" t="s">
        <v>108</v>
      </c>
      <c r="H11" s="42"/>
      <c r="I11" s="42"/>
      <c r="J11" s="3"/>
      <c r="K11" s="42" t="s">
        <v>109</v>
      </c>
      <c r="L11" s="42"/>
      <c r="M11" s="42"/>
      <c r="N11" s="3"/>
      <c r="O11" s="42" t="s">
        <v>102</v>
      </c>
      <c r="P11" s="42"/>
      <c r="Q11" s="42"/>
      <c r="R11" s="3"/>
      <c r="S11" s="42" t="s">
        <v>103</v>
      </c>
      <c r="T11" s="42"/>
      <c r="U11" s="42"/>
      <c r="V11" s="42"/>
      <c r="W11" s="42"/>
      <c r="Y11" s="42" t="s">
        <v>106</v>
      </c>
      <c r="Z11" s="42"/>
      <c r="AA11" s="42"/>
      <c r="AB11" s="42"/>
      <c r="AC11" s="42"/>
      <c r="AD11" s="3"/>
      <c r="AE11" s="42" t="s">
        <v>107</v>
      </c>
      <c r="AF11" s="42"/>
      <c r="AG11" s="42"/>
      <c r="AH11" s="42"/>
      <c r="AI11" s="42"/>
      <c r="AJ11" s="3"/>
      <c r="AK11" s="42" t="s">
        <v>108</v>
      </c>
      <c r="AL11" s="42"/>
      <c r="AM11" s="42"/>
      <c r="AN11" s="3"/>
      <c r="AO11" s="42" t="s">
        <v>109</v>
      </c>
      <c r="AP11" s="42"/>
      <c r="AQ11" s="42"/>
      <c r="AR11" s="3"/>
      <c r="AS11" s="42" t="s">
        <v>102</v>
      </c>
      <c r="AT11" s="42"/>
      <c r="AU11" s="3"/>
      <c r="AV11" s="4" t="s">
        <v>103</v>
      </c>
    </row>
    <row r="12" spans="1:49" ht="14.45" customHeight="1" x14ac:dyDescent="0.2">
      <c r="A12" s="46" t="s">
        <v>110</v>
      </c>
      <c r="B12" s="46"/>
      <c r="C12" s="47"/>
      <c r="D12" s="46"/>
      <c r="E12" s="47"/>
      <c r="F12" s="46"/>
      <c r="G12" s="47"/>
      <c r="H12" s="47"/>
      <c r="I12" s="47"/>
      <c r="J12" s="46"/>
      <c r="K12" s="47"/>
      <c r="L12" s="47"/>
      <c r="M12" s="47"/>
      <c r="N12" s="46"/>
      <c r="O12" s="47"/>
      <c r="P12" s="47"/>
      <c r="Q12" s="47"/>
      <c r="R12" s="46"/>
      <c r="S12" s="47"/>
      <c r="T12" s="47"/>
      <c r="U12" s="47"/>
      <c r="V12" s="47"/>
      <c r="W12" s="47"/>
      <c r="X12" s="46"/>
      <c r="Y12" s="47"/>
      <c r="Z12" s="47"/>
      <c r="AA12" s="47"/>
      <c r="AB12" s="47"/>
      <c r="AC12" s="47"/>
      <c r="AD12" s="46"/>
      <c r="AE12" s="47"/>
      <c r="AF12" s="47"/>
      <c r="AG12" s="47"/>
      <c r="AH12" s="47"/>
      <c r="AI12" s="47"/>
      <c r="AJ12" s="46"/>
      <c r="AK12" s="47"/>
      <c r="AL12" s="47"/>
      <c r="AM12" s="47"/>
      <c r="AN12" s="46"/>
      <c r="AO12" s="47"/>
      <c r="AP12" s="47"/>
      <c r="AQ12" s="47"/>
      <c r="AR12" s="46"/>
      <c r="AS12" s="47"/>
      <c r="AT12" s="47"/>
      <c r="AU12" s="46"/>
      <c r="AV12" s="47"/>
      <c r="AW12" s="46"/>
    </row>
    <row r="13" spans="1:49" ht="14.45" customHeight="1" x14ac:dyDescent="0.2">
      <c r="C13" s="43" t="s">
        <v>7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O13" s="43" t="s">
        <v>9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49" ht="14.45" customHeight="1" x14ac:dyDescent="0.2">
      <c r="A14" s="2" t="s">
        <v>100</v>
      </c>
      <c r="C14" s="4" t="s">
        <v>107</v>
      </c>
      <c r="D14" s="3"/>
      <c r="E14" s="4" t="s">
        <v>109</v>
      </c>
      <c r="F14" s="3"/>
      <c r="G14" s="42" t="s">
        <v>102</v>
      </c>
      <c r="H14" s="42"/>
      <c r="I14" s="42"/>
      <c r="J14" s="3"/>
      <c r="K14" s="42" t="s">
        <v>103</v>
      </c>
      <c r="L14" s="42"/>
      <c r="M14" s="42"/>
      <c r="O14" s="42" t="s">
        <v>107</v>
      </c>
      <c r="P14" s="42"/>
      <c r="Q14" s="42"/>
      <c r="R14" s="42"/>
      <c r="S14" s="42"/>
      <c r="T14" s="3"/>
      <c r="U14" s="42" t="s">
        <v>109</v>
      </c>
      <c r="V14" s="42"/>
      <c r="W14" s="42"/>
      <c r="X14" s="42"/>
      <c r="Y14" s="42"/>
      <c r="Z14" s="3"/>
      <c r="AA14" s="42" t="s">
        <v>102</v>
      </c>
      <c r="AB14" s="42"/>
      <c r="AC14" s="42"/>
      <c r="AD14" s="42"/>
      <c r="AE14" s="42"/>
      <c r="AF14" s="3"/>
      <c r="AG14" s="42" t="s">
        <v>103</v>
      </c>
      <c r="AH14" s="42"/>
      <c r="AI14" s="42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14.45" customHeight="1" x14ac:dyDescent="0.2"/>
    <row r="5" spans="1:27" ht="14.45" customHeight="1" x14ac:dyDescent="0.2">
      <c r="A5" s="1" t="s">
        <v>111</v>
      </c>
      <c r="B5" s="46" t="s">
        <v>112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ht="14.45" customHeight="1" x14ac:dyDescent="0.2">
      <c r="E6" s="43" t="s">
        <v>7</v>
      </c>
      <c r="F6" s="43"/>
      <c r="G6" s="43"/>
      <c r="H6" s="43"/>
      <c r="I6" s="43"/>
      <c r="K6" s="43" t="s">
        <v>8</v>
      </c>
      <c r="L6" s="43"/>
      <c r="M6" s="43"/>
      <c r="N6" s="43"/>
      <c r="O6" s="43"/>
      <c r="P6" s="43"/>
      <c r="Q6" s="43"/>
      <c r="S6" s="43" t="s">
        <v>9</v>
      </c>
      <c r="T6" s="43"/>
      <c r="U6" s="43"/>
      <c r="V6" s="43"/>
      <c r="W6" s="43"/>
      <c r="X6" s="43"/>
      <c r="Y6" s="43"/>
      <c r="Z6" s="43"/>
      <c r="AA6" s="43"/>
    </row>
    <row r="7" spans="1:27" ht="14.45" customHeight="1" x14ac:dyDescent="0.2">
      <c r="E7" s="3"/>
      <c r="F7" s="3"/>
      <c r="G7" s="3"/>
      <c r="H7" s="3"/>
      <c r="I7" s="3"/>
      <c r="K7" s="42" t="s">
        <v>113</v>
      </c>
      <c r="L7" s="42"/>
      <c r="M7" s="42"/>
      <c r="N7" s="3"/>
      <c r="O7" s="42" t="s">
        <v>114</v>
      </c>
      <c r="P7" s="42"/>
      <c r="Q7" s="4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3" t="s">
        <v>115</v>
      </c>
      <c r="B8" s="43"/>
      <c r="D8" s="43" t="s">
        <v>116</v>
      </c>
      <c r="E8" s="4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117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1"/>
  <sheetViews>
    <sheetView rightToLeft="1" workbookViewId="0">
      <selection activeCell="P25" sqref="P2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5" bestFit="1" customWidth="1"/>
    <col min="25" max="25" width="1.28515625" customWidth="1"/>
    <col min="26" max="26" width="13" customWidth="1"/>
    <col min="27" max="27" width="1.28515625" customWidth="1"/>
    <col min="28" max="28" width="1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ht="14.45" customHeight="1" x14ac:dyDescent="0.2"/>
    <row r="5" spans="1:38" ht="14.45" customHeight="1" x14ac:dyDescent="0.2">
      <c r="A5" s="1" t="s">
        <v>118</v>
      </c>
      <c r="B5" s="46" t="s">
        <v>119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38" ht="14.45" customHeight="1" x14ac:dyDescent="0.2">
      <c r="A6" s="43" t="s">
        <v>120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 t="s">
        <v>7</v>
      </c>
      <c r="Q6" s="43"/>
      <c r="R6" s="43"/>
      <c r="S6" s="43"/>
      <c r="T6" s="43"/>
      <c r="V6" s="43" t="s">
        <v>8</v>
      </c>
      <c r="W6" s="43"/>
      <c r="X6" s="43"/>
      <c r="Y6" s="43"/>
      <c r="Z6" s="43"/>
      <c r="AA6" s="43"/>
      <c r="AB6" s="43"/>
      <c r="AD6" s="43" t="s">
        <v>9</v>
      </c>
      <c r="AE6" s="43"/>
      <c r="AF6" s="43"/>
      <c r="AG6" s="43"/>
      <c r="AH6" s="43"/>
      <c r="AI6" s="43"/>
      <c r="AJ6" s="43"/>
      <c r="AK6" s="43"/>
      <c r="AL6" s="4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2" t="s">
        <v>10</v>
      </c>
      <c r="W7" s="42"/>
      <c r="X7" s="42"/>
      <c r="Y7" s="3"/>
      <c r="Z7" s="42" t="s">
        <v>11</v>
      </c>
      <c r="AA7" s="42"/>
      <c r="AB7" s="42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3" t="s">
        <v>121</v>
      </c>
      <c r="B8" s="43"/>
      <c r="D8" s="2" t="s">
        <v>122</v>
      </c>
      <c r="F8" s="2" t="s">
        <v>123</v>
      </c>
      <c r="H8" s="2" t="s">
        <v>124</v>
      </c>
      <c r="J8" s="2" t="s">
        <v>125</v>
      </c>
      <c r="L8" s="2" t="s">
        <v>126</v>
      </c>
      <c r="N8" s="2" t="s">
        <v>104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4" t="s">
        <v>127</v>
      </c>
      <c r="B9" s="44"/>
      <c r="D9" s="5" t="s">
        <v>128</v>
      </c>
      <c r="F9" s="5" t="s">
        <v>128</v>
      </c>
      <c r="H9" s="5" t="s">
        <v>129</v>
      </c>
      <c r="J9" s="5" t="s">
        <v>130</v>
      </c>
      <c r="L9" s="7">
        <v>0</v>
      </c>
      <c r="N9" s="7">
        <v>0</v>
      </c>
      <c r="P9" s="6">
        <v>51500</v>
      </c>
      <c r="R9" s="6">
        <v>131356304324</v>
      </c>
      <c r="T9" s="6">
        <v>150493756365</v>
      </c>
      <c r="V9" s="6">
        <v>0</v>
      </c>
      <c r="X9" s="6">
        <v>0</v>
      </c>
      <c r="Z9" s="6">
        <v>0</v>
      </c>
      <c r="AB9" s="6">
        <v>0</v>
      </c>
      <c r="AD9" s="6">
        <v>51500</v>
      </c>
      <c r="AF9" s="6">
        <v>2973000</v>
      </c>
      <c r="AH9" s="6">
        <v>131356304324</v>
      </c>
      <c r="AJ9" s="6">
        <v>152998495612</v>
      </c>
      <c r="AL9" s="7">
        <v>1.39</v>
      </c>
    </row>
    <row r="10" spans="1:38" ht="21.75" customHeight="1" x14ac:dyDescent="0.2">
      <c r="A10" s="41" t="s">
        <v>131</v>
      </c>
      <c r="B10" s="41"/>
      <c r="D10" s="8" t="s">
        <v>128</v>
      </c>
      <c r="F10" s="8" t="s">
        <v>128</v>
      </c>
      <c r="H10" s="8" t="s">
        <v>132</v>
      </c>
      <c r="J10" s="8" t="s">
        <v>133</v>
      </c>
      <c r="L10" s="10">
        <v>0</v>
      </c>
      <c r="N10" s="10">
        <v>0</v>
      </c>
      <c r="P10" s="9">
        <v>10500</v>
      </c>
      <c r="R10" s="9">
        <v>9735263892</v>
      </c>
      <c r="T10" s="9">
        <v>10378853428</v>
      </c>
      <c r="V10" s="9">
        <v>0</v>
      </c>
      <c r="X10" s="9">
        <v>0</v>
      </c>
      <c r="Z10" s="9">
        <v>10500</v>
      </c>
      <c r="AB10" s="9">
        <v>10500000000</v>
      </c>
      <c r="AD10" s="9">
        <v>0</v>
      </c>
      <c r="AF10" s="9">
        <v>0</v>
      </c>
      <c r="AH10" s="9">
        <v>0</v>
      </c>
      <c r="AJ10" s="9">
        <v>0</v>
      </c>
      <c r="AL10" s="10">
        <v>0</v>
      </c>
    </row>
    <row r="11" spans="1:38" ht="21.75" customHeight="1" x14ac:dyDescent="0.2">
      <c r="A11" s="41" t="s">
        <v>134</v>
      </c>
      <c r="B11" s="41"/>
      <c r="D11" s="8" t="s">
        <v>128</v>
      </c>
      <c r="F11" s="8" t="s">
        <v>128</v>
      </c>
      <c r="H11" s="8" t="s">
        <v>135</v>
      </c>
      <c r="J11" s="8" t="s">
        <v>136</v>
      </c>
      <c r="L11" s="10">
        <v>0</v>
      </c>
      <c r="N11" s="10">
        <v>0</v>
      </c>
      <c r="P11" s="9">
        <v>24567</v>
      </c>
      <c r="R11" s="9">
        <v>22605736547</v>
      </c>
      <c r="T11" s="9">
        <v>24135002102</v>
      </c>
      <c r="V11" s="9">
        <v>0</v>
      </c>
      <c r="X11" s="9">
        <v>0</v>
      </c>
      <c r="Z11" s="9">
        <v>24567</v>
      </c>
      <c r="AB11" s="9">
        <v>24567000000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</row>
    <row r="12" spans="1:38" ht="21.75" customHeight="1" x14ac:dyDescent="0.2">
      <c r="A12" s="37" t="s">
        <v>137</v>
      </c>
      <c r="B12" s="37"/>
      <c r="D12" s="11" t="s">
        <v>128</v>
      </c>
      <c r="F12" s="11" t="s">
        <v>128</v>
      </c>
      <c r="H12" s="11" t="s">
        <v>138</v>
      </c>
      <c r="J12" s="11" t="s">
        <v>139</v>
      </c>
      <c r="L12" s="14">
        <v>0</v>
      </c>
      <c r="N12" s="14">
        <v>0</v>
      </c>
      <c r="P12" s="13">
        <v>0</v>
      </c>
      <c r="R12" s="13">
        <v>0</v>
      </c>
      <c r="T12" s="13">
        <v>0</v>
      </c>
      <c r="V12" s="13">
        <v>45216</v>
      </c>
      <c r="X12" s="13">
        <v>38142848142</v>
      </c>
      <c r="Z12" s="13">
        <v>0</v>
      </c>
      <c r="AB12" s="13">
        <v>0</v>
      </c>
      <c r="AD12" s="13">
        <v>45216</v>
      </c>
      <c r="AF12" s="13">
        <v>860300</v>
      </c>
      <c r="AH12" s="13">
        <v>38142848142</v>
      </c>
      <c r="AJ12" s="13">
        <v>38878173292</v>
      </c>
      <c r="AL12" s="14">
        <v>0.35</v>
      </c>
    </row>
    <row r="13" spans="1:38" ht="21.75" customHeight="1" x14ac:dyDescent="0.2">
      <c r="A13" s="40" t="s">
        <v>98</v>
      </c>
      <c r="B13" s="40"/>
      <c r="D13" s="16"/>
      <c r="F13" s="16"/>
      <c r="H13" s="16"/>
      <c r="J13" s="16"/>
      <c r="L13" s="16"/>
      <c r="N13" s="16"/>
      <c r="P13" s="16">
        <v>86567</v>
      </c>
      <c r="R13" s="16">
        <v>163697304763</v>
      </c>
      <c r="T13" s="16">
        <v>185007611895</v>
      </c>
      <c r="V13" s="16">
        <v>45216</v>
      </c>
      <c r="X13" s="16">
        <v>38142848142</v>
      </c>
      <c r="Z13" s="16">
        <v>35067</v>
      </c>
      <c r="AB13" s="16">
        <v>35067000000</v>
      </c>
      <c r="AD13" s="16">
        <v>96716</v>
      </c>
      <c r="AF13" s="16"/>
      <c r="AH13" s="16">
        <v>169499152466</v>
      </c>
      <c r="AJ13" s="16">
        <v>191876668904</v>
      </c>
      <c r="AL13" s="17">
        <v>1.74</v>
      </c>
    </row>
    <row r="19" spans="32:34" x14ac:dyDescent="0.2">
      <c r="AF19" s="20"/>
      <c r="AH19" s="20"/>
    </row>
    <row r="20" spans="32:34" x14ac:dyDescent="0.2">
      <c r="AF20" s="20"/>
      <c r="AH20" s="20"/>
    </row>
    <row r="21" spans="32:34" x14ac:dyDescent="0.2">
      <c r="AH21" s="20"/>
    </row>
  </sheetData>
  <mergeCells count="16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4.45" customHeight="1" x14ac:dyDescent="0.2">
      <c r="A4" s="46" t="s">
        <v>140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4.45" customHeight="1" x14ac:dyDescent="0.2">
      <c r="A5" s="46" t="s">
        <v>141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4.45" customHeight="1" x14ac:dyDescent="0.2"/>
    <row r="7" spans="1:13" ht="14.45" customHeight="1" x14ac:dyDescent="0.2">
      <c r="C7" s="43" t="s">
        <v>9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4.45" customHeight="1" x14ac:dyDescent="0.2">
      <c r="A8" s="2" t="s">
        <v>142</v>
      </c>
      <c r="C8" s="4" t="s">
        <v>13</v>
      </c>
      <c r="D8" s="3"/>
      <c r="E8" s="4" t="s">
        <v>143</v>
      </c>
      <c r="F8" s="3"/>
      <c r="G8" s="4" t="s">
        <v>144</v>
      </c>
      <c r="H8" s="3"/>
      <c r="I8" s="4" t="s">
        <v>145</v>
      </c>
      <c r="J8" s="3"/>
      <c r="K8" s="4" t="s">
        <v>146</v>
      </c>
      <c r="L8" s="3"/>
      <c r="M8" s="4" t="s">
        <v>147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rightToLeft="1" workbookViewId="0">
      <selection activeCell="L11" sqref="L1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4.7109375" bestFit="1" customWidth="1"/>
    <col min="7" max="7" width="1.28515625" customWidth="1"/>
    <col min="8" max="8" width="14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4.45" customHeight="1" x14ac:dyDescent="0.2"/>
    <row r="5" spans="1:12" ht="14.45" customHeight="1" x14ac:dyDescent="0.2">
      <c r="A5" s="1" t="s">
        <v>148</v>
      </c>
      <c r="B5" s="46" t="s">
        <v>149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4.45" customHeight="1" x14ac:dyDescent="0.2">
      <c r="D6" s="2" t="s">
        <v>7</v>
      </c>
      <c r="F6" s="43" t="s">
        <v>8</v>
      </c>
      <c r="G6" s="43"/>
      <c r="H6" s="4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3" t="s">
        <v>150</v>
      </c>
      <c r="B8" s="43"/>
      <c r="D8" s="2" t="s">
        <v>151</v>
      </c>
      <c r="F8" s="2" t="s">
        <v>152</v>
      </c>
      <c r="H8" s="2" t="s">
        <v>153</v>
      </c>
      <c r="J8" s="2" t="s">
        <v>151</v>
      </c>
      <c r="L8" s="2" t="s">
        <v>18</v>
      </c>
    </row>
    <row r="9" spans="1:12" ht="21.75" customHeight="1" x14ac:dyDescent="0.2">
      <c r="A9" s="44" t="s">
        <v>324</v>
      </c>
      <c r="B9" s="44"/>
      <c r="D9" s="6">
        <v>5099753</v>
      </c>
      <c r="F9" s="6">
        <v>20871</v>
      </c>
      <c r="H9" s="6">
        <v>0</v>
      </c>
      <c r="J9" s="6">
        <v>5120624</v>
      </c>
      <c r="L9" s="24">
        <v>0</v>
      </c>
    </row>
    <row r="10" spans="1:12" ht="21.75" customHeight="1" x14ac:dyDescent="0.2">
      <c r="A10" s="41" t="s">
        <v>325</v>
      </c>
      <c r="B10" s="41"/>
      <c r="D10" s="9">
        <v>17442516008</v>
      </c>
      <c r="F10" s="9">
        <v>67600452991</v>
      </c>
      <c r="H10" s="9">
        <v>85016940470</v>
      </c>
      <c r="J10" s="9">
        <v>26028529</v>
      </c>
      <c r="L10" s="23">
        <v>0</v>
      </c>
    </row>
    <row r="11" spans="1:12" ht="21.75" customHeight="1" x14ac:dyDescent="0.2">
      <c r="A11" s="41" t="s">
        <v>326</v>
      </c>
      <c r="B11" s="41"/>
      <c r="D11" s="9">
        <v>21823892</v>
      </c>
      <c r="F11" s="9">
        <v>89687</v>
      </c>
      <c r="H11" s="9">
        <v>21913579</v>
      </c>
      <c r="J11" s="9">
        <v>0</v>
      </c>
      <c r="L11" s="23">
        <v>0</v>
      </c>
    </row>
    <row r="12" spans="1:12" ht="21.75" customHeight="1" x14ac:dyDescent="0.2">
      <c r="A12" s="41" t="s">
        <v>327</v>
      </c>
      <c r="B12" s="41"/>
      <c r="D12" s="9">
        <v>8349004</v>
      </c>
      <c r="F12" s="9">
        <v>31228</v>
      </c>
      <c r="H12" s="9">
        <v>858000</v>
      </c>
      <c r="J12" s="9">
        <v>7522232</v>
      </c>
      <c r="L12" s="23">
        <v>0</v>
      </c>
    </row>
    <row r="13" spans="1:12" ht="21.75" customHeight="1" x14ac:dyDescent="0.2">
      <c r="A13" s="41" t="s">
        <v>328</v>
      </c>
      <c r="B13" s="41"/>
      <c r="D13" s="9">
        <v>404705523729</v>
      </c>
      <c r="F13" s="9">
        <v>9963593639</v>
      </c>
      <c r="H13" s="9">
        <v>9720375000</v>
      </c>
      <c r="J13" s="9">
        <v>404948742368</v>
      </c>
      <c r="L13" s="23">
        <v>3.6900000000000002E-2</v>
      </c>
    </row>
    <row r="14" spans="1:12" ht="21.75" customHeight="1" thickBot="1" x14ac:dyDescent="0.25">
      <c r="A14" s="40" t="s">
        <v>98</v>
      </c>
      <c r="B14" s="40"/>
      <c r="D14" s="16">
        <v>422183312386</v>
      </c>
      <c r="F14" s="16">
        <v>77564188416</v>
      </c>
      <c r="H14" s="16">
        <v>94760087049</v>
      </c>
      <c r="J14" s="16">
        <v>404987413753</v>
      </c>
      <c r="L14" s="25">
        <f>SUM(L9:L13)</f>
        <v>3.6900000000000002E-2</v>
      </c>
    </row>
    <row r="19" spans="4:10" x14ac:dyDescent="0.2">
      <c r="D19" s="22"/>
      <c r="J19" s="22"/>
    </row>
  </sheetData>
  <mergeCells count="12">
    <mergeCell ref="A1:L1"/>
    <mergeCell ref="A2:L2"/>
    <mergeCell ref="A3:L3"/>
    <mergeCell ref="B5:L5"/>
    <mergeCell ref="F6:H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 x14ac:dyDescent="0.2"/>
    <row r="5" spans="1:10" ht="29.1" customHeight="1" x14ac:dyDescent="0.2">
      <c r="A5" s="1" t="s">
        <v>155</v>
      </c>
      <c r="B5" s="46" t="s">
        <v>156</v>
      </c>
      <c r="C5" s="46"/>
      <c r="D5" s="46"/>
      <c r="E5" s="46"/>
      <c r="F5" s="46"/>
      <c r="G5" s="46"/>
      <c r="H5" s="46"/>
      <c r="I5" s="46"/>
      <c r="J5" s="46"/>
    </row>
    <row r="6" spans="1:10" ht="14.45" customHeight="1" x14ac:dyDescent="0.2"/>
    <row r="7" spans="1:10" ht="14.45" customHeight="1" x14ac:dyDescent="0.2">
      <c r="A7" s="43" t="s">
        <v>157</v>
      </c>
      <c r="B7" s="43"/>
      <c r="D7" s="2" t="s">
        <v>158</v>
      </c>
      <c r="F7" s="2" t="s">
        <v>151</v>
      </c>
      <c r="H7" s="2" t="s">
        <v>159</v>
      </c>
      <c r="J7" s="2" t="s">
        <v>160</v>
      </c>
    </row>
    <row r="8" spans="1:10" ht="21.75" customHeight="1" x14ac:dyDescent="0.2">
      <c r="A8" s="44" t="s">
        <v>161</v>
      </c>
      <c r="B8" s="44"/>
      <c r="D8" s="5" t="s">
        <v>162</v>
      </c>
      <c r="F8" s="6">
        <v>1496573658776</v>
      </c>
      <c r="H8" s="7">
        <v>87.11</v>
      </c>
      <c r="J8" s="7">
        <v>13.64</v>
      </c>
    </row>
    <row r="9" spans="1:10" ht="21.75" customHeight="1" x14ac:dyDescent="0.2">
      <c r="A9" s="41" t="s">
        <v>163</v>
      </c>
      <c r="B9" s="41"/>
      <c r="D9" s="8" t="s">
        <v>164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41" t="s">
        <v>165</v>
      </c>
      <c r="B10" s="41"/>
      <c r="D10" s="8" t="s">
        <v>166</v>
      </c>
      <c r="F10" s="9">
        <v>5966063958</v>
      </c>
      <c r="H10" s="10">
        <v>0.35</v>
      </c>
      <c r="J10" s="10">
        <v>0.05</v>
      </c>
    </row>
    <row r="11" spans="1:10" ht="21.75" customHeight="1" x14ac:dyDescent="0.2">
      <c r="A11" s="41" t="s">
        <v>167</v>
      </c>
      <c r="B11" s="41"/>
      <c r="D11" s="8" t="s">
        <v>168</v>
      </c>
      <c r="F11" s="9">
        <v>10098337274</v>
      </c>
      <c r="H11" s="10">
        <v>0.59</v>
      </c>
      <c r="J11" s="10">
        <v>0.09</v>
      </c>
    </row>
    <row r="12" spans="1:10" ht="21.75" customHeight="1" x14ac:dyDescent="0.2">
      <c r="A12" s="37" t="s">
        <v>169</v>
      </c>
      <c r="B12" s="37"/>
      <c r="D12" s="11" t="s">
        <v>170</v>
      </c>
      <c r="F12" s="13">
        <v>5327032395</v>
      </c>
      <c r="H12" s="14">
        <v>0.31</v>
      </c>
      <c r="J12" s="14">
        <v>0.05</v>
      </c>
    </row>
    <row r="13" spans="1:10" ht="21.75" customHeight="1" x14ac:dyDescent="0.2">
      <c r="A13" s="40" t="s">
        <v>98</v>
      </c>
      <c r="B13" s="40"/>
      <c r="D13" s="16"/>
      <c r="F13" s="16">
        <v>1517965092403</v>
      </c>
      <c r="H13" s="17">
        <v>88.36</v>
      </c>
      <c r="J13" s="17">
        <v>13.83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1"/>
  <sheetViews>
    <sheetView rightToLeft="1" topLeftCell="A67" workbookViewId="0">
      <selection activeCell="J87" sqref="J87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85546875" bestFit="1" customWidth="1"/>
    <col min="7" max="7" width="1.28515625" customWidth="1"/>
    <col min="8" max="8" width="17" bestFit="1" customWidth="1"/>
    <col min="9" max="9" width="1.28515625" customWidth="1"/>
    <col min="10" max="10" width="17.42578125" bestFit="1" customWidth="1"/>
    <col min="11" max="11" width="1.28515625" customWidth="1"/>
    <col min="12" max="12" width="15.5703125" customWidth="1"/>
    <col min="13" max="13" width="1.28515625" customWidth="1"/>
    <col min="14" max="14" width="15.85546875" bestFit="1" customWidth="1"/>
    <col min="15" max="16" width="1.28515625" customWidth="1"/>
    <col min="17" max="17" width="17.7109375" bestFit="1" customWidth="1"/>
    <col min="18" max="18" width="1.28515625" customWidth="1"/>
    <col min="19" max="19" width="17" bestFit="1" customWidth="1"/>
    <col min="20" max="20" width="1.28515625" customWidth="1"/>
    <col min="21" max="21" width="17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.75" customHeight="1" x14ac:dyDescent="0.2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4.45" customHeight="1" x14ac:dyDescent="0.2"/>
    <row r="5" spans="1:23" ht="14.45" customHeight="1" x14ac:dyDescent="0.2">
      <c r="A5" s="1" t="s">
        <v>171</v>
      </c>
      <c r="B5" s="46" t="s">
        <v>172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14.45" customHeight="1" x14ac:dyDescent="0.2">
      <c r="D6" s="43" t="s">
        <v>173</v>
      </c>
      <c r="E6" s="43"/>
      <c r="F6" s="43"/>
      <c r="G6" s="43"/>
      <c r="H6" s="43"/>
      <c r="I6" s="43"/>
      <c r="J6" s="43"/>
      <c r="K6" s="43"/>
      <c r="L6" s="43"/>
      <c r="N6" s="43" t="s">
        <v>174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 x14ac:dyDescent="0.2">
      <c r="D7" s="3"/>
      <c r="E7" s="3"/>
      <c r="F7" s="3"/>
      <c r="G7" s="3"/>
      <c r="H7" s="3"/>
      <c r="I7" s="3"/>
      <c r="J7" s="42" t="s">
        <v>98</v>
      </c>
      <c r="K7" s="42"/>
      <c r="L7" s="42"/>
      <c r="N7" s="3"/>
      <c r="O7" s="3"/>
      <c r="P7" s="3"/>
      <c r="Q7" s="3"/>
      <c r="R7" s="3"/>
      <c r="S7" s="3"/>
      <c r="T7" s="3"/>
      <c r="U7" s="42" t="s">
        <v>98</v>
      </c>
      <c r="V7" s="42"/>
      <c r="W7" s="42"/>
    </row>
    <row r="8" spans="1:23" ht="14.45" customHeight="1" x14ac:dyDescent="0.2">
      <c r="A8" s="43" t="s">
        <v>175</v>
      </c>
      <c r="B8" s="43"/>
      <c r="D8" s="2" t="s">
        <v>176</v>
      </c>
      <c r="F8" s="2" t="s">
        <v>177</v>
      </c>
      <c r="H8" s="2" t="s">
        <v>178</v>
      </c>
      <c r="J8" s="4" t="s">
        <v>151</v>
      </c>
      <c r="K8" s="3"/>
      <c r="L8" s="4" t="s">
        <v>159</v>
      </c>
      <c r="N8" s="2" t="s">
        <v>176</v>
      </c>
      <c r="P8" s="43" t="s">
        <v>177</v>
      </c>
      <c r="Q8" s="43"/>
      <c r="S8" s="2" t="s">
        <v>178</v>
      </c>
      <c r="U8" s="4" t="s">
        <v>151</v>
      </c>
      <c r="V8" s="3"/>
      <c r="W8" s="4" t="s">
        <v>159</v>
      </c>
    </row>
    <row r="9" spans="1:23" ht="21.75" customHeight="1" x14ac:dyDescent="0.2">
      <c r="A9" s="44" t="s">
        <v>72</v>
      </c>
      <c r="B9" s="44"/>
      <c r="D9" s="6">
        <v>0</v>
      </c>
      <c r="F9" s="6">
        <v>0</v>
      </c>
      <c r="H9" s="6">
        <v>674070490</v>
      </c>
      <c r="J9" s="6">
        <v>674070490</v>
      </c>
      <c r="L9" s="7">
        <v>0.04</v>
      </c>
      <c r="N9" s="6">
        <v>4005733314</v>
      </c>
      <c r="P9" s="45">
        <v>0</v>
      </c>
      <c r="Q9" s="45"/>
      <c r="S9" s="6">
        <v>674070490</v>
      </c>
      <c r="U9" s="6">
        <v>4679803804</v>
      </c>
      <c r="W9" s="7">
        <v>0.19</v>
      </c>
    </row>
    <row r="10" spans="1:23" ht="21.75" customHeight="1" x14ac:dyDescent="0.2">
      <c r="A10" s="41" t="s">
        <v>47</v>
      </c>
      <c r="B10" s="41"/>
      <c r="D10" s="9">
        <v>0</v>
      </c>
      <c r="F10" s="9">
        <v>11932690030</v>
      </c>
      <c r="H10" s="9">
        <v>3037687519</v>
      </c>
      <c r="J10" s="9">
        <v>14970377549</v>
      </c>
      <c r="L10" s="10">
        <v>0.87</v>
      </c>
      <c r="N10" s="9">
        <v>0</v>
      </c>
      <c r="P10" s="38">
        <v>25959966996</v>
      </c>
      <c r="Q10" s="38"/>
      <c r="S10" s="9">
        <v>3037687519</v>
      </c>
      <c r="U10" s="9">
        <v>28997654515</v>
      </c>
      <c r="W10" s="10">
        <v>1.17</v>
      </c>
    </row>
    <row r="11" spans="1:23" ht="21.75" customHeight="1" x14ac:dyDescent="0.2">
      <c r="A11" s="41" t="s">
        <v>96</v>
      </c>
      <c r="B11" s="41"/>
      <c r="D11" s="9">
        <v>0</v>
      </c>
      <c r="F11" s="9">
        <v>0</v>
      </c>
      <c r="H11" s="9">
        <v>-7292597</v>
      </c>
      <c r="J11" s="9">
        <v>-7292597</v>
      </c>
      <c r="L11" s="10">
        <v>0</v>
      </c>
      <c r="N11" s="9">
        <v>0</v>
      </c>
      <c r="P11" s="38">
        <v>0</v>
      </c>
      <c r="Q11" s="38"/>
      <c r="S11" s="9">
        <v>477289099</v>
      </c>
      <c r="U11" s="9">
        <v>477289099</v>
      </c>
      <c r="W11" s="10">
        <v>0.02</v>
      </c>
    </row>
    <row r="12" spans="1:23" ht="21.75" customHeight="1" x14ac:dyDescent="0.2">
      <c r="A12" s="41" t="s">
        <v>61</v>
      </c>
      <c r="B12" s="41"/>
      <c r="D12" s="9">
        <v>0</v>
      </c>
      <c r="F12" s="9">
        <v>-1564567239</v>
      </c>
      <c r="H12" s="9">
        <v>6279627468</v>
      </c>
      <c r="J12" s="9">
        <v>4715060229</v>
      </c>
      <c r="L12" s="10">
        <v>0.27</v>
      </c>
      <c r="N12" s="9">
        <v>26180445150</v>
      </c>
      <c r="P12" s="38">
        <v>95042504022</v>
      </c>
      <c r="Q12" s="38"/>
      <c r="S12" s="9">
        <v>36662208666</v>
      </c>
      <c r="U12" s="9">
        <v>157885157838</v>
      </c>
      <c r="W12" s="10">
        <v>6.34</v>
      </c>
    </row>
    <row r="13" spans="1:23" ht="21.75" customHeight="1" x14ac:dyDescent="0.2">
      <c r="A13" s="41" t="s">
        <v>30</v>
      </c>
      <c r="B13" s="41"/>
      <c r="D13" s="9">
        <v>0</v>
      </c>
      <c r="F13" s="9">
        <v>43438319927</v>
      </c>
      <c r="H13" s="9">
        <v>17955308083</v>
      </c>
      <c r="J13" s="9">
        <v>61393628010</v>
      </c>
      <c r="L13" s="10">
        <v>3.57</v>
      </c>
      <c r="N13" s="9">
        <v>19156320000</v>
      </c>
      <c r="P13" s="38">
        <v>157742185716</v>
      </c>
      <c r="Q13" s="38"/>
      <c r="S13" s="9">
        <v>18203588542</v>
      </c>
      <c r="U13" s="9">
        <v>195102094258</v>
      </c>
      <c r="W13" s="10">
        <v>7.84</v>
      </c>
    </row>
    <row r="14" spans="1:23" ht="21.75" customHeight="1" x14ac:dyDescent="0.2">
      <c r="A14" s="41" t="s">
        <v>76</v>
      </c>
      <c r="B14" s="41"/>
      <c r="D14" s="9">
        <v>0</v>
      </c>
      <c r="F14" s="9">
        <v>0</v>
      </c>
      <c r="H14" s="9">
        <v>-35721915097</v>
      </c>
      <c r="J14" s="9">
        <v>-35721915097</v>
      </c>
      <c r="L14" s="10">
        <v>-2.08</v>
      </c>
      <c r="N14" s="9">
        <v>14332511960</v>
      </c>
      <c r="P14" s="38">
        <v>0</v>
      </c>
      <c r="Q14" s="38"/>
      <c r="S14" s="9">
        <v>-38379591096</v>
      </c>
      <c r="U14" s="9">
        <v>-24047079136</v>
      </c>
      <c r="W14" s="10">
        <v>-0.97</v>
      </c>
    </row>
    <row r="15" spans="1:23" ht="21.75" customHeight="1" x14ac:dyDescent="0.2">
      <c r="A15" s="41" t="s">
        <v>35</v>
      </c>
      <c r="B15" s="41"/>
      <c r="D15" s="9">
        <v>0</v>
      </c>
      <c r="F15" s="9">
        <v>0</v>
      </c>
      <c r="H15" s="9">
        <v>2091713781</v>
      </c>
      <c r="J15" s="9">
        <v>2091713781</v>
      </c>
      <c r="L15" s="10">
        <v>0.12</v>
      </c>
      <c r="N15" s="9">
        <v>0</v>
      </c>
      <c r="P15" s="38">
        <v>0</v>
      </c>
      <c r="Q15" s="38"/>
      <c r="S15" s="9">
        <v>2091713781</v>
      </c>
      <c r="U15" s="9">
        <v>2091713781</v>
      </c>
      <c r="W15" s="10">
        <v>0.08</v>
      </c>
    </row>
    <row r="16" spans="1:23" ht="21.75" customHeight="1" x14ac:dyDescent="0.2">
      <c r="A16" s="41" t="s">
        <v>70</v>
      </c>
      <c r="B16" s="41"/>
      <c r="D16" s="9">
        <v>0</v>
      </c>
      <c r="F16" s="9">
        <v>0</v>
      </c>
      <c r="H16" s="9">
        <v>-13631873637</v>
      </c>
      <c r="J16" s="9">
        <v>-13631873637</v>
      </c>
      <c r="L16" s="10">
        <v>-0.79</v>
      </c>
      <c r="N16" s="9">
        <v>1302303200</v>
      </c>
      <c r="P16" s="38">
        <v>0</v>
      </c>
      <c r="Q16" s="38"/>
      <c r="S16" s="9">
        <v>-13631873637</v>
      </c>
      <c r="U16" s="9">
        <v>-12329570437</v>
      </c>
      <c r="W16" s="10">
        <v>-0.5</v>
      </c>
    </row>
    <row r="17" spans="1:23" ht="21.75" customHeight="1" x14ac:dyDescent="0.2">
      <c r="A17" s="41" t="s">
        <v>28</v>
      </c>
      <c r="B17" s="41"/>
      <c r="D17" s="9">
        <v>0</v>
      </c>
      <c r="F17" s="9">
        <v>0</v>
      </c>
      <c r="H17" s="9">
        <v>-15097432554</v>
      </c>
      <c r="J17" s="9">
        <v>-15097432554</v>
      </c>
      <c r="L17" s="10">
        <v>-0.88</v>
      </c>
      <c r="N17" s="9">
        <v>0</v>
      </c>
      <c r="P17" s="38">
        <v>0</v>
      </c>
      <c r="Q17" s="38"/>
      <c r="S17" s="9">
        <v>-20465234403</v>
      </c>
      <c r="U17" s="9">
        <v>-20465234403</v>
      </c>
      <c r="W17" s="10">
        <v>-0.82</v>
      </c>
    </row>
    <row r="18" spans="1:23" ht="21.75" customHeight="1" x14ac:dyDescent="0.2">
      <c r="A18" s="41" t="s">
        <v>44</v>
      </c>
      <c r="B18" s="41"/>
      <c r="D18" s="9">
        <v>0</v>
      </c>
      <c r="F18" s="9">
        <v>6585455140</v>
      </c>
      <c r="H18" s="9">
        <v>-528397425</v>
      </c>
      <c r="J18" s="9">
        <v>6057057715</v>
      </c>
      <c r="L18" s="10">
        <v>0.35</v>
      </c>
      <c r="N18" s="9">
        <v>3511940400</v>
      </c>
      <c r="P18" s="38">
        <v>-174255832</v>
      </c>
      <c r="Q18" s="38"/>
      <c r="S18" s="9">
        <v>-528400086</v>
      </c>
      <c r="U18" s="9">
        <v>2809284482</v>
      </c>
      <c r="W18" s="10">
        <v>0.11</v>
      </c>
    </row>
    <row r="19" spans="1:23" ht="21.75" customHeight="1" x14ac:dyDescent="0.2">
      <c r="A19" s="41" t="s">
        <v>25</v>
      </c>
      <c r="B19" s="41"/>
      <c r="D19" s="9">
        <v>0</v>
      </c>
      <c r="F19" s="9">
        <v>12277682367</v>
      </c>
      <c r="H19" s="9">
        <v>1283669500</v>
      </c>
      <c r="J19" s="9">
        <v>13561351867</v>
      </c>
      <c r="L19" s="10">
        <v>0.79</v>
      </c>
      <c r="N19" s="9">
        <v>10146038260</v>
      </c>
      <c r="P19" s="38">
        <v>8398452974</v>
      </c>
      <c r="Q19" s="38"/>
      <c r="S19" s="9">
        <v>1283669500</v>
      </c>
      <c r="U19" s="9">
        <v>19828160734</v>
      </c>
      <c r="W19" s="10">
        <v>0.8</v>
      </c>
    </row>
    <row r="20" spans="1:23" ht="21.75" customHeight="1" x14ac:dyDescent="0.2">
      <c r="A20" s="41" t="s">
        <v>43</v>
      </c>
      <c r="B20" s="41"/>
      <c r="D20" s="9">
        <v>0</v>
      </c>
      <c r="F20" s="9">
        <v>-3935364305</v>
      </c>
      <c r="H20" s="9">
        <v>1697299727</v>
      </c>
      <c r="J20" s="9">
        <v>-2238064578</v>
      </c>
      <c r="L20" s="10">
        <v>-0.13</v>
      </c>
      <c r="N20" s="9">
        <v>7793764000</v>
      </c>
      <c r="P20" s="38">
        <v>2092384375</v>
      </c>
      <c r="Q20" s="38"/>
      <c r="S20" s="9">
        <v>1697299727</v>
      </c>
      <c r="U20" s="9">
        <v>11583448102</v>
      </c>
      <c r="W20" s="10">
        <v>0.47</v>
      </c>
    </row>
    <row r="21" spans="1:23" ht="21.75" customHeight="1" x14ac:dyDescent="0.2">
      <c r="A21" s="41" t="s">
        <v>21</v>
      </c>
      <c r="B21" s="41"/>
      <c r="D21" s="9">
        <v>0</v>
      </c>
      <c r="F21" s="9">
        <v>-2425152315</v>
      </c>
      <c r="H21" s="9">
        <v>19601791531</v>
      </c>
      <c r="J21" s="9">
        <v>17176639216</v>
      </c>
      <c r="L21" s="10">
        <v>1</v>
      </c>
      <c r="N21" s="9">
        <v>3872500000</v>
      </c>
      <c r="P21" s="38">
        <v>76209093142</v>
      </c>
      <c r="Q21" s="38"/>
      <c r="S21" s="9">
        <v>19601791531</v>
      </c>
      <c r="U21" s="9">
        <v>99683384673</v>
      </c>
      <c r="W21" s="10">
        <v>4</v>
      </c>
    </row>
    <row r="22" spans="1:23" ht="21.75" customHeight="1" x14ac:dyDescent="0.2">
      <c r="A22" s="41" t="s">
        <v>97</v>
      </c>
      <c r="B22" s="41"/>
      <c r="D22" s="9">
        <v>0</v>
      </c>
      <c r="F22" s="9">
        <v>2940105374</v>
      </c>
      <c r="H22" s="9">
        <v>2084272604</v>
      </c>
      <c r="J22" s="9">
        <v>5024377978</v>
      </c>
      <c r="L22" s="10">
        <v>0.28999999999999998</v>
      </c>
      <c r="N22" s="9">
        <v>0</v>
      </c>
      <c r="P22" s="38">
        <v>2940105374</v>
      </c>
      <c r="Q22" s="38"/>
      <c r="S22" s="9">
        <v>2084272604</v>
      </c>
      <c r="U22" s="9">
        <v>5024377978</v>
      </c>
      <c r="W22" s="10">
        <v>0.2</v>
      </c>
    </row>
    <row r="23" spans="1:23" ht="21.75" customHeight="1" x14ac:dyDescent="0.2">
      <c r="A23" s="41" t="s">
        <v>90</v>
      </c>
      <c r="B23" s="41"/>
      <c r="D23" s="9">
        <v>0</v>
      </c>
      <c r="F23" s="9">
        <v>0</v>
      </c>
      <c r="H23" s="9">
        <v>-86635163109</v>
      </c>
      <c r="J23" s="9">
        <v>-86635163109</v>
      </c>
      <c r="L23" s="10">
        <v>-5.04</v>
      </c>
      <c r="N23" s="9">
        <v>31594180800</v>
      </c>
      <c r="P23" s="38">
        <v>0</v>
      </c>
      <c r="Q23" s="38"/>
      <c r="S23" s="9">
        <v>-88382483196</v>
      </c>
      <c r="U23" s="9">
        <v>-56788302396</v>
      </c>
      <c r="W23" s="10">
        <v>-2.2799999999999998</v>
      </c>
    </row>
    <row r="24" spans="1:23" ht="21.75" customHeight="1" x14ac:dyDescent="0.2">
      <c r="A24" s="41" t="s">
        <v>23</v>
      </c>
      <c r="B24" s="41"/>
      <c r="D24" s="9">
        <v>0</v>
      </c>
      <c r="F24" s="9">
        <v>0</v>
      </c>
      <c r="H24" s="9">
        <v>-1592688209</v>
      </c>
      <c r="J24" s="9">
        <v>-1592688209</v>
      </c>
      <c r="L24" s="10">
        <v>-0.09</v>
      </c>
      <c r="N24" s="9">
        <v>3854438865</v>
      </c>
      <c r="P24" s="38">
        <v>0</v>
      </c>
      <c r="Q24" s="38"/>
      <c r="S24" s="9">
        <v>-13092922715</v>
      </c>
      <c r="U24" s="9">
        <v>-9238483850</v>
      </c>
      <c r="W24" s="10">
        <v>-0.37</v>
      </c>
    </row>
    <row r="25" spans="1:23" ht="21.75" customHeight="1" x14ac:dyDescent="0.2">
      <c r="A25" s="41" t="s">
        <v>26</v>
      </c>
      <c r="B25" s="41"/>
      <c r="D25" s="9">
        <v>0</v>
      </c>
      <c r="F25" s="9">
        <v>0</v>
      </c>
      <c r="H25" s="9">
        <v>-3794480366</v>
      </c>
      <c r="J25" s="9">
        <v>-3794480366</v>
      </c>
      <c r="L25" s="10">
        <v>-0.22</v>
      </c>
      <c r="N25" s="9">
        <v>2375504040</v>
      </c>
      <c r="P25" s="38">
        <v>0</v>
      </c>
      <c r="Q25" s="38"/>
      <c r="S25" s="9">
        <v>-5291366600</v>
      </c>
      <c r="U25" s="9">
        <v>-2915862560</v>
      </c>
      <c r="W25" s="10">
        <v>-0.12</v>
      </c>
    </row>
    <row r="26" spans="1:23" ht="21.75" customHeight="1" x14ac:dyDescent="0.2">
      <c r="A26" s="41" t="s">
        <v>179</v>
      </c>
      <c r="B26" s="41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38">
        <v>0</v>
      </c>
      <c r="Q26" s="38"/>
      <c r="S26" s="9">
        <v>7047969720</v>
      </c>
      <c r="U26" s="9">
        <v>7047969720</v>
      </c>
      <c r="W26" s="10">
        <v>0.28000000000000003</v>
      </c>
    </row>
    <row r="27" spans="1:23" ht="21.75" customHeight="1" x14ac:dyDescent="0.2">
      <c r="A27" s="41" t="s">
        <v>180</v>
      </c>
      <c r="B27" s="41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38">
        <v>0</v>
      </c>
      <c r="Q27" s="38"/>
      <c r="S27" s="9">
        <v>-7944722661</v>
      </c>
      <c r="U27" s="9">
        <v>-7944722661</v>
      </c>
      <c r="W27" s="10">
        <v>-0.32</v>
      </c>
    </row>
    <row r="28" spans="1:23" ht="21.75" customHeight="1" x14ac:dyDescent="0.2">
      <c r="A28" s="41" t="s">
        <v>181</v>
      </c>
      <c r="B28" s="41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464535120</v>
      </c>
      <c r="P28" s="38">
        <v>0</v>
      </c>
      <c r="Q28" s="38"/>
      <c r="S28" s="9">
        <v>-5727708332</v>
      </c>
      <c r="U28" s="9">
        <v>-5263173212</v>
      </c>
      <c r="W28" s="10">
        <v>-0.21</v>
      </c>
    </row>
    <row r="29" spans="1:23" ht="21.75" customHeight="1" x14ac:dyDescent="0.2">
      <c r="A29" s="41" t="s">
        <v>56</v>
      </c>
      <c r="B29" s="41"/>
      <c r="D29" s="9">
        <v>0</v>
      </c>
      <c r="F29" s="9">
        <v>42599750987</v>
      </c>
      <c r="H29" s="9">
        <v>0</v>
      </c>
      <c r="J29" s="9">
        <v>42599750987</v>
      </c>
      <c r="L29" s="10">
        <v>2.48</v>
      </c>
      <c r="N29" s="9">
        <v>20728596670</v>
      </c>
      <c r="P29" s="38">
        <v>-20325958864</v>
      </c>
      <c r="Q29" s="38"/>
      <c r="S29" s="9">
        <v>847972438</v>
      </c>
      <c r="U29" s="9">
        <v>1250610244</v>
      </c>
      <c r="W29" s="10">
        <v>0.05</v>
      </c>
    </row>
    <row r="30" spans="1:23" ht="21.75" customHeight="1" x14ac:dyDescent="0.2">
      <c r="A30" s="41" t="s">
        <v>52</v>
      </c>
      <c r="B30" s="41"/>
      <c r="D30" s="9">
        <v>0</v>
      </c>
      <c r="F30" s="9">
        <v>39103992739</v>
      </c>
      <c r="H30" s="9">
        <v>0</v>
      </c>
      <c r="J30" s="9">
        <v>39103992739</v>
      </c>
      <c r="L30" s="10">
        <v>2.2799999999999998</v>
      </c>
      <c r="N30" s="9">
        <v>12732995600</v>
      </c>
      <c r="P30" s="38">
        <v>100977841254</v>
      </c>
      <c r="Q30" s="38"/>
      <c r="S30" s="9">
        <v>2246919472</v>
      </c>
      <c r="U30" s="9">
        <v>115957756326</v>
      </c>
      <c r="W30" s="10">
        <v>4.66</v>
      </c>
    </row>
    <row r="31" spans="1:23" ht="21.75" customHeight="1" x14ac:dyDescent="0.2">
      <c r="A31" s="41" t="s">
        <v>45</v>
      </c>
      <c r="B31" s="41"/>
      <c r="D31" s="9">
        <v>0</v>
      </c>
      <c r="F31" s="9">
        <v>38970625330</v>
      </c>
      <c r="H31" s="9">
        <v>0</v>
      </c>
      <c r="J31" s="9">
        <v>38970625330</v>
      </c>
      <c r="L31" s="10">
        <v>2.27</v>
      </c>
      <c r="N31" s="9">
        <v>29996000166</v>
      </c>
      <c r="P31" s="38">
        <v>-5194532133</v>
      </c>
      <c r="Q31" s="38"/>
      <c r="S31" s="9">
        <v>333555925</v>
      </c>
      <c r="U31" s="9">
        <v>25135023958</v>
      </c>
      <c r="W31" s="10">
        <v>1.01</v>
      </c>
    </row>
    <row r="32" spans="1:23" ht="21.75" customHeight="1" x14ac:dyDescent="0.2">
      <c r="A32" s="41" t="s">
        <v>73</v>
      </c>
      <c r="B32" s="41"/>
      <c r="D32" s="9">
        <v>0</v>
      </c>
      <c r="F32" s="9">
        <v>99483799476</v>
      </c>
      <c r="H32" s="9">
        <v>0</v>
      </c>
      <c r="J32" s="9">
        <v>99483799476</v>
      </c>
      <c r="L32" s="10">
        <v>5.79</v>
      </c>
      <c r="N32" s="9">
        <v>40693631720</v>
      </c>
      <c r="P32" s="38">
        <v>-4776143097</v>
      </c>
      <c r="Q32" s="38"/>
      <c r="S32" s="9">
        <v>-123833151490</v>
      </c>
      <c r="U32" s="9">
        <v>-87915662867</v>
      </c>
      <c r="W32" s="10">
        <v>-3.53</v>
      </c>
    </row>
    <row r="33" spans="1:23" ht="21.75" customHeight="1" x14ac:dyDescent="0.2">
      <c r="A33" s="41" t="s">
        <v>182</v>
      </c>
      <c r="B33" s="41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8">
        <v>0</v>
      </c>
      <c r="Q33" s="38"/>
      <c r="S33" s="9">
        <v>-1</v>
      </c>
      <c r="U33" s="9">
        <v>-1</v>
      </c>
      <c r="W33" s="10">
        <v>0</v>
      </c>
    </row>
    <row r="34" spans="1:23" ht="21.75" customHeight="1" x14ac:dyDescent="0.2">
      <c r="A34" s="41" t="s">
        <v>183</v>
      </c>
      <c r="B34" s="41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8">
        <v>0</v>
      </c>
      <c r="Q34" s="38"/>
      <c r="S34" s="9">
        <v>4151717939</v>
      </c>
      <c r="U34" s="9">
        <v>4151717939</v>
      </c>
      <c r="W34" s="10">
        <v>0.17</v>
      </c>
    </row>
    <row r="35" spans="1:23" ht="21.75" customHeight="1" x14ac:dyDescent="0.2">
      <c r="A35" s="41" t="s">
        <v>85</v>
      </c>
      <c r="B35" s="41"/>
      <c r="D35" s="9">
        <v>0</v>
      </c>
      <c r="F35" s="9">
        <v>5824505004</v>
      </c>
      <c r="H35" s="9">
        <v>0</v>
      </c>
      <c r="J35" s="9">
        <v>5824505004</v>
      </c>
      <c r="L35" s="10">
        <v>0.34</v>
      </c>
      <c r="N35" s="9">
        <v>11509567000</v>
      </c>
      <c r="P35" s="38">
        <v>8776949489</v>
      </c>
      <c r="Q35" s="38"/>
      <c r="S35" s="9">
        <v>-6360</v>
      </c>
      <c r="U35" s="9">
        <v>20286510129</v>
      </c>
      <c r="W35" s="10">
        <v>0.82</v>
      </c>
    </row>
    <row r="36" spans="1:23" ht="21.75" customHeight="1" x14ac:dyDescent="0.2">
      <c r="A36" s="41" t="s">
        <v>55</v>
      </c>
      <c r="B36" s="41"/>
      <c r="D36" s="9">
        <v>0</v>
      </c>
      <c r="F36" s="9">
        <v>19169170425</v>
      </c>
      <c r="H36" s="9">
        <v>0</v>
      </c>
      <c r="J36" s="9">
        <v>19169170425</v>
      </c>
      <c r="L36" s="10">
        <v>1.1200000000000001</v>
      </c>
      <c r="N36" s="9">
        <v>10473318500</v>
      </c>
      <c r="P36" s="38">
        <v>24349055377</v>
      </c>
      <c r="Q36" s="38"/>
      <c r="S36" s="9">
        <v>-88069463</v>
      </c>
      <c r="U36" s="9">
        <v>34734304414</v>
      </c>
      <c r="W36" s="10">
        <v>1.4</v>
      </c>
    </row>
    <row r="37" spans="1:23" ht="21.75" customHeight="1" x14ac:dyDescent="0.2">
      <c r="A37" s="41" t="s">
        <v>184</v>
      </c>
      <c r="B37" s="41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8584375000</v>
      </c>
      <c r="P37" s="38">
        <v>0</v>
      </c>
      <c r="Q37" s="38"/>
      <c r="S37" s="9">
        <v>-30473664084</v>
      </c>
      <c r="U37" s="9">
        <v>-21889289084</v>
      </c>
      <c r="W37" s="10">
        <v>-0.88</v>
      </c>
    </row>
    <row r="38" spans="1:23" ht="21.75" customHeight="1" x14ac:dyDescent="0.2">
      <c r="A38" s="41" t="s">
        <v>185</v>
      </c>
      <c r="B38" s="41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6216072320</v>
      </c>
      <c r="P38" s="38">
        <v>0</v>
      </c>
      <c r="Q38" s="38"/>
      <c r="S38" s="9">
        <v>-4216304525</v>
      </c>
      <c r="U38" s="9">
        <v>1999767795</v>
      </c>
      <c r="W38" s="10">
        <v>0.08</v>
      </c>
    </row>
    <row r="39" spans="1:23" ht="21.75" customHeight="1" x14ac:dyDescent="0.2">
      <c r="A39" s="41" t="s">
        <v>41</v>
      </c>
      <c r="B39" s="41"/>
      <c r="D39" s="9">
        <v>0</v>
      </c>
      <c r="F39" s="9">
        <v>10500590108</v>
      </c>
      <c r="H39" s="9">
        <v>0</v>
      </c>
      <c r="J39" s="9">
        <v>10500590108</v>
      </c>
      <c r="L39" s="10">
        <v>0.61</v>
      </c>
      <c r="N39" s="9">
        <v>10733039240</v>
      </c>
      <c r="P39" s="38">
        <v>-26734614928</v>
      </c>
      <c r="Q39" s="38"/>
      <c r="S39" s="9">
        <v>-8841507286</v>
      </c>
      <c r="U39" s="9">
        <v>-24843082974</v>
      </c>
      <c r="W39" s="10">
        <v>-1</v>
      </c>
    </row>
    <row r="40" spans="1:23" ht="21.75" customHeight="1" x14ac:dyDescent="0.2">
      <c r="A40" s="41" t="s">
        <v>48</v>
      </c>
      <c r="B40" s="41"/>
      <c r="D40" s="9">
        <v>0</v>
      </c>
      <c r="F40" s="9">
        <v>8454679024</v>
      </c>
      <c r="H40" s="9">
        <v>0</v>
      </c>
      <c r="J40" s="9">
        <v>8454679024</v>
      </c>
      <c r="L40" s="10">
        <v>0.49</v>
      </c>
      <c r="N40" s="9">
        <v>0</v>
      </c>
      <c r="P40" s="38">
        <v>18997836526</v>
      </c>
      <c r="Q40" s="38"/>
      <c r="S40" s="9">
        <v>64613150</v>
      </c>
      <c r="U40" s="9">
        <v>19062449676</v>
      </c>
      <c r="W40" s="10">
        <v>0.77</v>
      </c>
    </row>
    <row r="41" spans="1:23" ht="21.75" customHeight="1" x14ac:dyDescent="0.2">
      <c r="A41" s="41" t="s">
        <v>86</v>
      </c>
      <c r="B41" s="41"/>
      <c r="D41" s="9">
        <v>0</v>
      </c>
      <c r="F41" s="9">
        <v>3358284143</v>
      </c>
      <c r="H41" s="9">
        <v>0</v>
      </c>
      <c r="J41" s="9">
        <v>3358284143</v>
      </c>
      <c r="L41" s="10">
        <v>0.2</v>
      </c>
      <c r="N41" s="9">
        <v>11499475121</v>
      </c>
      <c r="P41" s="38">
        <v>-4681813329</v>
      </c>
      <c r="Q41" s="38"/>
      <c r="S41" s="9">
        <v>-16391083509</v>
      </c>
      <c r="U41" s="9">
        <v>-9573421717</v>
      </c>
      <c r="W41" s="10">
        <v>-0.38</v>
      </c>
    </row>
    <row r="42" spans="1:23" ht="21.75" customHeight="1" x14ac:dyDescent="0.2">
      <c r="A42" s="41" t="s">
        <v>186</v>
      </c>
      <c r="B42" s="41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24500000</v>
      </c>
      <c r="P42" s="38">
        <v>0</v>
      </c>
      <c r="Q42" s="38"/>
      <c r="S42" s="9">
        <v>627700608</v>
      </c>
      <c r="U42" s="9">
        <v>652200608</v>
      </c>
      <c r="W42" s="10">
        <v>0.03</v>
      </c>
    </row>
    <row r="43" spans="1:23" ht="21.75" customHeight="1" x14ac:dyDescent="0.2">
      <c r="A43" s="41" t="s">
        <v>187</v>
      </c>
      <c r="B43" s="41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2117816520</v>
      </c>
      <c r="P43" s="38">
        <v>0</v>
      </c>
      <c r="Q43" s="38"/>
      <c r="S43" s="9">
        <v>-3348465849</v>
      </c>
      <c r="U43" s="9">
        <v>-1230649329</v>
      </c>
      <c r="W43" s="10">
        <v>-0.05</v>
      </c>
    </row>
    <row r="44" spans="1:23" ht="21.75" customHeight="1" x14ac:dyDescent="0.2">
      <c r="A44" s="41" t="s">
        <v>188</v>
      </c>
      <c r="B44" s="41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44202374720</v>
      </c>
      <c r="P44" s="38">
        <v>0</v>
      </c>
      <c r="Q44" s="38"/>
      <c r="S44" s="9">
        <v>-201469609763</v>
      </c>
      <c r="U44" s="9">
        <v>-157267235043</v>
      </c>
      <c r="W44" s="10">
        <v>-6.32</v>
      </c>
    </row>
    <row r="45" spans="1:23" ht="21.75" customHeight="1" x14ac:dyDescent="0.2">
      <c r="A45" s="41" t="s">
        <v>33</v>
      </c>
      <c r="B45" s="41"/>
      <c r="D45" s="9">
        <v>0</v>
      </c>
      <c r="F45" s="9">
        <v>12973434114</v>
      </c>
      <c r="H45" s="9">
        <v>0</v>
      </c>
      <c r="J45" s="9">
        <v>12973434114</v>
      </c>
      <c r="L45" s="10">
        <v>0.76</v>
      </c>
      <c r="N45" s="9">
        <v>5329100000</v>
      </c>
      <c r="P45" s="38">
        <v>18098876454</v>
      </c>
      <c r="Q45" s="38"/>
      <c r="S45" s="9">
        <v>-1125273250</v>
      </c>
      <c r="U45" s="9">
        <v>22302703204</v>
      </c>
      <c r="W45" s="10">
        <v>0.9</v>
      </c>
    </row>
    <row r="46" spans="1:23" ht="21.75" customHeight="1" x14ac:dyDescent="0.2">
      <c r="A46" s="41" t="s">
        <v>36</v>
      </c>
      <c r="B46" s="41"/>
      <c r="D46" s="9">
        <v>1585764516</v>
      </c>
      <c r="F46" s="9">
        <v>14194918485</v>
      </c>
      <c r="H46" s="9">
        <v>0</v>
      </c>
      <c r="J46" s="9">
        <v>15780683001</v>
      </c>
      <c r="L46" s="10">
        <v>0.92</v>
      </c>
      <c r="N46" s="9">
        <v>7128594250</v>
      </c>
      <c r="P46" s="38">
        <v>18175999996</v>
      </c>
      <c r="Q46" s="38"/>
      <c r="S46" s="9">
        <v>17889125056</v>
      </c>
      <c r="U46" s="9">
        <v>43193719302</v>
      </c>
      <c r="W46" s="10">
        <v>1.74</v>
      </c>
    </row>
    <row r="47" spans="1:23" ht="21.75" customHeight="1" x14ac:dyDescent="0.2">
      <c r="A47" s="41" t="s">
        <v>40</v>
      </c>
      <c r="B47" s="41"/>
      <c r="D47" s="9">
        <v>0</v>
      </c>
      <c r="F47" s="9">
        <v>13083000261</v>
      </c>
      <c r="H47" s="9">
        <v>0</v>
      </c>
      <c r="J47" s="9">
        <v>13083000261</v>
      </c>
      <c r="L47" s="10">
        <v>0.76</v>
      </c>
      <c r="N47" s="9">
        <v>14177333000</v>
      </c>
      <c r="P47" s="38">
        <v>14452035827</v>
      </c>
      <c r="Q47" s="38"/>
      <c r="S47" s="9">
        <v>3425926967</v>
      </c>
      <c r="U47" s="9">
        <v>32055295794</v>
      </c>
      <c r="W47" s="10">
        <v>1.29</v>
      </c>
    </row>
    <row r="48" spans="1:23" ht="21.75" customHeight="1" x14ac:dyDescent="0.2">
      <c r="A48" s="41" t="s">
        <v>65</v>
      </c>
      <c r="B48" s="41"/>
      <c r="D48" s="9">
        <v>0</v>
      </c>
      <c r="F48" s="9">
        <v>4110632886</v>
      </c>
      <c r="H48" s="9">
        <v>0</v>
      </c>
      <c r="J48" s="9">
        <v>4110632886</v>
      </c>
      <c r="L48" s="10">
        <v>0.24</v>
      </c>
      <c r="N48" s="9">
        <v>2835209346</v>
      </c>
      <c r="P48" s="38">
        <v>-3170473434</v>
      </c>
      <c r="Q48" s="38"/>
      <c r="S48" s="9">
        <v>-4543842616</v>
      </c>
      <c r="U48" s="9">
        <v>-4879106704</v>
      </c>
      <c r="W48" s="10">
        <v>-0.2</v>
      </c>
    </row>
    <row r="49" spans="1:23" ht="21.75" customHeight="1" x14ac:dyDescent="0.2">
      <c r="A49" s="41" t="s">
        <v>51</v>
      </c>
      <c r="B49" s="41"/>
      <c r="D49" s="9">
        <v>0</v>
      </c>
      <c r="F49" s="9">
        <v>56953644030</v>
      </c>
      <c r="H49" s="9">
        <v>0</v>
      </c>
      <c r="J49" s="9">
        <v>56953644030</v>
      </c>
      <c r="L49" s="10">
        <v>3.32</v>
      </c>
      <c r="N49" s="9">
        <v>17965838926</v>
      </c>
      <c r="P49" s="38">
        <v>53033277368</v>
      </c>
      <c r="Q49" s="38"/>
      <c r="S49" s="9">
        <v>-1108282209</v>
      </c>
      <c r="U49" s="9">
        <v>69890834085</v>
      </c>
      <c r="W49" s="10">
        <v>2.81</v>
      </c>
    </row>
    <row r="50" spans="1:23" ht="21.75" customHeight="1" x14ac:dyDescent="0.2">
      <c r="A50" s="41" t="s">
        <v>189</v>
      </c>
      <c r="B50" s="41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700000000</v>
      </c>
      <c r="P50" s="38">
        <v>0</v>
      </c>
      <c r="Q50" s="38"/>
      <c r="S50" s="9">
        <v>3631328774</v>
      </c>
      <c r="U50" s="9">
        <v>4331328774</v>
      </c>
      <c r="W50" s="10">
        <v>0.17</v>
      </c>
    </row>
    <row r="51" spans="1:23" ht="21.75" customHeight="1" x14ac:dyDescent="0.2">
      <c r="A51" s="41" t="s">
        <v>190</v>
      </c>
      <c r="B51" s="41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38">
        <v>0</v>
      </c>
      <c r="Q51" s="38"/>
      <c r="S51" s="9">
        <v>15343161972</v>
      </c>
      <c r="U51" s="9">
        <v>15343161972</v>
      </c>
      <c r="W51" s="10">
        <v>0.62</v>
      </c>
    </row>
    <row r="52" spans="1:23" ht="21.75" customHeight="1" x14ac:dyDescent="0.2">
      <c r="A52" s="41" t="s">
        <v>64</v>
      </c>
      <c r="B52" s="41"/>
      <c r="D52" s="9">
        <v>0</v>
      </c>
      <c r="F52" s="9">
        <v>86928174471</v>
      </c>
      <c r="H52" s="9">
        <v>0</v>
      </c>
      <c r="J52" s="9">
        <v>86928174471</v>
      </c>
      <c r="L52" s="10">
        <v>5.0599999999999996</v>
      </c>
      <c r="N52" s="9">
        <v>0</v>
      </c>
      <c r="P52" s="38">
        <v>315717629175</v>
      </c>
      <c r="Q52" s="38"/>
      <c r="S52" s="9">
        <v>21807003874</v>
      </c>
      <c r="U52" s="9">
        <v>337524633049</v>
      </c>
      <c r="W52" s="10">
        <v>13.56</v>
      </c>
    </row>
    <row r="53" spans="1:23" ht="21.75" customHeight="1" x14ac:dyDescent="0.2">
      <c r="A53" s="41" t="s">
        <v>191</v>
      </c>
      <c r="B53" s="41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38">
        <v>0</v>
      </c>
      <c r="Q53" s="38"/>
      <c r="S53" s="9">
        <v>16841050524</v>
      </c>
      <c r="U53" s="9">
        <v>16841050524</v>
      </c>
      <c r="W53" s="10">
        <v>0.68</v>
      </c>
    </row>
    <row r="54" spans="1:23" ht="21.75" customHeight="1" x14ac:dyDescent="0.2">
      <c r="A54" s="41" t="s">
        <v>192</v>
      </c>
      <c r="B54" s="41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4409348130</v>
      </c>
      <c r="P54" s="38">
        <v>0</v>
      </c>
      <c r="Q54" s="38"/>
      <c r="S54" s="9">
        <v>-25257085880</v>
      </c>
      <c r="U54" s="9">
        <v>-20847737750</v>
      </c>
      <c r="W54" s="10">
        <v>-0.84</v>
      </c>
    </row>
    <row r="55" spans="1:23" ht="21.75" customHeight="1" x14ac:dyDescent="0.2">
      <c r="A55" s="41" t="s">
        <v>193</v>
      </c>
      <c r="B55" s="41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38">
        <v>0</v>
      </c>
      <c r="Q55" s="38"/>
      <c r="S55" s="9">
        <v>2231853802</v>
      </c>
      <c r="U55" s="9">
        <v>2231853802</v>
      </c>
      <c r="W55" s="10">
        <v>0.09</v>
      </c>
    </row>
    <row r="56" spans="1:23" ht="21.75" customHeight="1" x14ac:dyDescent="0.2">
      <c r="A56" s="41" t="s">
        <v>194</v>
      </c>
      <c r="B56" s="41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38">
        <v>0</v>
      </c>
      <c r="Q56" s="38"/>
      <c r="S56" s="9">
        <v>58810028563</v>
      </c>
      <c r="U56" s="9">
        <v>58810028563</v>
      </c>
      <c r="W56" s="10">
        <v>2.36</v>
      </c>
    </row>
    <row r="57" spans="1:23" ht="21.75" customHeight="1" x14ac:dyDescent="0.2">
      <c r="A57" s="41" t="s">
        <v>62</v>
      </c>
      <c r="B57" s="41"/>
      <c r="D57" s="9">
        <v>0</v>
      </c>
      <c r="F57" s="9">
        <v>5384342793</v>
      </c>
      <c r="H57" s="9">
        <v>0</v>
      </c>
      <c r="J57" s="9">
        <v>5384342793</v>
      </c>
      <c r="L57" s="10">
        <v>0.31</v>
      </c>
      <c r="N57" s="9">
        <v>24096845000</v>
      </c>
      <c r="P57" s="38">
        <v>14395452926</v>
      </c>
      <c r="Q57" s="38"/>
      <c r="S57" s="9">
        <v>2266434875</v>
      </c>
      <c r="U57" s="9">
        <v>40758732801</v>
      </c>
      <c r="W57" s="10">
        <v>1.64</v>
      </c>
    </row>
    <row r="58" spans="1:23" ht="21.75" customHeight="1" x14ac:dyDescent="0.2">
      <c r="A58" s="41" t="s">
        <v>195</v>
      </c>
      <c r="B58" s="41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38">
        <v>0</v>
      </c>
      <c r="Q58" s="38"/>
      <c r="S58" s="9">
        <v>669415936</v>
      </c>
      <c r="U58" s="9">
        <v>669415936</v>
      </c>
      <c r="W58" s="10">
        <v>0.03</v>
      </c>
    </row>
    <row r="59" spans="1:23" ht="21.75" customHeight="1" x14ac:dyDescent="0.2">
      <c r="A59" s="41" t="s">
        <v>196</v>
      </c>
      <c r="B59" s="41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38">
        <v>0</v>
      </c>
      <c r="Q59" s="38"/>
      <c r="S59" s="9">
        <v>3250580379</v>
      </c>
      <c r="U59" s="9">
        <v>3250580379</v>
      </c>
      <c r="W59" s="10">
        <v>0.13</v>
      </c>
    </row>
    <row r="60" spans="1:23" ht="21.75" customHeight="1" x14ac:dyDescent="0.2">
      <c r="A60" s="41" t="s">
        <v>197</v>
      </c>
      <c r="B60" s="41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10023625820</v>
      </c>
      <c r="P60" s="38">
        <v>0</v>
      </c>
      <c r="Q60" s="38"/>
      <c r="S60" s="9">
        <v>-3560814702</v>
      </c>
      <c r="U60" s="9">
        <v>6462811118</v>
      </c>
      <c r="W60" s="10">
        <v>0.26</v>
      </c>
    </row>
    <row r="61" spans="1:23" ht="21.75" customHeight="1" x14ac:dyDescent="0.2">
      <c r="A61" s="41" t="s">
        <v>198</v>
      </c>
      <c r="B61" s="41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29499646</v>
      </c>
      <c r="P61" s="38">
        <v>0</v>
      </c>
      <c r="Q61" s="38"/>
      <c r="S61" s="9">
        <v>-903943954</v>
      </c>
      <c r="U61" s="9">
        <v>-874444308</v>
      </c>
      <c r="W61" s="10">
        <v>-0.04</v>
      </c>
    </row>
    <row r="62" spans="1:23" ht="21.75" customHeight="1" x14ac:dyDescent="0.2">
      <c r="A62" s="41" t="s">
        <v>199</v>
      </c>
      <c r="B62" s="41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38">
        <v>0</v>
      </c>
      <c r="Q62" s="38"/>
      <c r="S62" s="9">
        <v>-3312747289</v>
      </c>
      <c r="U62" s="9">
        <v>-3312747289</v>
      </c>
      <c r="W62" s="10">
        <v>-0.13</v>
      </c>
    </row>
    <row r="63" spans="1:23" ht="21.75" customHeight="1" x14ac:dyDescent="0.2">
      <c r="A63" s="41" t="s">
        <v>74</v>
      </c>
      <c r="B63" s="41"/>
      <c r="D63" s="9">
        <v>0</v>
      </c>
      <c r="F63" s="9">
        <v>21199300843</v>
      </c>
      <c r="H63" s="9">
        <v>0</v>
      </c>
      <c r="J63" s="9">
        <v>21199300843</v>
      </c>
      <c r="L63" s="10">
        <v>1.23</v>
      </c>
      <c r="N63" s="9">
        <v>4059168540</v>
      </c>
      <c r="P63" s="38">
        <v>20705349888</v>
      </c>
      <c r="Q63" s="38"/>
      <c r="S63" s="9">
        <v>-1199617298</v>
      </c>
      <c r="U63" s="9">
        <v>23564901130</v>
      </c>
      <c r="W63" s="10">
        <v>0.95</v>
      </c>
    </row>
    <row r="64" spans="1:23" ht="21.75" customHeight="1" x14ac:dyDescent="0.2">
      <c r="A64" s="41" t="s">
        <v>20</v>
      </c>
      <c r="B64" s="41"/>
      <c r="D64" s="9">
        <v>0</v>
      </c>
      <c r="F64" s="9">
        <v>14738265692</v>
      </c>
      <c r="H64" s="9">
        <v>0</v>
      </c>
      <c r="J64" s="9">
        <v>14738265692</v>
      </c>
      <c r="L64" s="10">
        <v>0.86</v>
      </c>
      <c r="N64" s="9">
        <v>7978750000</v>
      </c>
      <c r="P64" s="38">
        <v>47258265220</v>
      </c>
      <c r="Q64" s="38"/>
      <c r="S64" s="9">
        <v>10609838951</v>
      </c>
      <c r="U64" s="9">
        <v>65846854171</v>
      </c>
      <c r="W64" s="10">
        <v>2.65</v>
      </c>
    </row>
    <row r="65" spans="1:23" ht="21.75" customHeight="1" x14ac:dyDescent="0.2">
      <c r="A65" s="41" t="s">
        <v>31</v>
      </c>
      <c r="B65" s="41"/>
      <c r="D65" s="9">
        <v>0</v>
      </c>
      <c r="F65" s="9">
        <v>122817259229</v>
      </c>
      <c r="H65" s="9">
        <v>0</v>
      </c>
      <c r="J65" s="9">
        <v>122817259229</v>
      </c>
      <c r="L65" s="10">
        <v>7.15</v>
      </c>
      <c r="N65" s="9">
        <v>14367600000</v>
      </c>
      <c r="P65" s="38">
        <v>167750066952</v>
      </c>
      <c r="Q65" s="38"/>
      <c r="S65" s="9">
        <v>2930634481</v>
      </c>
      <c r="U65" s="9">
        <v>185048301433</v>
      </c>
      <c r="W65" s="10">
        <v>7.43</v>
      </c>
    </row>
    <row r="66" spans="1:23" ht="21.75" customHeight="1" x14ac:dyDescent="0.2">
      <c r="A66" s="41" t="s">
        <v>200</v>
      </c>
      <c r="B66" s="41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2800000000</v>
      </c>
      <c r="P66" s="38">
        <v>0</v>
      </c>
      <c r="Q66" s="38"/>
      <c r="S66" s="9">
        <v>-5442889424</v>
      </c>
      <c r="U66" s="9">
        <v>-2642889424</v>
      </c>
      <c r="W66" s="10">
        <v>-0.11</v>
      </c>
    </row>
    <row r="67" spans="1:23" ht="21.75" customHeight="1" x14ac:dyDescent="0.2">
      <c r="A67" s="41" t="s">
        <v>201</v>
      </c>
      <c r="B67" s="41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38">
        <v>0</v>
      </c>
      <c r="Q67" s="38"/>
      <c r="S67" s="9">
        <v>2329442734</v>
      </c>
      <c r="U67" s="9">
        <v>2329442734</v>
      </c>
      <c r="W67" s="10">
        <v>0.09</v>
      </c>
    </row>
    <row r="68" spans="1:23" ht="21.75" customHeight="1" x14ac:dyDescent="0.2">
      <c r="A68" s="41" t="s">
        <v>54</v>
      </c>
      <c r="B68" s="41"/>
      <c r="D68" s="9">
        <v>0</v>
      </c>
      <c r="F68" s="9">
        <v>15300412802</v>
      </c>
      <c r="H68" s="9">
        <v>0</v>
      </c>
      <c r="J68" s="9">
        <v>15300412802</v>
      </c>
      <c r="L68" s="10">
        <v>0.89</v>
      </c>
      <c r="N68" s="9">
        <v>4705881900</v>
      </c>
      <c r="P68" s="38">
        <v>10029455343</v>
      </c>
      <c r="Q68" s="38"/>
      <c r="S68" s="9">
        <v>-3882</v>
      </c>
      <c r="U68" s="9">
        <v>14735333361</v>
      </c>
      <c r="W68" s="10">
        <v>0.59</v>
      </c>
    </row>
    <row r="69" spans="1:23" ht="21.75" customHeight="1" x14ac:dyDescent="0.2">
      <c r="A69" s="41" t="s">
        <v>81</v>
      </c>
      <c r="B69" s="41"/>
      <c r="D69" s="9">
        <v>0</v>
      </c>
      <c r="F69" s="9">
        <v>6697929665</v>
      </c>
      <c r="H69" s="9">
        <v>0</v>
      </c>
      <c r="J69" s="9">
        <v>6697929665</v>
      </c>
      <c r="L69" s="10">
        <v>0.39</v>
      </c>
      <c r="N69" s="9">
        <v>0</v>
      </c>
      <c r="P69" s="38">
        <v>8767767515</v>
      </c>
      <c r="Q69" s="38"/>
      <c r="S69" s="9">
        <v>-6848791</v>
      </c>
      <c r="U69" s="9">
        <v>8760918724</v>
      </c>
      <c r="W69" s="10">
        <v>0.35</v>
      </c>
    </row>
    <row r="70" spans="1:23" ht="21.75" customHeight="1" x14ac:dyDescent="0.2">
      <c r="A70" s="41" t="s">
        <v>202</v>
      </c>
      <c r="B70" s="41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38">
        <v>0</v>
      </c>
      <c r="Q70" s="38"/>
      <c r="S70" s="9">
        <v>-304704999</v>
      </c>
      <c r="U70" s="9">
        <v>-304704999</v>
      </c>
      <c r="W70" s="10">
        <v>-0.01</v>
      </c>
    </row>
    <row r="71" spans="1:23" ht="21.75" customHeight="1" x14ac:dyDescent="0.2">
      <c r="A71" s="41" t="s">
        <v>69</v>
      </c>
      <c r="B71" s="41"/>
      <c r="D71" s="9">
        <v>0</v>
      </c>
      <c r="F71" s="9">
        <v>17019607739</v>
      </c>
      <c r="H71" s="9">
        <v>0</v>
      </c>
      <c r="J71" s="9">
        <v>17019607739</v>
      </c>
      <c r="L71" s="10">
        <v>0.99</v>
      </c>
      <c r="N71" s="9">
        <v>8846080100</v>
      </c>
      <c r="P71" s="38">
        <v>29356536498</v>
      </c>
      <c r="Q71" s="38"/>
      <c r="S71" s="9">
        <v>1050742391</v>
      </c>
      <c r="U71" s="9">
        <v>39253358989</v>
      </c>
      <c r="W71" s="10">
        <v>1.58</v>
      </c>
    </row>
    <row r="72" spans="1:23" ht="21.75" customHeight="1" x14ac:dyDescent="0.2">
      <c r="A72" s="41" t="s">
        <v>203</v>
      </c>
      <c r="B72" s="41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0</v>
      </c>
      <c r="P72" s="38">
        <v>0</v>
      </c>
      <c r="Q72" s="38"/>
      <c r="S72" s="9">
        <v>-21555838692</v>
      </c>
      <c r="U72" s="9">
        <v>-21555838692</v>
      </c>
      <c r="W72" s="10">
        <v>-0.87</v>
      </c>
    </row>
    <row r="73" spans="1:23" ht="21.75" customHeight="1" x14ac:dyDescent="0.2">
      <c r="A73" s="41" t="s">
        <v>80</v>
      </c>
      <c r="B73" s="41"/>
      <c r="D73" s="9">
        <v>0</v>
      </c>
      <c r="F73" s="9">
        <v>207036143230</v>
      </c>
      <c r="H73" s="9">
        <v>0</v>
      </c>
      <c r="J73" s="9">
        <v>207036143230</v>
      </c>
      <c r="L73" s="10">
        <v>12.05</v>
      </c>
      <c r="N73" s="9">
        <v>42370976610</v>
      </c>
      <c r="P73" s="38">
        <v>324892415961</v>
      </c>
      <c r="Q73" s="38"/>
      <c r="S73" s="9">
        <v>-56215568508</v>
      </c>
      <c r="U73" s="9">
        <v>311047824063</v>
      </c>
      <c r="W73" s="10">
        <v>12.5</v>
      </c>
    </row>
    <row r="74" spans="1:23" ht="21.75" customHeight="1" x14ac:dyDescent="0.2">
      <c r="A74" s="41" t="s">
        <v>204</v>
      </c>
      <c r="B74" s="41"/>
      <c r="D74" s="9">
        <v>0</v>
      </c>
      <c r="F74" s="9">
        <v>0</v>
      </c>
      <c r="H74" s="9">
        <v>0</v>
      </c>
      <c r="J74" s="9">
        <v>0</v>
      </c>
      <c r="L74" s="10">
        <v>0</v>
      </c>
      <c r="N74" s="9">
        <v>0</v>
      </c>
      <c r="P74" s="38">
        <v>0</v>
      </c>
      <c r="Q74" s="38"/>
      <c r="S74" s="9">
        <v>-1891</v>
      </c>
      <c r="U74" s="9">
        <v>-1891</v>
      </c>
      <c r="W74" s="10">
        <v>0</v>
      </c>
    </row>
    <row r="75" spans="1:23" ht="21.75" customHeight="1" x14ac:dyDescent="0.2">
      <c r="A75" s="41" t="s">
        <v>205</v>
      </c>
      <c r="B75" s="41"/>
      <c r="D75" s="9">
        <v>0</v>
      </c>
      <c r="F75" s="9">
        <v>0</v>
      </c>
      <c r="H75" s="9">
        <v>0</v>
      </c>
      <c r="J75" s="9">
        <v>0</v>
      </c>
      <c r="L75" s="10">
        <v>0</v>
      </c>
      <c r="N75" s="9">
        <v>0</v>
      </c>
      <c r="P75" s="38">
        <v>0</v>
      </c>
      <c r="Q75" s="38"/>
      <c r="S75" s="9">
        <v>-9310540567</v>
      </c>
      <c r="U75" s="9">
        <v>-9310540567</v>
      </c>
      <c r="W75" s="10">
        <v>-0.37</v>
      </c>
    </row>
    <row r="76" spans="1:23" ht="21.75" customHeight="1" x14ac:dyDescent="0.2">
      <c r="A76" s="41" t="s">
        <v>206</v>
      </c>
      <c r="B76" s="41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9">
        <v>0</v>
      </c>
      <c r="P76" s="38">
        <v>0</v>
      </c>
      <c r="Q76" s="38"/>
      <c r="S76" s="9">
        <v>60669548122</v>
      </c>
      <c r="U76" s="9">
        <v>60669548122</v>
      </c>
      <c r="W76" s="10">
        <v>2.44</v>
      </c>
    </row>
    <row r="77" spans="1:23" ht="21.75" customHeight="1" x14ac:dyDescent="0.2">
      <c r="A77" s="41" t="s">
        <v>207</v>
      </c>
      <c r="B77" s="41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2413084439</v>
      </c>
      <c r="P77" s="38">
        <v>0</v>
      </c>
      <c r="Q77" s="38"/>
      <c r="S77" s="9">
        <v>3274125171</v>
      </c>
      <c r="U77" s="9">
        <v>5687209610</v>
      </c>
      <c r="W77" s="10">
        <v>0.23</v>
      </c>
    </row>
    <row r="78" spans="1:23" ht="21.75" customHeight="1" x14ac:dyDescent="0.2">
      <c r="A78" s="41" t="s">
        <v>208</v>
      </c>
      <c r="B78" s="41"/>
      <c r="D78" s="9">
        <v>0</v>
      </c>
      <c r="F78" s="9">
        <v>0</v>
      </c>
      <c r="H78" s="9">
        <v>0</v>
      </c>
      <c r="J78" s="9">
        <v>0</v>
      </c>
      <c r="L78" s="10">
        <v>0</v>
      </c>
      <c r="N78" s="9">
        <v>0</v>
      </c>
      <c r="P78" s="38">
        <v>0</v>
      </c>
      <c r="Q78" s="38"/>
      <c r="S78" s="9">
        <v>0</v>
      </c>
      <c r="U78" s="9">
        <v>0</v>
      </c>
      <c r="W78" s="10">
        <v>0</v>
      </c>
    </row>
    <row r="79" spans="1:23" ht="21.75" customHeight="1" x14ac:dyDescent="0.2">
      <c r="A79" s="41" t="s">
        <v>29</v>
      </c>
      <c r="B79" s="41"/>
      <c r="D79" s="9">
        <v>0</v>
      </c>
      <c r="F79" s="9">
        <v>15622967851</v>
      </c>
      <c r="H79" s="9">
        <v>0</v>
      </c>
      <c r="J79" s="9">
        <v>15622967851</v>
      </c>
      <c r="L79" s="10">
        <v>0.91</v>
      </c>
      <c r="N79" s="9">
        <v>0</v>
      </c>
      <c r="P79" s="38">
        <v>21725058177</v>
      </c>
      <c r="Q79" s="38"/>
      <c r="S79" s="9">
        <v>11671149</v>
      </c>
      <c r="U79" s="9">
        <v>21736729326</v>
      </c>
      <c r="W79" s="10">
        <v>0.87</v>
      </c>
    </row>
    <row r="80" spans="1:23" ht="21.75" customHeight="1" x14ac:dyDescent="0.2">
      <c r="A80" s="41" t="s">
        <v>60</v>
      </c>
      <c r="B80" s="41"/>
      <c r="D80" s="9">
        <v>1740387619</v>
      </c>
      <c r="F80" s="9">
        <v>2455418152</v>
      </c>
      <c r="H80" s="9">
        <v>0</v>
      </c>
      <c r="J80" s="9">
        <v>4195805771</v>
      </c>
      <c r="L80" s="10">
        <v>0.24</v>
      </c>
      <c r="N80" s="9">
        <v>1740387619</v>
      </c>
      <c r="P80" s="38">
        <v>42399987018</v>
      </c>
      <c r="Q80" s="38"/>
      <c r="S80" s="9">
        <v>32884725834</v>
      </c>
      <c r="U80" s="9">
        <v>77025100471</v>
      </c>
      <c r="W80" s="10">
        <v>3.09</v>
      </c>
    </row>
    <row r="81" spans="1:23" ht="21.75" customHeight="1" x14ac:dyDescent="0.2">
      <c r="A81" s="41" t="s">
        <v>209</v>
      </c>
      <c r="B81" s="41"/>
      <c r="D81" s="9">
        <v>0</v>
      </c>
      <c r="F81" s="9">
        <v>0</v>
      </c>
      <c r="H81" s="9">
        <v>0</v>
      </c>
      <c r="J81" s="9">
        <v>0</v>
      </c>
      <c r="L81" s="10">
        <v>0</v>
      </c>
      <c r="N81" s="9">
        <v>1266571402</v>
      </c>
      <c r="P81" s="38">
        <v>0</v>
      </c>
      <c r="Q81" s="38"/>
      <c r="S81" s="9">
        <v>-15025665499</v>
      </c>
      <c r="U81" s="9">
        <v>-13759094097</v>
      </c>
      <c r="W81" s="10">
        <v>-0.55000000000000004</v>
      </c>
    </row>
    <row r="82" spans="1:23" ht="21.75" customHeight="1" x14ac:dyDescent="0.2">
      <c r="A82" s="41" t="s">
        <v>19</v>
      </c>
      <c r="B82" s="41"/>
      <c r="D82" s="9">
        <v>0</v>
      </c>
      <c r="F82" s="9">
        <v>22625080363</v>
      </c>
      <c r="H82" s="9">
        <v>0</v>
      </c>
      <c r="J82" s="9">
        <v>22625080363</v>
      </c>
      <c r="L82" s="10">
        <v>1.32</v>
      </c>
      <c r="N82" s="9">
        <v>1974577528</v>
      </c>
      <c r="P82" s="38">
        <v>31807387445</v>
      </c>
      <c r="Q82" s="38"/>
      <c r="S82" s="9">
        <v>3508466032</v>
      </c>
      <c r="U82" s="9">
        <v>37290431005</v>
      </c>
      <c r="W82" s="10">
        <v>1.5</v>
      </c>
    </row>
    <row r="83" spans="1:23" ht="21.75" customHeight="1" x14ac:dyDescent="0.2">
      <c r="A83" s="41" t="s">
        <v>79</v>
      </c>
      <c r="B83" s="41"/>
      <c r="D83" s="9">
        <v>0</v>
      </c>
      <c r="F83" s="9">
        <v>16433003236</v>
      </c>
      <c r="H83" s="9">
        <v>0</v>
      </c>
      <c r="J83" s="9">
        <v>16433003236</v>
      </c>
      <c r="L83" s="10">
        <v>0.96</v>
      </c>
      <c r="N83" s="9">
        <v>11283927770</v>
      </c>
      <c r="P83" s="38">
        <v>-9193912624</v>
      </c>
      <c r="Q83" s="38"/>
      <c r="S83" s="9">
        <v>-7548859266</v>
      </c>
      <c r="U83" s="9">
        <v>-5458844120</v>
      </c>
      <c r="W83" s="10">
        <v>-0.22</v>
      </c>
    </row>
    <row r="84" spans="1:23" ht="21.75" customHeight="1" x14ac:dyDescent="0.2">
      <c r="A84" s="41" t="s">
        <v>88</v>
      </c>
      <c r="B84" s="41"/>
      <c r="D84" s="9">
        <v>0</v>
      </c>
      <c r="F84" s="9">
        <v>3946257789</v>
      </c>
      <c r="H84" s="9">
        <v>0</v>
      </c>
      <c r="J84" s="9">
        <v>3946257789</v>
      </c>
      <c r="L84" s="10">
        <v>0.23</v>
      </c>
      <c r="N84" s="9">
        <v>13580000000</v>
      </c>
      <c r="P84" s="38">
        <v>-44098314676</v>
      </c>
      <c r="Q84" s="38"/>
      <c r="S84" s="9">
        <v>-3340007776</v>
      </c>
      <c r="U84" s="9">
        <v>-33858322452</v>
      </c>
      <c r="W84" s="10">
        <v>-1.36</v>
      </c>
    </row>
    <row r="85" spans="1:23" ht="21.75" customHeight="1" x14ac:dyDescent="0.2">
      <c r="A85" s="41" t="s">
        <v>210</v>
      </c>
      <c r="B85" s="41"/>
      <c r="D85" s="9">
        <v>0</v>
      </c>
      <c r="F85" s="9">
        <v>0</v>
      </c>
      <c r="H85" s="9">
        <v>0</v>
      </c>
      <c r="J85" s="9">
        <v>0</v>
      </c>
      <c r="L85" s="10">
        <v>0</v>
      </c>
      <c r="N85" s="9">
        <v>0</v>
      </c>
      <c r="P85" s="38">
        <v>0</v>
      </c>
      <c r="Q85" s="38"/>
      <c r="S85" s="9">
        <v>5198795425</v>
      </c>
      <c r="U85" s="9">
        <v>5198795425</v>
      </c>
      <c r="W85" s="10">
        <v>0.21</v>
      </c>
    </row>
    <row r="86" spans="1:23" ht="21.75" customHeight="1" x14ac:dyDescent="0.2">
      <c r="A86" s="41" t="s">
        <v>211</v>
      </c>
      <c r="B86" s="41"/>
      <c r="D86" s="9">
        <v>0</v>
      </c>
      <c r="F86" s="9">
        <v>0</v>
      </c>
      <c r="H86" s="9">
        <v>0</v>
      </c>
      <c r="J86" s="9">
        <v>0</v>
      </c>
      <c r="L86" s="10">
        <v>0</v>
      </c>
      <c r="N86" s="9">
        <v>0</v>
      </c>
      <c r="P86" s="38">
        <v>0</v>
      </c>
      <c r="Q86" s="38"/>
      <c r="S86" s="9">
        <v>1383977409</v>
      </c>
      <c r="U86" s="9">
        <v>1383977409</v>
      </c>
      <c r="W86" s="10">
        <v>0.06</v>
      </c>
    </row>
    <row r="87" spans="1:23" ht="21.75" customHeight="1" x14ac:dyDescent="0.2">
      <c r="A87" s="41" t="s">
        <v>58</v>
      </c>
      <c r="B87" s="41"/>
      <c r="D87" s="9">
        <v>0</v>
      </c>
      <c r="F87" s="9">
        <v>6390840177</v>
      </c>
      <c r="H87" s="9">
        <v>0</v>
      </c>
      <c r="J87" s="9">
        <v>6390840177</v>
      </c>
      <c r="L87" s="10">
        <v>0.37</v>
      </c>
      <c r="N87" s="9">
        <v>4194300000</v>
      </c>
      <c r="P87" s="38">
        <v>15705322392</v>
      </c>
      <c r="Q87" s="38"/>
      <c r="S87" s="9">
        <v>0</v>
      </c>
      <c r="U87" s="9">
        <v>19899622392</v>
      </c>
      <c r="W87" s="10">
        <v>0.8</v>
      </c>
    </row>
    <row r="88" spans="1:23" ht="21.75" customHeight="1" x14ac:dyDescent="0.2">
      <c r="A88" s="41" t="s">
        <v>83</v>
      </c>
      <c r="B88" s="41"/>
      <c r="D88" s="9">
        <v>0</v>
      </c>
      <c r="F88" s="9">
        <v>26561579494</v>
      </c>
      <c r="H88" s="9">
        <v>0</v>
      </c>
      <c r="J88" s="9">
        <v>26561579494</v>
      </c>
      <c r="L88" s="10">
        <v>1.55</v>
      </c>
      <c r="N88" s="9">
        <v>8242500000</v>
      </c>
      <c r="P88" s="38">
        <v>32012197949</v>
      </c>
      <c r="Q88" s="38"/>
      <c r="S88" s="9">
        <v>0</v>
      </c>
      <c r="U88" s="9">
        <v>40254697949</v>
      </c>
      <c r="W88" s="10">
        <v>1.62</v>
      </c>
    </row>
    <row r="89" spans="1:23" ht="21.75" customHeight="1" x14ac:dyDescent="0.2">
      <c r="A89" s="41" t="s">
        <v>84</v>
      </c>
      <c r="B89" s="41"/>
      <c r="D89" s="9">
        <v>0</v>
      </c>
      <c r="F89" s="9">
        <v>15906088100</v>
      </c>
      <c r="H89" s="9">
        <v>0</v>
      </c>
      <c r="J89" s="9">
        <v>15906088100</v>
      </c>
      <c r="L89" s="10">
        <v>0.93</v>
      </c>
      <c r="N89" s="9">
        <v>1540000000</v>
      </c>
      <c r="P89" s="38">
        <v>-9708308400</v>
      </c>
      <c r="Q89" s="38"/>
      <c r="S89" s="9">
        <v>0</v>
      </c>
      <c r="U89" s="9">
        <v>-8168308400</v>
      </c>
      <c r="W89" s="10">
        <v>-0.33</v>
      </c>
    </row>
    <row r="90" spans="1:23" ht="21.75" customHeight="1" x14ac:dyDescent="0.2">
      <c r="A90" s="41" t="s">
        <v>63</v>
      </c>
      <c r="B90" s="41"/>
      <c r="D90" s="9">
        <v>0</v>
      </c>
      <c r="F90" s="9">
        <v>3524880411</v>
      </c>
      <c r="H90" s="9">
        <v>0</v>
      </c>
      <c r="J90" s="9">
        <v>3524880411</v>
      </c>
      <c r="L90" s="10">
        <v>0.21</v>
      </c>
      <c r="N90" s="9">
        <v>13984000000</v>
      </c>
      <c r="P90" s="38">
        <v>32415976189</v>
      </c>
      <c r="Q90" s="38"/>
      <c r="S90" s="9">
        <v>0</v>
      </c>
      <c r="U90" s="9">
        <v>46399976189</v>
      </c>
      <c r="W90" s="10">
        <v>1.86</v>
      </c>
    </row>
    <row r="91" spans="1:23" ht="21.75" customHeight="1" x14ac:dyDescent="0.2">
      <c r="A91" s="41" t="s">
        <v>39</v>
      </c>
      <c r="B91" s="41"/>
      <c r="D91" s="9">
        <v>0</v>
      </c>
      <c r="F91" s="9">
        <v>1419706973</v>
      </c>
      <c r="H91" s="9">
        <v>0</v>
      </c>
      <c r="J91" s="9">
        <v>1419706973</v>
      </c>
      <c r="L91" s="10">
        <v>0.08</v>
      </c>
      <c r="N91" s="9">
        <v>6496000000</v>
      </c>
      <c r="P91" s="38">
        <v>21978949104</v>
      </c>
      <c r="Q91" s="38"/>
      <c r="S91" s="9">
        <v>0</v>
      </c>
      <c r="U91" s="9">
        <v>31849949104</v>
      </c>
      <c r="W91" s="10">
        <v>1.28</v>
      </c>
    </row>
    <row r="92" spans="1:23" ht="21.75" customHeight="1" x14ac:dyDescent="0.2">
      <c r="A92" s="41" t="s">
        <v>27</v>
      </c>
      <c r="B92" s="41"/>
      <c r="D92" s="9">
        <v>0</v>
      </c>
      <c r="F92" s="9">
        <v>8588647262</v>
      </c>
      <c r="H92" s="9">
        <v>0</v>
      </c>
      <c r="J92" s="9">
        <v>8588647262</v>
      </c>
      <c r="L92" s="10">
        <v>0.5</v>
      </c>
      <c r="N92" s="9">
        <v>673209810</v>
      </c>
      <c r="P92" s="38">
        <v>-52366168174</v>
      </c>
      <c r="Q92" s="38"/>
      <c r="S92" s="9">
        <v>0</v>
      </c>
      <c r="U92" s="9">
        <v>-51692958364</v>
      </c>
      <c r="W92" s="10">
        <v>-2.08</v>
      </c>
    </row>
    <row r="93" spans="1:23" ht="21.75" customHeight="1" x14ac:dyDescent="0.2">
      <c r="A93" s="41" t="s">
        <v>34</v>
      </c>
      <c r="B93" s="41"/>
      <c r="D93" s="9">
        <v>0</v>
      </c>
      <c r="F93" s="9">
        <v>26719928349</v>
      </c>
      <c r="H93" s="9">
        <v>0</v>
      </c>
      <c r="J93" s="9">
        <v>26719928349</v>
      </c>
      <c r="L93" s="10">
        <v>1.56</v>
      </c>
      <c r="N93" s="9">
        <v>9348000000</v>
      </c>
      <c r="P93" s="38">
        <v>51981182500</v>
      </c>
      <c r="Q93" s="38"/>
      <c r="S93" s="9">
        <v>0</v>
      </c>
      <c r="U93" s="9">
        <v>61329182500</v>
      </c>
      <c r="W93" s="10">
        <v>2.46</v>
      </c>
    </row>
    <row r="94" spans="1:23" ht="21.75" customHeight="1" x14ac:dyDescent="0.2">
      <c r="A94" s="41" t="s">
        <v>89</v>
      </c>
      <c r="B94" s="41"/>
      <c r="D94" s="9">
        <v>0</v>
      </c>
      <c r="F94" s="9">
        <v>12054235288</v>
      </c>
      <c r="H94" s="9">
        <v>0</v>
      </c>
      <c r="J94" s="9">
        <v>12054235288</v>
      </c>
      <c r="L94" s="10">
        <v>0.7</v>
      </c>
      <c r="N94" s="9">
        <v>7117293760</v>
      </c>
      <c r="P94" s="38">
        <v>2977324980</v>
      </c>
      <c r="Q94" s="38"/>
      <c r="S94" s="9">
        <v>0</v>
      </c>
      <c r="U94" s="9">
        <v>10094618740</v>
      </c>
      <c r="W94" s="10">
        <v>0.41</v>
      </c>
    </row>
    <row r="95" spans="1:23" ht="21.75" customHeight="1" x14ac:dyDescent="0.2">
      <c r="A95" s="41" t="s">
        <v>75</v>
      </c>
      <c r="B95" s="41"/>
      <c r="D95" s="9">
        <v>0</v>
      </c>
      <c r="F95" s="9">
        <v>65367708317</v>
      </c>
      <c r="H95" s="9">
        <v>0</v>
      </c>
      <c r="J95" s="9">
        <v>65367708317</v>
      </c>
      <c r="L95" s="10">
        <v>3.8</v>
      </c>
      <c r="N95" s="9">
        <v>30012272000</v>
      </c>
      <c r="P95" s="38">
        <v>44583715017</v>
      </c>
      <c r="Q95" s="38"/>
      <c r="S95" s="9">
        <v>0</v>
      </c>
      <c r="U95" s="9">
        <v>74595987017</v>
      </c>
      <c r="W95" s="10">
        <v>3</v>
      </c>
    </row>
    <row r="96" spans="1:23" ht="21.75" customHeight="1" x14ac:dyDescent="0.2">
      <c r="A96" s="41" t="s">
        <v>66</v>
      </c>
      <c r="B96" s="41"/>
      <c r="D96" s="9">
        <v>0</v>
      </c>
      <c r="F96" s="9">
        <v>4643327464</v>
      </c>
      <c r="H96" s="9">
        <v>0</v>
      </c>
      <c r="J96" s="9">
        <v>4643327464</v>
      </c>
      <c r="L96" s="10">
        <v>0.27</v>
      </c>
      <c r="N96" s="9">
        <v>13720000000</v>
      </c>
      <c r="P96" s="38">
        <v>-44235415665</v>
      </c>
      <c r="Q96" s="38"/>
      <c r="S96" s="9">
        <v>0</v>
      </c>
      <c r="U96" s="9">
        <v>-30515415665</v>
      </c>
      <c r="W96" s="10">
        <v>-1.23</v>
      </c>
    </row>
    <row r="97" spans="1:23" ht="21.75" customHeight="1" x14ac:dyDescent="0.2">
      <c r="A97" s="41" t="s">
        <v>24</v>
      </c>
      <c r="B97" s="41"/>
      <c r="D97" s="9">
        <v>0</v>
      </c>
      <c r="F97" s="9">
        <v>12847118143</v>
      </c>
      <c r="H97" s="9">
        <v>0</v>
      </c>
      <c r="J97" s="9">
        <v>12847118143</v>
      </c>
      <c r="L97" s="10">
        <v>0.75</v>
      </c>
      <c r="N97" s="9">
        <v>0</v>
      </c>
      <c r="P97" s="38">
        <v>9694410764</v>
      </c>
      <c r="Q97" s="38"/>
      <c r="S97" s="9">
        <v>0</v>
      </c>
      <c r="U97" s="9">
        <v>9694410764</v>
      </c>
      <c r="W97" s="10">
        <v>0.39</v>
      </c>
    </row>
    <row r="98" spans="1:23" ht="21.75" customHeight="1" x14ac:dyDescent="0.2">
      <c r="A98" s="41" t="s">
        <v>57</v>
      </c>
      <c r="B98" s="41"/>
      <c r="D98" s="9">
        <v>0</v>
      </c>
      <c r="F98" s="9">
        <v>64295536390</v>
      </c>
      <c r="H98" s="9">
        <v>0</v>
      </c>
      <c r="J98" s="9">
        <v>64295536390</v>
      </c>
      <c r="L98" s="10">
        <v>3.74</v>
      </c>
      <c r="N98" s="9">
        <v>0</v>
      </c>
      <c r="P98" s="38">
        <v>75332686898</v>
      </c>
      <c r="Q98" s="38"/>
      <c r="S98" s="9">
        <v>0</v>
      </c>
      <c r="U98" s="9">
        <v>75332686898</v>
      </c>
      <c r="W98" s="10">
        <v>3.03</v>
      </c>
    </row>
    <row r="99" spans="1:23" ht="21.75" customHeight="1" x14ac:dyDescent="0.2">
      <c r="A99" s="41" t="s">
        <v>22</v>
      </c>
      <c r="B99" s="41"/>
      <c r="D99" s="9">
        <v>0</v>
      </c>
      <c r="F99" s="9">
        <v>8064178289</v>
      </c>
      <c r="H99" s="9">
        <v>0</v>
      </c>
      <c r="J99" s="9">
        <v>8064178289</v>
      </c>
      <c r="L99" s="10">
        <v>0.47</v>
      </c>
      <c r="N99" s="9">
        <v>0</v>
      </c>
      <c r="P99" s="38">
        <v>9288153787</v>
      </c>
      <c r="Q99" s="38"/>
      <c r="S99" s="9">
        <v>0</v>
      </c>
      <c r="U99" s="9">
        <v>9288153787</v>
      </c>
      <c r="W99" s="10">
        <v>0.37</v>
      </c>
    </row>
    <row r="100" spans="1:23" ht="21.75" customHeight="1" x14ac:dyDescent="0.2">
      <c r="A100" s="41" t="s">
        <v>95</v>
      </c>
      <c r="B100" s="41"/>
      <c r="D100" s="9">
        <v>0</v>
      </c>
      <c r="F100" s="9">
        <v>9886421151</v>
      </c>
      <c r="H100" s="9">
        <v>0</v>
      </c>
      <c r="J100" s="9">
        <v>9886421151</v>
      </c>
      <c r="L100" s="10">
        <v>0.57999999999999996</v>
      </c>
      <c r="N100" s="9">
        <v>0</v>
      </c>
      <c r="P100" s="38">
        <v>9886421151</v>
      </c>
      <c r="Q100" s="38"/>
      <c r="S100" s="9">
        <v>0</v>
      </c>
      <c r="U100" s="9">
        <v>9886421151</v>
      </c>
      <c r="W100" s="10">
        <v>0.4</v>
      </c>
    </row>
    <row r="101" spans="1:23" ht="21.75" customHeight="1" x14ac:dyDescent="0.2">
      <c r="A101" s="41" t="s">
        <v>49</v>
      </c>
      <c r="B101" s="41"/>
      <c r="D101" s="9">
        <v>0</v>
      </c>
      <c r="F101" s="9">
        <v>14281998735</v>
      </c>
      <c r="H101" s="9">
        <v>0</v>
      </c>
      <c r="J101" s="9">
        <v>14281998735</v>
      </c>
      <c r="L101" s="10">
        <v>0.83</v>
      </c>
      <c r="N101" s="9">
        <v>0</v>
      </c>
      <c r="P101" s="38">
        <v>12484156439</v>
      </c>
      <c r="Q101" s="38"/>
      <c r="S101" s="9">
        <v>0</v>
      </c>
      <c r="U101" s="9">
        <v>12484156439</v>
      </c>
      <c r="W101" s="10">
        <v>0.5</v>
      </c>
    </row>
    <row r="102" spans="1:23" ht="21.75" customHeight="1" x14ac:dyDescent="0.2">
      <c r="A102" s="41" t="s">
        <v>87</v>
      </c>
      <c r="B102" s="41"/>
      <c r="D102" s="9">
        <v>0</v>
      </c>
      <c r="F102" s="9">
        <v>9986205280</v>
      </c>
      <c r="H102" s="9">
        <v>0</v>
      </c>
      <c r="J102" s="9">
        <v>9986205280</v>
      </c>
      <c r="L102" s="10">
        <v>0.57999999999999996</v>
      </c>
      <c r="N102" s="9">
        <v>0</v>
      </c>
      <c r="P102" s="38">
        <v>9797563672</v>
      </c>
      <c r="Q102" s="38"/>
      <c r="S102" s="9">
        <v>0</v>
      </c>
      <c r="U102" s="9">
        <v>9797563672</v>
      </c>
      <c r="W102" s="10">
        <v>0.39</v>
      </c>
    </row>
    <row r="103" spans="1:23" ht="21.75" customHeight="1" x14ac:dyDescent="0.2">
      <c r="A103" s="41" t="s">
        <v>59</v>
      </c>
      <c r="B103" s="41"/>
      <c r="D103" s="9">
        <v>0</v>
      </c>
      <c r="F103" s="9">
        <v>15892196319</v>
      </c>
      <c r="H103" s="9">
        <v>0</v>
      </c>
      <c r="J103" s="9">
        <v>15892196319</v>
      </c>
      <c r="L103" s="10">
        <v>0.93</v>
      </c>
      <c r="N103" s="9">
        <v>0</v>
      </c>
      <c r="P103" s="38">
        <v>39856704160</v>
      </c>
      <c r="Q103" s="38"/>
      <c r="S103" s="9">
        <v>0</v>
      </c>
      <c r="U103" s="9">
        <v>39856704160</v>
      </c>
      <c r="W103" s="10">
        <v>1.6</v>
      </c>
    </row>
    <row r="104" spans="1:23" ht="21.75" customHeight="1" x14ac:dyDescent="0.2">
      <c r="A104" s="41" t="s">
        <v>50</v>
      </c>
      <c r="B104" s="41"/>
      <c r="D104" s="9">
        <v>0</v>
      </c>
      <c r="F104" s="9">
        <v>25758492871</v>
      </c>
      <c r="H104" s="9">
        <v>0</v>
      </c>
      <c r="J104" s="9">
        <v>25758492871</v>
      </c>
      <c r="L104" s="10">
        <v>1.5</v>
      </c>
      <c r="N104" s="9">
        <v>0</v>
      </c>
      <c r="P104" s="38">
        <v>26535816805</v>
      </c>
      <c r="Q104" s="38"/>
      <c r="S104" s="9">
        <v>0</v>
      </c>
      <c r="U104" s="9">
        <v>26535816805</v>
      </c>
      <c r="W104" s="10">
        <v>1.07</v>
      </c>
    </row>
    <row r="105" spans="1:23" ht="21.75" customHeight="1" x14ac:dyDescent="0.2">
      <c r="A105" s="41" t="s">
        <v>78</v>
      </c>
      <c r="B105" s="41"/>
      <c r="D105" s="9">
        <v>0</v>
      </c>
      <c r="F105" s="9">
        <v>70704611957</v>
      </c>
      <c r="H105" s="9">
        <v>0</v>
      </c>
      <c r="J105" s="9">
        <v>70704611957</v>
      </c>
      <c r="L105" s="10">
        <v>4.12</v>
      </c>
      <c r="N105" s="9">
        <v>0</v>
      </c>
      <c r="P105" s="38">
        <v>66982690143</v>
      </c>
      <c r="Q105" s="38"/>
      <c r="S105" s="9">
        <v>0</v>
      </c>
      <c r="U105" s="9">
        <v>66982690143</v>
      </c>
      <c r="W105" s="10">
        <v>2.69</v>
      </c>
    </row>
    <row r="106" spans="1:23" ht="21.75" customHeight="1" x14ac:dyDescent="0.2">
      <c r="A106" s="41" t="s">
        <v>67</v>
      </c>
      <c r="B106" s="41"/>
      <c r="D106" s="9">
        <v>0</v>
      </c>
      <c r="F106" s="9">
        <v>22080984309</v>
      </c>
      <c r="H106" s="9">
        <v>0</v>
      </c>
      <c r="J106" s="9">
        <v>22080984309</v>
      </c>
      <c r="L106" s="10">
        <v>1.29</v>
      </c>
      <c r="N106" s="9">
        <v>0</v>
      </c>
      <c r="P106" s="38">
        <v>17395506744</v>
      </c>
      <c r="Q106" s="38"/>
      <c r="S106" s="9">
        <v>0</v>
      </c>
      <c r="U106" s="9">
        <v>17395506744</v>
      </c>
      <c r="W106" s="10">
        <v>0.7</v>
      </c>
    </row>
    <row r="107" spans="1:23" ht="21.75" customHeight="1" x14ac:dyDescent="0.2">
      <c r="A107" s="41" t="s">
        <v>82</v>
      </c>
      <c r="B107" s="41"/>
      <c r="D107" s="9">
        <v>0</v>
      </c>
      <c r="F107" s="9">
        <v>10139014859</v>
      </c>
      <c r="H107" s="9">
        <v>0</v>
      </c>
      <c r="J107" s="9">
        <v>10139014859</v>
      </c>
      <c r="L107" s="10">
        <v>0.59</v>
      </c>
      <c r="N107" s="9">
        <v>0</v>
      </c>
      <c r="P107" s="38">
        <v>21728827739</v>
      </c>
      <c r="Q107" s="38"/>
      <c r="S107" s="9">
        <v>0</v>
      </c>
      <c r="U107" s="9">
        <v>21728827739</v>
      </c>
      <c r="W107" s="10">
        <v>0.87</v>
      </c>
    </row>
    <row r="108" spans="1:23" ht="21.75" customHeight="1" x14ac:dyDescent="0.2">
      <c r="A108" s="41" t="s">
        <v>71</v>
      </c>
      <c r="B108" s="41"/>
      <c r="D108" s="9">
        <v>0</v>
      </c>
      <c r="F108" s="9">
        <v>6574438155</v>
      </c>
      <c r="H108" s="9">
        <v>0</v>
      </c>
      <c r="J108" s="9">
        <v>6574438155</v>
      </c>
      <c r="L108" s="10">
        <v>0.38</v>
      </c>
      <c r="N108" s="9">
        <v>0</v>
      </c>
      <c r="P108" s="38">
        <v>7137276661</v>
      </c>
      <c r="Q108" s="38"/>
      <c r="S108" s="9">
        <v>0</v>
      </c>
      <c r="U108" s="9">
        <v>7137276661</v>
      </c>
      <c r="W108" s="10">
        <v>0.28999999999999998</v>
      </c>
    </row>
    <row r="109" spans="1:23" ht="21.75" customHeight="1" x14ac:dyDescent="0.2">
      <c r="A109" s="41" t="s">
        <v>46</v>
      </c>
      <c r="B109" s="41"/>
      <c r="D109" s="9">
        <v>0</v>
      </c>
      <c r="F109" s="9">
        <v>12349479084</v>
      </c>
      <c r="H109" s="9">
        <v>0</v>
      </c>
      <c r="J109" s="9">
        <v>12349479084</v>
      </c>
      <c r="L109" s="10">
        <v>0.72</v>
      </c>
      <c r="N109" s="9">
        <v>0</v>
      </c>
      <c r="P109" s="38">
        <v>13194749678</v>
      </c>
      <c r="Q109" s="38"/>
      <c r="S109" s="9">
        <v>0</v>
      </c>
      <c r="U109" s="9">
        <v>13194749678</v>
      </c>
      <c r="W109" s="10">
        <v>0.53</v>
      </c>
    </row>
    <row r="110" spans="1:23" ht="21.75" customHeight="1" x14ac:dyDescent="0.2">
      <c r="A110" s="41" t="s">
        <v>77</v>
      </c>
      <c r="B110" s="41"/>
      <c r="D110" s="9">
        <v>0</v>
      </c>
      <c r="F110" s="9">
        <v>4748011949</v>
      </c>
      <c r="H110" s="9">
        <v>0</v>
      </c>
      <c r="J110" s="9">
        <v>4748011949</v>
      </c>
      <c r="L110" s="10">
        <v>0.28000000000000003</v>
      </c>
      <c r="N110" s="9">
        <v>0</v>
      </c>
      <c r="P110" s="38">
        <v>11321583228</v>
      </c>
      <c r="Q110" s="38"/>
      <c r="S110" s="9">
        <v>0</v>
      </c>
      <c r="U110" s="9">
        <v>11321583228</v>
      </c>
      <c r="W110" s="10">
        <v>0.45</v>
      </c>
    </row>
    <row r="111" spans="1:23" ht="21.75" customHeight="1" x14ac:dyDescent="0.2">
      <c r="A111" s="41" t="s">
        <v>32</v>
      </c>
      <c r="B111" s="41"/>
      <c r="D111" s="9">
        <v>0</v>
      </c>
      <c r="F111" s="9">
        <v>16892404480</v>
      </c>
      <c r="H111" s="9">
        <v>0</v>
      </c>
      <c r="J111" s="9">
        <v>16892404480</v>
      </c>
      <c r="L111" s="10">
        <v>0.98</v>
      </c>
      <c r="N111" s="9">
        <v>0</v>
      </c>
      <c r="P111" s="38">
        <v>16854166274</v>
      </c>
      <c r="Q111" s="38"/>
      <c r="S111" s="9">
        <v>0</v>
      </c>
      <c r="U111" s="9">
        <v>16854166274</v>
      </c>
      <c r="W111" s="10">
        <v>0.68</v>
      </c>
    </row>
    <row r="112" spans="1:23" ht="21.75" customHeight="1" x14ac:dyDescent="0.2">
      <c r="A112" s="41" t="s">
        <v>53</v>
      </c>
      <c r="B112" s="41"/>
      <c r="D112" s="9">
        <v>0</v>
      </c>
      <c r="F112" s="9">
        <v>93794321750</v>
      </c>
      <c r="H112" s="9">
        <v>0</v>
      </c>
      <c r="J112" s="9">
        <v>93794321750</v>
      </c>
      <c r="L112" s="10">
        <v>5.46</v>
      </c>
      <c r="N112" s="9">
        <v>0</v>
      </c>
      <c r="P112" s="38">
        <v>62662625859</v>
      </c>
      <c r="Q112" s="38"/>
      <c r="S112" s="9">
        <v>0</v>
      </c>
      <c r="U112" s="9">
        <v>62662625859</v>
      </c>
      <c r="W112" s="10">
        <v>2.52</v>
      </c>
    </row>
    <row r="113" spans="1:23" ht="21.75" customHeight="1" x14ac:dyDescent="0.2">
      <c r="A113" s="41" t="s">
        <v>37</v>
      </c>
      <c r="B113" s="41"/>
      <c r="D113" s="9">
        <v>0</v>
      </c>
      <c r="F113" s="9">
        <v>11567698741</v>
      </c>
      <c r="H113" s="9">
        <v>0</v>
      </c>
      <c r="J113" s="9">
        <v>11567698741</v>
      </c>
      <c r="L113" s="10">
        <v>0.67</v>
      </c>
      <c r="N113" s="9">
        <v>0</v>
      </c>
      <c r="P113" s="38">
        <v>21403328602</v>
      </c>
      <c r="Q113" s="38"/>
      <c r="S113" s="9">
        <v>0</v>
      </c>
      <c r="U113" s="9">
        <v>21403328602</v>
      </c>
      <c r="W113" s="10">
        <v>0.86</v>
      </c>
    </row>
    <row r="114" spans="1:23" ht="21.75" customHeight="1" x14ac:dyDescent="0.2">
      <c r="A114" s="41" t="s">
        <v>42</v>
      </c>
      <c r="B114" s="41"/>
      <c r="D114" s="9">
        <v>0</v>
      </c>
      <c r="F114" s="9">
        <v>9257382965</v>
      </c>
      <c r="H114" s="9">
        <v>0</v>
      </c>
      <c r="J114" s="9">
        <v>9257382965</v>
      </c>
      <c r="L114" s="10">
        <v>0.54</v>
      </c>
      <c r="N114" s="9">
        <v>0</v>
      </c>
      <c r="P114" s="38">
        <v>4700705856</v>
      </c>
      <c r="Q114" s="38"/>
      <c r="S114" s="9">
        <v>0</v>
      </c>
      <c r="U114" s="9">
        <v>4700705856</v>
      </c>
      <c r="W114" s="10">
        <v>0.19</v>
      </c>
    </row>
    <row r="115" spans="1:23" ht="21.75" customHeight="1" x14ac:dyDescent="0.2">
      <c r="A115" s="41" t="s">
        <v>38</v>
      </c>
      <c r="B115" s="41"/>
      <c r="D115" s="9">
        <v>0</v>
      </c>
      <c r="F115" s="9">
        <v>3611573818</v>
      </c>
      <c r="H115" s="9">
        <v>0</v>
      </c>
      <c r="J115" s="9">
        <v>3611573818</v>
      </c>
      <c r="L115" s="10">
        <v>0.21</v>
      </c>
      <c r="N115" s="9">
        <v>0</v>
      </c>
      <c r="P115" s="38">
        <v>3606862530</v>
      </c>
      <c r="Q115" s="38"/>
      <c r="S115" s="9">
        <v>0</v>
      </c>
      <c r="U115" s="9">
        <v>3606862530</v>
      </c>
      <c r="W115" s="10">
        <v>0.14000000000000001</v>
      </c>
    </row>
    <row r="116" spans="1:23" ht="21.75" customHeight="1" x14ac:dyDescent="0.2">
      <c r="A116" s="41" t="s">
        <v>68</v>
      </c>
      <c r="B116" s="41"/>
      <c r="D116" s="9">
        <v>0</v>
      </c>
      <c r="F116" s="9">
        <v>0</v>
      </c>
      <c r="H116" s="9">
        <v>0</v>
      </c>
      <c r="J116" s="9">
        <v>0</v>
      </c>
      <c r="L116" s="10">
        <v>0</v>
      </c>
      <c r="N116" s="9">
        <v>0</v>
      </c>
      <c r="P116" s="38">
        <v>-40979020294</v>
      </c>
      <c r="Q116" s="38"/>
      <c r="S116" s="9">
        <v>0</v>
      </c>
      <c r="U116" s="9">
        <v>-40979020294</v>
      </c>
      <c r="W116" s="10">
        <v>-1.65</v>
      </c>
    </row>
    <row r="117" spans="1:23" ht="21.75" customHeight="1" x14ac:dyDescent="0.2">
      <c r="A117" s="41" t="s">
        <v>93</v>
      </c>
      <c r="B117" s="41"/>
      <c r="D117" s="9">
        <v>0</v>
      </c>
      <c r="F117" s="9">
        <v>-2697887095</v>
      </c>
      <c r="H117" s="9">
        <v>0</v>
      </c>
      <c r="J117" s="9">
        <v>-2697887095</v>
      </c>
      <c r="L117" s="10">
        <v>-0.16</v>
      </c>
      <c r="N117" s="9">
        <v>0</v>
      </c>
      <c r="P117" s="38">
        <v>-2697887095</v>
      </c>
      <c r="Q117" s="38"/>
      <c r="S117" s="9">
        <v>0</v>
      </c>
      <c r="U117" s="9">
        <v>-2697887095</v>
      </c>
      <c r="W117" s="10">
        <v>-0.11</v>
      </c>
    </row>
    <row r="118" spans="1:23" ht="21.75" customHeight="1" x14ac:dyDescent="0.2">
      <c r="A118" s="41" t="s">
        <v>91</v>
      </c>
      <c r="B118" s="41"/>
      <c r="D118" s="9">
        <v>0</v>
      </c>
      <c r="F118" s="9">
        <v>3073638687</v>
      </c>
      <c r="H118" s="9">
        <v>0</v>
      </c>
      <c r="J118" s="9">
        <v>3073638687</v>
      </c>
      <c r="L118" s="10">
        <v>0.18</v>
      </c>
      <c r="N118" s="9">
        <v>0</v>
      </c>
      <c r="P118" s="38">
        <v>3073638687</v>
      </c>
      <c r="Q118" s="38"/>
      <c r="S118" s="9">
        <v>0</v>
      </c>
      <c r="U118" s="9">
        <v>3073638687</v>
      </c>
      <c r="W118" s="10">
        <v>0.12</v>
      </c>
    </row>
    <row r="119" spans="1:23" ht="21.75" customHeight="1" x14ac:dyDescent="0.2">
      <c r="A119" s="41" t="s">
        <v>92</v>
      </c>
      <c r="B119" s="41"/>
      <c r="D119" s="9">
        <v>0</v>
      </c>
      <c r="F119" s="9">
        <v>3457088682</v>
      </c>
      <c r="H119" s="9">
        <v>0</v>
      </c>
      <c r="J119" s="9">
        <v>3457088682</v>
      </c>
      <c r="L119" s="10">
        <v>0.2</v>
      </c>
      <c r="N119" s="9">
        <v>0</v>
      </c>
      <c r="P119" s="38">
        <v>3457088682</v>
      </c>
      <c r="Q119" s="38"/>
      <c r="S119" s="9">
        <v>0</v>
      </c>
      <c r="U119" s="9">
        <v>3457088682</v>
      </c>
      <c r="W119" s="10">
        <v>0.14000000000000001</v>
      </c>
    </row>
    <row r="120" spans="1:23" ht="21.75" customHeight="1" x14ac:dyDescent="0.2">
      <c r="A120" s="37" t="s">
        <v>94</v>
      </c>
      <c r="B120" s="37"/>
      <c r="D120" s="13">
        <v>0</v>
      </c>
      <c r="F120" s="13">
        <v>1575097732</v>
      </c>
      <c r="H120" s="13">
        <v>0</v>
      </c>
      <c r="J120" s="13">
        <v>1575097732</v>
      </c>
      <c r="L120" s="14">
        <v>0.09</v>
      </c>
      <c r="N120" s="13">
        <v>0</v>
      </c>
      <c r="P120" s="38">
        <v>1575097732</v>
      </c>
      <c r="Q120" s="39"/>
      <c r="S120" s="13">
        <v>0</v>
      </c>
      <c r="U120" s="13">
        <v>1575097732</v>
      </c>
      <c r="W120" s="14">
        <v>0.06</v>
      </c>
    </row>
    <row r="121" spans="1:23" ht="21.75" customHeight="1" x14ac:dyDescent="0.2">
      <c r="A121" s="40" t="s">
        <v>98</v>
      </c>
      <c r="B121" s="40"/>
      <c r="D121" s="16">
        <v>3326152135</v>
      </c>
      <c r="F121" s="16">
        <v>1595551308932</v>
      </c>
      <c r="H121" s="16">
        <v>-102303802291</v>
      </c>
      <c r="J121" s="16">
        <v>1496573658776</v>
      </c>
      <c r="L121" s="17">
        <v>87.14</v>
      </c>
      <c r="N121" s="16">
        <f>SUM(N9:N120)</f>
        <v>637511953282</v>
      </c>
      <c r="Q121" s="16">
        <v>2041339848685</v>
      </c>
      <c r="S121" s="16">
        <v>-370716782417</v>
      </c>
      <c r="U121" s="16">
        <v>2311510019550</v>
      </c>
      <c r="W121" s="17">
        <v>92.88</v>
      </c>
    </row>
  </sheetData>
  <mergeCells count="2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9:B119"/>
    <mergeCell ref="P119:Q119"/>
    <mergeCell ref="A120:B120"/>
    <mergeCell ref="P120:Q120"/>
    <mergeCell ref="A121:B121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2025-12-29T07:46:29Z</dcterms:created>
  <dcterms:modified xsi:type="dcterms:W3CDTF">2025-12-29T09:38:51Z</dcterms:modified>
</cp:coreProperties>
</file>