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DD6B2C13-B3D9-440B-9AA7-3950F54C7297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اوراق به" sheetId="11" r:id="rId10"/>
    <sheet name="درآمد سرمایه گذاری در صندوق" sheetId="10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اوراق!$A$1:$AM$11</definedName>
    <definedName name="_xlnm.Print_Area" localSheetId="2">'اوراق مشتقه'!$A$1:$AX$88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بانکی'!$A$1:$K$17</definedName>
    <definedName name="_xlnm.Print_Area" localSheetId="9">'درآمد سرمایه گذاری در اوراق به'!$A$1:$S$11</definedName>
    <definedName name="_xlnm.Print_Area" localSheetId="8">'درآمد سرمایه گذاری در سهام'!$A$1:$X$83</definedName>
    <definedName name="_xlnm.Print_Area" localSheetId="10">'درآمد سرمایه گذاری در صندوق'!$A$1:$W$8</definedName>
    <definedName name="_xlnm.Print_Area" localSheetId="14">'درآمد سود سهام'!$A$1:$T$9</definedName>
    <definedName name="_xlnm.Print_Area" localSheetId="15">'درآمد سود صندوق'!$A$1:$L$7</definedName>
    <definedName name="_xlnm.Print_Area" localSheetId="20">'درآمد ناشی از تغییر قیمت اوراق'!$A$1:$S$70</definedName>
    <definedName name="_xlnm.Print_Area" localSheetId="18">'درآمد ناشی از فروش'!$A$1:$S$35</definedName>
    <definedName name="_xlnm.Print_Area" localSheetId="13">'سایر درآمدها'!$A$1:$G$11</definedName>
    <definedName name="_xlnm.Print_Area" localSheetId="6">سپرده!$A$1:$M$15</definedName>
    <definedName name="_xlnm.Print_Area" localSheetId="1">سهام!$A$1:$AC$83</definedName>
    <definedName name="_xlnm.Print_Area" localSheetId="16">'سود اوراق بهادار'!$A$1:$T$7</definedName>
    <definedName name="_xlnm.Print_Area" localSheetId="17">'سود سپرده بانکی'!$A$1:$N$16</definedName>
    <definedName name="_xlnm.Print_Area" localSheetId="0">'صورت وضعیت'!$A$1:$C$6</definedName>
    <definedName name="_xlnm.Print_Area" localSheetId="11">'مبالغ تخصیصی اوراق'!$A$1:$R$92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3" l="1"/>
  <c r="J10" i="13"/>
  <c r="J11" i="13"/>
  <c r="J12" i="13"/>
  <c r="J13" i="13"/>
  <c r="J14" i="13"/>
  <c r="J15" i="13"/>
  <c r="J16" i="13"/>
  <c r="J9" i="13"/>
  <c r="J8" i="13"/>
  <c r="F17" i="13"/>
  <c r="F10" i="13"/>
  <c r="F11" i="13"/>
  <c r="F12" i="13"/>
  <c r="F13" i="13"/>
  <c r="F14" i="13"/>
  <c r="F15" i="13"/>
  <c r="F16" i="13"/>
  <c r="F9" i="13"/>
  <c r="F8" i="13"/>
</calcChain>
</file>

<file path=xl/sharedStrings.xml><?xml version="1.0" encoding="utf-8"?>
<sst xmlns="http://schemas.openxmlformats.org/spreadsheetml/2006/main" count="676" uniqueCount="251">
  <si>
    <t>صندوق سرمایه‌گذاری مدیریت ثروت صندوق بازنشستگی کشوری</t>
  </si>
  <si>
    <t>صورت وضعیت پرتفوی</t>
  </si>
  <si>
    <t>برای ماه منتهی به 1404/11/30</t>
  </si>
  <si>
    <t>-1</t>
  </si>
  <si>
    <t>سرمایه گذاری ها</t>
  </si>
  <si>
    <t>-1-1</t>
  </si>
  <si>
    <t>سرمایه گذاری در سهام و حق تقدم سهام</t>
  </si>
  <si>
    <t>1404/10/30</t>
  </si>
  <si>
    <t>تغییرات طی دوره</t>
  </si>
  <si>
    <t>1404/11/30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</si>
  <si>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</si>
  <si>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</si>
  <si>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</si>
  <si>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</si>
  <si>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</si>
  <si>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</si>
  <si>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</si>
  <si>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</si>
  <si>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</si>
  <si>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خاورمیانه</t>
  </si>
  <si>
    <t>بانک سینا</t>
  </si>
  <si>
    <t>بانک ملت</t>
  </si>
  <si>
    <t>بانک‌ کارآفرین‌</t>
  </si>
  <si>
    <t>بانک‌اقتصادنوین‌</t>
  </si>
  <si>
    <t>بهساز کاشانه تهران</t>
  </si>
  <si>
    <t>بورس کالای ایران</t>
  </si>
  <si>
    <t>بیمه ملت</t>
  </si>
  <si>
    <t>پارس فولاد سبزوار</t>
  </si>
  <si>
    <t>پالایش نفت اصفهان</t>
  </si>
  <si>
    <t>پالایش نفت بندرعباس</t>
  </si>
  <si>
    <t>پالایش نفت تهران</t>
  </si>
  <si>
    <t>پالایش نفت لاوان</t>
  </si>
  <si>
    <t>پاکدیس</t>
  </si>
  <si>
    <t>پتروشیمی پارس</t>
  </si>
  <si>
    <t>پتروشیمی پردیس</t>
  </si>
  <si>
    <t>پتروشیمی جم</t>
  </si>
  <si>
    <t>پتروشیمی نوری</t>
  </si>
  <si>
    <t>پخش هجرت</t>
  </si>
  <si>
    <t>پدیده شیمی قرن</t>
  </si>
  <si>
    <t>پست بانک ایران</t>
  </si>
  <si>
    <t>تایدواترخاورمیانه</t>
  </si>
  <si>
    <t>تراکتورسازی‌ایران‌</t>
  </si>
  <si>
    <t>تولیدی کوچین</t>
  </si>
  <si>
    <t>حفاری شمال</t>
  </si>
  <si>
    <t>داروسازی کاسپین تامین</t>
  </si>
  <si>
    <t>داروسازی‌ اکسیر</t>
  </si>
  <si>
    <t>س. صنایع‌شیمیایی‌ایران</t>
  </si>
  <si>
    <t>سرمایه گذاری تامین اجتماعی</t>
  </si>
  <si>
    <t>سرمایه گذاری خوارزمی</t>
  </si>
  <si>
    <t>سرمایه گذاری صدرتامین</t>
  </si>
  <si>
    <t>سرمایه گذاری مس سرچشمه</t>
  </si>
  <si>
    <t>سرمایه‌گذاری‌توسعه‌ملی‌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</si>
  <si>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</si>
  <si>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</si>
  <si>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</si>
  <si>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سیمان‌ خزر</t>
  </si>
  <si>
    <t>سیمان‌ دورود</t>
  </si>
  <si>
    <t>سیمان‌ شرق‌</t>
  </si>
  <si>
    <t>سیمان‌مازندران‌</t>
  </si>
  <si>
    <t>سیمان‌هگمتان‌</t>
  </si>
  <si>
    <t>شمش طلا GoldBar</t>
  </si>
  <si>
    <t>شیشه‌ همدان‌</t>
  </si>
  <si>
    <t>صبا فولاد خلیج فارس</t>
  </si>
  <si>
    <t>صنایع پتروشیمی خلیج فارس</t>
  </si>
  <si>
    <t>صنایع شیمیایی کیمیاگران امروز</t>
  </si>
  <si>
    <t>صنایع گلدیران</t>
  </si>
  <si>
    <t>صنعت غذایی کورش</t>
  </si>
  <si>
    <t>فراوردههای غذایی وقند چهارمحال</t>
  </si>
  <si>
    <t>فروشگاههای زنجیره ای افق کوروش</t>
  </si>
  <si>
    <t>فولاد مبارکه اصفهان</t>
  </si>
  <si>
    <t>فولاد کاوه جنوب کیش</t>
  </si>
  <si>
    <t>گ.مدیریت ارزش سرمایه ص ب کشوری</t>
  </si>
  <si>
    <t>گروه مالی مهرگان تامین پارس</t>
  </si>
  <si>
    <t>گسترش نفت و گاز پارسیان</t>
  </si>
  <si>
    <t>مجتمع کاشی و سنگ پرسپولیس یزد</t>
  </si>
  <si>
    <t>مدیریت نیروگاهی ایرانیان مپنا</t>
  </si>
  <si>
    <t>معدنی و صنعتی گل گهر</t>
  </si>
  <si>
    <t>ملی‌ صنایع‌ مس‌ ایران‌</t>
  </si>
  <si>
    <t>نفت پاسارگاد</t>
  </si>
  <si>
    <t>نفت سپاهان</t>
  </si>
  <si>
    <t>نفت‌ بهران‌</t>
  </si>
  <si>
    <t>نوردوقطعات‌ فولادی‌</t>
  </si>
  <si>
    <t>نیان باتری خاوران</t>
  </si>
  <si>
    <t>هامون نایزه</t>
  </si>
  <si>
    <t>کارخانجات‌ قند قزوین‌</t>
  </si>
  <si>
    <t>کاشی‌ الوند</t>
  </si>
  <si>
    <t>کربن‌ ایران‌</t>
  </si>
  <si>
    <t>کشت و صنعت جوین</t>
  </si>
  <si>
    <t>سیمان‌خاش‌</t>
  </si>
  <si>
    <t>س. نفت و گاز و پتروشیمی تأمین</t>
  </si>
  <si>
    <t>آلومینیوم‌ایران‌</t>
  </si>
  <si>
    <t>قاسم ایران</t>
  </si>
  <si>
    <t>ح.سرمایه گذاری خوارزمی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</si>
  <si>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</si>
  <si>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</si>
  <si>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</si>
  <si>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</si>
  <si>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</si>
  <si>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</si>
  <si>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</si>
  <si>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</si>
  <si>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</si>
  <si>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</si>
  <si>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</si>
  <si>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</si>
  <si>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</si>
  <si>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</si>
  <si>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</si>
  <si>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</si>
  <si>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</si>
  <si>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</si>
  <si>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</si>
  <si>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</si>
  <si>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</si>
  <si>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</si>
  <si>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</si>
  <si>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</si>
  <si>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</si>
  <si>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</si>
  <si>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</si>
  <si>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</si>
  <si>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</si>
  <si>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موازی آرتا جوجه سبلان</t>
  </si>
  <si>
    <t>بله</t>
  </si>
  <si>
    <t>1403/11/08</t>
  </si>
  <si>
    <t>1405/11/08</t>
  </si>
  <si>
    <t>اسنادخزانه-م1بودجه02-050325</t>
  </si>
  <si>
    <t>1402/06/19</t>
  </si>
  <si>
    <t>1405/03/25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</si>
  <si>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</si>
  <si>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</si>
  <si>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</si>
  <si>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</si>
  <si>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</si>
  <si>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</si>
  <si>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</si>
  <si>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</si>
  <si>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</si>
  <si>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</si>
  <si>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</si>
  <si>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</si>
  <si>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</si>
  <si>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</si>
  <si>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پاسارگاد سرو</t>
  </si>
  <si>
    <t>سپرده کوتاه مدت بانک خاورمیانه نیایش</t>
  </si>
  <si>
    <t>سپرده کوتاه مدت بانک گردشگری میدان هروی</t>
  </si>
  <si>
    <t>سپرده کوتاه مدت بانک تجارت شهرک قدس</t>
  </si>
  <si>
    <t>سپرده بلند مدت بانک تجارت شهرک قدس</t>
  </si>
  <si>
    <t>سپرده کوتاه مدت بانک شهر میدان مشاهیر استان سمنان</t>
  </si>
  <si>
    <t>سپرده بلند مدت بانک گردشگری میدان هروی</t>
  </si>
  <si>
    <t>شرکت هیربد نیرو بانک MF.Component.BankName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</si>
  <si>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</si>
  <si>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</si>
  <si>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</si>
  <si>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</si>
  <si>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</si>
  <si>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</si>
  <si>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</si>
  <si>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</si>
  <si>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</si>
  <si>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</si>
  <si>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</si>
  <si>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</si>
  <si>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</si>
  <si>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</si>
  <si>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</si>
  <si>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</si>
  <si>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</si>
  <si>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</si>
  <si>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</si>
  <si>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</si>
  <si>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</si>
  <si>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</si>
  <si>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</si>
  <si>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</si>
  <si>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</si>
  <si>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</si>
  <si>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</si>
  <si>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</si>
  <si>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</si>
  <si>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</si>
  <si>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</si>
  <si>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</si>
  <si>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</si>
  <si>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</si>
  <si>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</si>
  <si>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</si>
  <si>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</si>
  <si>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</si>
  <si>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</si>
  <si>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</si>
  <si>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</si>
  <si>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</si>
  <si>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</si>
  <si>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</si>
  <si>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</si>
  <si>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</si>
  <si>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</si>
  <si>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</si>
  <si>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</si>
  <si>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</si>
  <si>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</si>
  <si>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</si>
  <si>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</si>
  <si>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</si>
  <si>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</si>
  <si>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</si>
  <si>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</si>
  <si>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</si>
  <si>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</si>
  <si>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</si>
  <si>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</si>
  <si>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شرکت هیربد نیرو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</si>
  <si>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</si>
  <si>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</si>
  <si>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</si>
  <si>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</si>
  <si>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</si>
  <si>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</si>
  <si>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</si>
  <si>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</si>
  <si>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</si>
  <si>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</si>
  <si>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1404/11/20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</si>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</sst>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5" fillId="0" borderId="5" xfId="0" applyNumberFormat="1" applyFont="1" applyBorder="1" applyAlignment="1">
      <alignment horizontal="right" vertical="top"/>
    </xf>
    <xf numFmtId="10" fontId="5" fillId="0" borderId="2" xfId="0" applyNumberFormat="1" applyFont="1" applyBorder="1" applyAlignment="1">
      <alignment horizontal="right" vertical="top"/>
    </xf>
    <xf numFmtId="10" fontId="5" fillId="0" borderId="0" xfId="0" applyNumberFormat="1" applyFont="1" applyAlignment="1">
      <alignment horizontal="right" vertical="top"/>
    </xf>
    <xf numFmtId="10" fontId="5" fillId="0" borderId="4" xfId="0" applyNumberFormat="1" applyFont="1" applyBorder="1" applyAlignment="1">
      <alignment horizontal="right" vertical="top"/>
    </xf>
    <xf numFmtId="3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4</xdr:row>
      <xdr:rowOff>247650</xdr:rowOff>
    </xdr:from>
    <xdr:to>
      <xdr:col>2</xdr:col>
      <xdr:colOff>1172249</xdr:colOff>
      <xdr:row>6</xdr:row>
      <xdr:rowOff>153425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75F04D-33F9-4611-8793-24E364601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9790751" y="1247775"/>
          <a:ext cx="7773074" cy="3029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abSelected="1" workbookViewId="0">
      <selection activeCell="B5" sqref="B5:B6"/>
    </sheetView>
  </sheetViews>
  <sheetFormatPr defaultRowHeight="12.75"/>
  <cols>
    <col min="1" max="1" width="72.7109375" customWidth="1"/>
    <col min="2" max="2" width="45.42578125" customWidth="1"/>
    <col min="3" max="3" width="76.5703125" customWidth="1"/>
  </cols>
  <sheetData>
    <row r="1" spans="1:3" ht="29.1" customHeight="1">
      <c r="A1" s="22" t="s">
        <v>0</v>
      </c>
      <c r="B1" s="22"/>
      <c r="C1" s="22"/>
    </row>
    <row r="2" spans="1:3" ht="21.75" customHeight="1">
      <c r="A2" s="22" t="s">
        <v>1</v>
      </c>
      <c r="B2" s="22"/>
      <c r="C2" s="22"/>
    </row>
    <row r="3" spans="1:3" ht="21.75" customHeight="1">
      <c r="A3" s="22" t="s">
        <v>2</v>
      </c>
      <c r="B3" s="22"/>
      <c r="C3" s="22"/>
    </row>
    <row r="4" spans="1:3" ht="7.35" customHeight="1"/>
    <row r="5" spans="1:3" ht="123.6" customHeight="1">
      <c r="B5" s="23"/>
    </row>
    <row r="6" spans="1:3" ht="123.6" customHeight="1">
      <c r="B6" s="23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1"/>
  <sheetViews>
    <sheetView rightToLeft="1" workbookViewId="0">
      <selection sqref="A1:R1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6" bestFit="1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6" bestFit="1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8" ht="21.75" customHeight="1">
      <c r="A2" s="22" t="s">
        <v>151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18" ht="21.75" customHeight="1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spans="1:18" ht="14.45" customHeight="1"/>
    <row r="5" spans="1:18" ht="14.45" customHeight="1">
      <c r="A5" s="1" t="s">
        <v>179</v>
      </c>
      <c r="B5" s="24" t="s">
        <v>180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spans="1:18" ht="14.45" customHeight="1">
      <c r="D6" s="25" t="s">
        <v>170</v>
      </c>
      <c r="E6" s="25"/>
      <c r="F6" s="25"/>
      <c r="G6" s="25"/>
      <c r="H6" s="25"/>
      <c r="I6" s="25"/>
      <c r="J6" s="25"/>
      <c r="L6" s="25" t="s">
        <v>171</v>
      </c>
      <c r="M6" s="25"/>
      <c r="N6" s="25"/>
      <c r="O6" s="25"/>
      <c r="P6" s="25"/>
      <c r="Q6" s="25"/>
      <c r="R6" s="25"/>
    </row>
    <row r="7" spans="1:18" ht="14.45" customHeight="1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>
      <c r="A8" s="25" t="s">
        <v>181</v>
      </c>
      <c r="B8" s="25"/>
      <c r="D8" s="2" t="s">
        <v>182</v>
      </c>
      <c r="F8" s="2" t="s">
        <v>174</v>
      </c>
      <c r="H8" s="2" t="s">
        <v>175</v>
      </c>
      <c r="J8" s="2" t="s">
        <v>93</v>
      </c>
      <c r="L8" s="2" t="s">
        <v>182</v>
      </c>
      <c r="N8" s="2" t="s">
        <v>174</v>
      </c>
      <c r="P8" s="2" t="s">
        <v>175</v>
      </c>
      <c r="R8" s="2" t="s">
        <v>93</v>
      </c>
    </row>
    <row r="9" spans="1:18" ht="21.75" customHeight="1">
      <c r="A9" s="27" t="s">
        <v>126</v>
      </c>
      <c r="B9" s="27"/>
      <c r="D9" s="6">
        <v>0</v>
      </c>
      <c r="F9" s="6">
        <v>903828276</v>
      </c>
      <c r="H9" s="6">
        <v>0</v>
      </c>
      <c r="J9" s="6">
        <v>903828276</v>
      </c>
      <c r="L9" s="6">
        <v>0</v>
      </c>
      <c r="N9" s="6">
        <v>903828276</v>
      </c>
      <c r="P9" s="6">
        <v>0</v>
      </c>
      <c r="R9" s="6">
        <v>903828276</v>
      </c>
    </row>
    <row r="10" spans="1:18" ht="21.75" customHeight="1">
      <c r="A10" s="31" t="s">
        <v>122</v>
      </c>
      <c r="B10" s="31"/>
      <c r="D10" s="13">
        <v>0</v>
      </c>
      <c r="F10" s="13">
        <v>704803447</v>
      </c>
      <c r="H10" s="13">
        <v>0</v>
      </c>
      <c r="J10" s="13">
        <v>704803447</v>
      </c>
      <c r="L10" s="13">
        <v>0</v>
      </c>
      <c r="N10" s="13">
        <v>704803447</v>
      </c>
      <c r="P10" s="13">
        <v>0</v>
      </c>
      <c r="R10" s="13">
        <v>704803447</v>
      </c>
    </row>
    <row r="11" spans="1:18" ht="21.75" customHeight="1">
      <c r="A11" s="33" t="s">
        <v>93</v>
      </c>
      <c r="B11" s="33"/>
      <c r="D11" s="16">
        <v>0</v>
      </c>
      <c r="F11" s="16">
        <v>1608631723</v>
      </c>
      <c r="H11" s="16">
        <v>0</v>
      </c>
      <c r="J11" s="16">
        <v>1608631723</v>
      </c>
      <c r="L11" s="16">
        <v>0</v>
      </c>
      <c r="N11" s="16">
        <v>1608631723</v>
      </c>
      <c r="P11" s="16">
        <v>0</v>
      </c>
      <c r="R11" s="16">
        <v>1608631723</v>
      </c>
    </row>
  </sheetData>
  <mergeCells count="10">
    <mergeCell ref="A8:B8"/>
    <mergeCell ref="A9:B9"/>
    <mergeCell ref="A10:B10"/>
    <mergeCell ref="A11:B11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workbookViewId="0">
      <selection sqref="A1:V1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9.1" customHeight="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2" ht="21.75" customHeight="1">
      <c r="A2" s="22" t="s">
        <v>151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spans="1:22" ht="21.75" customHeight="1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22" ht="14.45" customHeight="1"/>
    <row r="5" spans="1:22" ht="14.45" customHeight="1">
      <c r="A5" s="1" t="s">
        <v>176</v>
      </c>
      <c r="B5" s="24" t="s">
        <v>177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</row>
    <row r="6" spans="1:22" ht="14.45" customHeight="1">
      <c r="D6" s="25" t="s">
        <v>170</v>
      </c>
      <c r="E6" s="25"/>
      <c r="F6" s="25"/>
      <c r="G6" s="25"/>
      <c r="H6" s="25"/>
      <c r="I6" s="25"/>
      <c r="J6" s="25"/>
      <c r="K6" s="25"/>
      <c r="L6" s="25"/>
      <c r="N6" s="25" t="s">
        <v>171</v>
      </c>
      <c r="O6" s="25"/>
      <c r="P6" s="25"/>
      <c r="Q6" s="25"/>
      <c r="R6" s="25"/>
      <c r="S6" s="25"/>
      <c r="T6" s="25"/>
      <c r="U6" s="25"/>
      <c r="V6" s="25"/>
    </row>
    <row r="7" spans="1:22" ht="14.45" customHeight="1">
      <c r="D7" s="3"/>
      <c r="E7" s="3"/>
      <c r="F7" s="3"/>
      <c r="G7" s="3"/>
      <c r="H7" s="3"/>
      <c r="I7" s="3"/>
      <c r="J7" s="26" t="s">
        <v>93</v>
      </c>
      <c r="K7" s="26"/>
      <c r="L7" s="26"/>
      <c r="N7" s="3"/>
      <c r="O7" s="3"/>
      <c r="P7" s="3"/>
      <c r="Q7" s="3"/>
      <c r="R7" s="3"/>
      <c r="S7" s="3"/>
      <c r="T7" s="26" t="s">
        <v>93</v>
      </c>
      <c r="U7" s="26"/>
      <c r="V7" s="26"/>
    </row>
    <row r="8" spans="1:22" ht="14.45" customHeight="1">
      <c r="A8" s="25" t="s">
        <v>110</v>
      </c>
      <c r="B8" s="25"/>
      <c r="D8" s="2" t="s">
        <v>178</v>
      </c>
      <c r="F8" s="2" t="s">
        <v>174</v>
      </c>
      <c r="H8" s="2" t="s">
        <v>175</v>
      </c>
      <c r="J8" s="4" t="s">
        <v>140</v>
      </c>
      <c r="K8" s="3"/>
      <c r="L8" s="4" t="s">
        <v>156</v>
      </c>
      <c r="N8" s="2" t="s">
        <v>178</v>
      </c>
      <c r="P8" s="2" t="s">
        <v>174</v>
      </c>
      <c r="R8" s="2" t="s">
        <v>175</v>
      </c>
      <c r="T8" s="4" t="s">
        <v>140</v>
      </c>
      <c r="U8" s="3"/>
      <c r="V8" s="4" t="s">
        <v>156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92"/>
  <sheetViews>
    <sheetView rightToLeft="1" workbookViewId="0">
      <selection sqref="A1:Q1"/>
    </sheetView>
  </sheetViews>
  <sheetFormatPr defaultRowHeight="12.75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ht="21.75" customHeight="1">
      <c r="A2" s="22" t="s">
        <v>151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ht="21.75" customHeight="1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ht="14.45" customHeight="1"/>
    <row r="5" spans="1:17" ht="14.45" customHeight="1">
      <c r="A5" s="1" t="s">
        <v>183</v>
      </c>
      <c r="B5" s="24" t="s">
        <v>184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7" ht="29.1" customHeight="1">
      <c r="M6" s="35" t="s">
        <v>185</v>
      </c>
      <c r="Q6" s="35" t="s">
        <v>186</v>
      </c>
    </row>
    <row r="7" spans="1:17" ht="14.45" customHeight="1">
      <c r="A7" s="25" t="s">
        <v>187</v>
      </c>
      <c r="B7" s="25"/>
      <c r="D7" s="2" t="s">
        <v>188</v>
      </c>
      <c r="F7" s="2" t="s">
        <v>189</v>
      </c>
      <c r="H7" s="2" t="s">
        <v>104</v>
      </c>
      <c r="J7" s="25" t="s">
        <v>190</v>
      </c>
      <c r="K7" s="25"/>
      <c r="M7" s="35"/>
      <c r="O7" s="2" t="s">
        <v>191</v>
      </c>
      <c r="Q7" s="35"/>
    </row>
    <row r="8" spans="1:17" ht="14.45" customHeight="1">
      <c r="A8" s="26" t="s">
        <v>192</v>
      </c>
      <c r="B8" s="36"/>
      <c r="D8" s="26" t="s">
        <v>193</v>
      </c>
      <c r="F8" s="4" t="s">
        <v>194</v>
      </c>
      <c r="H8" s="3"/>
      <c r="J8" s="3"/>
      <c r="K8" s="3"/>
      <c r="M8" s="3"/>
      <c r="O8" s="3"/>
      <c r="Q8" s="3"/>
    </row>
    <row r="9" spans="1:17" ht="14.45" customHeight="1">
      <c r="A9" s="25"/>
      <c r="B9" s="25"/>
      <c r="D9" s="25"/>
      <c r="F9" s="4" t="s">
        <v>195</v>
      </c>
    </row>
    <row r="10" spans="1:17" ht="14.45" customHeight="1">
      <c r="A10" s="26" t="s">
        <v>192</v>
      </c>
      <c r="B10" s="36"/>
      <c r="D10" s="26" t="s">
        <v>196</v>
      </c>
      <c r="F10" s="4" t="s">
        <v>194</v>
      </c>
    </row>
    <row r="11" spans="1:17" ht="14.45" customHeight="1">
      <c r="A11" s="25"/>
      <c r="B11" s="25"/>
      <c r="D11" s="25"/>
      <c r="F11" s="4" t="s">
        <v>197</v>
      </c>
    </row>
    <row r="12" spans="1:17" ht="65.45" customHeight="1">
      <c r="A12" s="37" t="s">
        <v>198</v>
      </c>
      <c r="B12" s="37"/>
      <c r="D12" s="19" t="s">
        <v>199</v>
      </c>
      <c r="F12" s="4" t="s">
        <v>200</v>
      </c>
    </row>
    <row r="13" spans="1:17" ht="14.45" customHeight="1">
      <c r="A13" s="37" t="s">
        <v>201</v>
      </c>
      <c r="B13" s="38"/>
      <c r="D13" s="37" t="s">
        <v>201</v>
      </c>
      <c r="F13" s="4" t="s">
        <v>202</v>
      </c>
    </row>
    <row r="14" spans="1:17" ht="14.45" customHeight="1">
      <c r="A14" s="39"/>
      <c r="B14" s="39"/>
      <c r="D14" s="39"/>
      <c r="F14" s="4" t="s">
        <v>203</v>
      </c>
    </row>
    <row r="15" spans="1:17" ht="14.45" customHeight="1">
      <c r="A15" s="39"/>
      <c r="B15" s="39"/>
      <c r="D15" s="39"/>
      <c r="F15" s="4" t="s">
        <v>204</v>
      </c>
    </row>
    <row r="16" spans="1:17" ht="14.45" customHeight="1">
      <c r="A16" s="35"/>
      <c r="B16" s="35"/>
      <c r="D16" s="35"/>
      <c r="F16" s="4" t="s">
        <v>205</v>
      </c>
    </row>
    <row r="17" spans="1:10" ht="14.45" customHeight="1">
      <c r="A17" s="3"/>
      <c r="B17" s="3"/>
      <c r="D17" s="3"/>
      <c r="F17" s="3"/>
    </row>
    <row r="18" spans="1:10" ht="14.45" customHeight="1">
      <c r="A18" s="25" t="s">
        <v>206</v>
      </c>
      <c r="B18" s="25"/>
      <c r="C18" s="25"/>
      <c r="D18" s="25"/>
      <c r="E18" s="25"/>
      <c r="F18" s="25"/>
      <c r="G18" s="25"/>
      <c r="H18" s="25"/>
      <c r="I18" s="25"/>
      <c r="J18" s="25"/>
    </row>
    <row r="19" spans="1:10" ht="14.45" customHeight="1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/>
    <row r="21" spans="1:10" ht="14.45" customHeight="1"/>
    <row r="22" spans="1:10" ht="14.45" customHeight="1"/>
    <row r="23" spans="1:10" ht="14.45" customHeight="1"/>
    <row r="24" spans="1:10" ht="14.45" customHeight="1"/>
    <row r="25" spans="1:10" ht="14.45" customHeight="1"/>
    <row r="26" spans="1:10" ht="14.45" customHeight="1"/>
    <row r="27" spans="1:10" ht="14.45" customHeight="1"/>
    <row r="28" spans="1:10" ht="14.45" customHeight="1"/>
    <row r="29" spans="1:10" ht="14.45" customHeight="1"/>
    <row r="30" spans="1:10" ht="14.45" customHeight="1"/>
    <row r="31" spans="1:10" ht="14.45" customHeight="1"/>
    <row r="32" spans="1:10" ht="14.45" customHeight="1"/>
    <row r="33" ht="14.45" customHeight="1"/>
    <row r="34" ht="14.45" customHeight="1"/>
    <row r="35" ht="14.45" customHeight="1"/>
    <row r="36" ht="14.45" customHeight="1"/>
    <row r="37" ht="14.45" customHeight="1"/>
    <row r="38" ht="14.45" customHeight="1"/>
    <row r="39" ht="14.45" customHeight="1"/>
    <row r="40" ht="14.45" customHeight="1"/>
    <row r="41" ht="14.45" customHeight="1"/>
    <row r="42" ht="14.45" customHeight="1"/>
    <row r="43" ht="14.45" customHeight="1"/>
    <row r="44" ht="14.45" customHeight="1"/>
    <row r="45" ht="14.45" customHeight="1"/>
    <row r="46" ht="14.45" customHeight="1"/>
    <row r="47" ht="14.45" customHeight="1"/>
    <row r="48" ht="14.45" customHeight="1"/>
    <row r="49" ht="14.45" customHeight="1"/>
    <row r="50" ht="14.45" customHeight="1"/>
    <row r="51" ht="14.45" customHeight="1"/>
    <row r="52" ht="14.45" customHeight="1"/>
    <row r="53" ht="14.45" customHeight="1"/>
    <row r="54" ht="14.45" customHeight="1"/>
    <row r="55" ht="14.45" customHeight="1"/>
    <row r="56" ht="14.45" customHeight="1"/>
    <row r="57" ht="14.45" customHeight="1"/>
    <row r="58" ht="14.45" customHeight="1"/>
    <row r="59" ht="14.45" customHeight="1"/>
    <row r="60" ht="14.45" customHeight="1"/>
    <row r="61" ht="14.45" customHeight="1"/>
    <row r="62" ht="14.45" customHeight="1"/>
    <row r="63" ht="14.45" customHeight="1"/>
    <row r="64" ht="14.45" customHeight="1"/>
    <row r="65" ht="14.45" customHeight="1"/>
    <row r="66" ht="14.45" customHeight="1"/>
    <row r="67" ht="14.45" customHeight="1"/>
    <row r="68" ht="14.45" customHeight="1"/>
    <row r="69" ht="14.45" customHeight="1"/>
    <row r="70" ht="14.45" customHeight="1"/>
    <row r="71" ht="14.45" customHeight="1"/>
    <row r="72" ht="14.45" customHeight="1"/>
    <row r="73" ht="14.45" customHeight="1"/>
    <row r="74" ht="14.45" customHeight="1"/>
    <row r="75" ht="14.45" customHeight="1"/>
    <row r="76" ht="14.45" customHeight="1"/>
    <row r="77" ht="14.45" customHeight="1"/>
    <row r="78" ht="14.45" customHeight="1"/>
    <row r="79" ht="14.45" customHeight="1"/>
    <row r="80" ht="14.45" customHeight="1"/>
    <row r="81" ht="14.45" customHeight="1"/>
    <row r="82" ht="14.45" customHeight="1"/>
    <row r="83" ht="14.45" customHeight="1"/>
    <row r="84" ht="14.45" customHeight="1"/>
    <row r="85" ht="14.45" customHeight="1"/>
    <row r="86" ht="14.45" customHeight="1"/>
    <row r="87" ht="14.45" customHeight="1"/>
    <row r="88" ht="14.45" customHeight="1"/>
    <row r="89" ht="14.45" customHeight="1"/>
    <row r="90" ht="14.45" customHeight="1"/>
    <row r="91" ht="14.45" customHeight="1"/>
    <row r="92" ht="14.45" customHeight="1"/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7"/>
  <sheetViews>
    <sheetView rightToLeft="1" topLeftCell="A5" workbookViewId="0">
      <selection activeCell="J18" sqref="J18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21.75" customHeight="1">
      <c r="A2" s="22" t="s">
        <v>151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21.75" customHeight="1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14.45" customHeight="1"/>
    <row r="5" spans="1:10" ht="14.45" customHeight="1">
      <c r="A5" s="1" t="s">
        <v>207</v>
      </c>
      <c r="B5" s="24" t="s">
        <v>208</v>
      </c>
      <c r="C5" s="24"/>
      <c r="D5" s="24"/>
      <c r="E5" s="24"/>
      <c r="F5" s="24"/>
      <c r="G5" s="24"/>
      <c r="H5" s="24"/>
      <c r="I5" s="24"/>
      <c r="J5" s="24"/>
    </row>
    <row r="6" spans="1:10" ht="14.45" customHeight="1">
      <c r="D6" s="25" t="s">
        <v>170</v>
      </c>
      <c r="E6" s="25"/>
      <c r="F6" s="25"/>
      <c r="H6" s="25" t="s">
        <v>171</v>
      </c>
      <c r="I6" s="25"/>
      <c r="J6" s="25"/>
    </row>
    <row r="7" spans="1:10" ht="36.4" customHeight="1">
      <c r="A7" s="25" t="s">
        <v>209</v>
      </c>
      <c r="B7" s="25"/>
      <c r="D7" s="19" t="s">
        <v>210</v>
      </c>
      <c r="E7" s="3"/>
      <c r="F7" s="19" t="s">
        <v>211</v>
      </c>
      <c r="H7" s="19" t="s">
        <v>210</v>
      </c>
      <c r="I7" s="3"/>
      <c r="J7" s="19" t="s">
        <v>211</v>
      </c>
    </row>
    <row r="8" spans="1:10" ht="21.75" customHeight="1">
      <c r="A8" s="27" t="s">
        <v>212</v>
      </c>
      <c r="B8" s="27"/>
      <c r="D8" s="6">
        <v>303424657</v>
      </c>
      <c r="F8" s="7">
        <f>D8/$D$17*100</f>
        <v>3.5865781580847989</v>
      </c>
      <c r="H8" s="6">
        <v>303424657</v>
      </c>
      <c r="J8" s="7">
        <f>H8/$H$17*100</f>
        <v>3.5865781580847989</v>
      </c>
    </row>
    <row r="9" spans="1:10" ht="21.75" customHeight="1">
      <c r="A9" s="29" t="s">
        <v>143</v>
      </c>
      <c r="B9" s="29"/>
      <c r="D9" s="9">
        <v>18257</v>
      </c>
      <c r="F9" s="10">
        <f>D9/$D$17*100</f>
        <v>2.1580367950174256E-4</v>
      </c>
      <c r="H9" s="9">
        <v>18257</v>
      </c>
      <c r="J9" s="10">
        <f>H9/$H$17*100</f>
        <v>2.1580367950174256E-4</v>
      </c>
    </row>
    <row r="10" spans="1:10" ht="21.75" customHeight="1">
      <c r="A10" s="29" t="s">
        <v>144</v>
      </c>
      <c r="B10" s="29"/>
      <c r="D10" s="9">
        <v>8035</v>
      </c>
      <c r="F10" s="10">
        <f t="shared" ref="F10:F16" si="0">D10/$D$17*100</f>
        <v>9.4976314005395274E-5</v>
      </c>
      <c r="H10" s="9">
        <v>8035</v>
      </c>
      <c r="J10" s="10">
        <f t="shared" ref="J10:J16" si="1">H10/$H$17*100</f>
        <v>9.4976314005395274E-5</v>
      </c>
    </row>
    <row r="11" spans="1:10" ht="21.75" customHeight="1">
      <c r="A11" s="29" t="s">
        <v>145</v>
      </c>
      <c r="B11" s="29"/>
      <c r="D11" s="9">
        <v>25862</v>
      </c>
      <c r="F11" s="10">
        <f t="shared" si="0"/>
        <v>3.0569725361636999E-4</v>
      </c>
      <c r="H11" s="9">
        <v>25862</v>
      </c>
      <c r="J11" s="10">
        <f t="shared" si="1"/>
        <v>3.0569725361636999E-4</v>
      </c>
    </row>
    <row r="12" spans="1:10" ht="21.75" customHeight="1">
      <c r="A12" s="29" t="s">
        <v>146</v>
      </c>
      <c r="B12" s="29"/>
      <c r="D12" s="9">
        <v>13305</v>
      </c>
      <c r="F12" s="10">
        <f t="shared" si="0"/>
        <v>1.5726942848062029E-4</v>
      </c>
      <c r="H12" s="9">
        <v>13305</v>
      </c>
      <c r="J12" s="10">
        <f t="shared" si="1"/>
        <v>1.5726942848062029E-4</v>
      </c>
    </row>
    <row r="13" spans="1:10" ht="21.75" customHeight="1">
      <c r="A13" s="29" t="s">
        <v>147</v>
      </c>
      <c r="B13" s="29"/>
      <c r="D13" s="9">
        <v>5176443289</v>
      </c>
      <c r="F13" s="10">
        <f t="shared" si="0"/>
        <v>61.187243714646556</v>
      </c>
      <c r="H13" s="9">
        <v>5176443289</v>
      </c>
      <c r="J13" s="10">
        <f t="shared" si="1"/>
        <v>61.187243714646556</v>
      </c>
    </row>
    <row r="14" spans="1:10" ht="21.75" customHeight="1">
      <c r="A14" s="29" t="s">
        <v>147</v>
      </c>
      <c r="B14" s="29"/>
      <c r="D14" s="9">
        <v>2410122536</v>
      </c>
      <c r="F14" s="10">
        <f t="shared" si="0"/>
        <v>28.488432454339215</v>
      </c>
      <c r="H14" s="9">
        <v>2410122536</v>
      </c>
      <c r="J14" s="10">
        <f t="shared" si="1"/>
        <v>28.488432454339215</v>
      </c>
    </row>
    <row r="15" spans="1:10" ht="21.75" customHeight="1">
      <c r="A15" s="29" t="s">
        <v>147</v>
      </c>
      <c r="B15" s="29"/>
      <c r="D15" s="9">
        <v>492955221</v>
      </c>
      <c r="F15" s="10">
        <f t="shared" si="0"/>
        <v>5.8268910840441848</v>
      </c>
      <c r="H15" s="9">
        <v>492955221</v>
      </c>
      <c r="J15" s="10">
        <f t="shared" si="1"/>
        <v>5.8268910840441848</v>
      </c>
    </row>
    <row r="16" spans="1:10" ht="21.75" customHeight="1">
      <c r="A16" s="31" t="s">
        <v>149</v>
      </c>
      <c r="B16" s="31"/>
      <c r="D16" s="13">
        <v>76992876</v>
      </c>
      <c r="F16" s="10">
        <f t="shared" si="0"/>
        <v>0.91008084220964047</v>
      </c>
      <c r="H16" s="13">
        <v>76992876</v>
      </c>
      <c r="J16" s="10">
        <f t="shared" si="1"/>
        <v>0.91008084220964047</v>
      </c>
    </row>
    <row r="17" spans="1:10" ht="21.75" customHeight="1">
      <c r="A17" s="33" t="s">
        <v>93</v>
      </c>
      <c r="B17" s="33"/>
      <c r="D17" s="16">
        <v>8460004038</v>
      </c>
      <c r="F17" s="16">
        <f>SUM(F8:F16)</f>
        <v>99.999999999999986</v>
      </c>
      <c r="H17" s="16">
        <v>8460004038</v>
      </c>
      <c r="J17" s="16">
        <f>SUM(J8:J16)</f>
        <v>99.999999999999986</v>
      </c>
    </row>
  </sheetData>
  <mergeCells count="17">
    <mergeCell ref="A17:B17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sqref="A1:F1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22" t="s">
        <v>0</v>
      </c>
      <c r="B1" s="22"/>
      <c r="C1" s="22"/>
      <c r="D1" s="22"/>
      <c r="E1" s="22"/>
      <c r="F1" s="22"/>
    </row>
    <row r="2" spans="1:6" ht="21.75" customHeight="1">
      <c r="A2" s="22" t="s">
        <v>151</v>
      </c>
      <c r="B2" s="22"/>
      <c r="C2" s="22"/>
      <c r="D2" s="22"/>
      <c r="E2" s="22"/>
      <c r="F2" s="22"/>
    </row>
    <row r="3" spans="1:6" ht="21.75" customHeight="1">
      <c r="A3" s="22" t="s">
        <v>2</v>
      </c>
      <c r="B3" s="22"/>
      <c r="C3" s="22"/>
      <c r="D3" s="22"/>
      <c r="E3" s="22"/>
      <c r="F3" s="22"/>
    </row>
    <row r="4" spans="1:6" ht="14.45" customHeight="1"/>
    <row r="5" spans="1:6" ht="29.1" customHeight="1">
      <c r="A5" s="1" t="s">
        <v>213</v>
      </c>
      <c r="B5" s="24" t="s">
        <v>166</v>
      </c>
      <c r="C5" s="24"/>
      <c r="D5" s="24"/>
      <c r="E5" s="24"/>
      <c r="F5" s="24"/>
    </row>
    <row r="6" spans="1:6" ht="14.45" customHeight="1">
      <c r="D6" s="2" t="s">
        <v>170</v>
      </c>
      <c r="F6" s="2" t="s">
        <v>9</v>
      </c>
    </row>
    <row r="7" spans="1:6" ht="14.45" customHeight="1">
      <c r="A7" s="25" t="s">
        <v>166</v>
      </c>
      <c r="B7" s="25"/>
      <c r="D7" s="4" t="s">
        <v>140</v>
      </c>
      <c r="F7" s="4" t="s">
        <v>140</v>
      </c>
    </row>
    <row r="8" spans="1:6" ht="21.75" customHeight="1">
      <c r="A8" s="27" t="s">
        <v>166</v>
      </c>
      <c r="B8" s="27"/>
      <c r="D8" s="6">
        <v>870798422</v>
      </c>
      <c r="F8" s="6">
        <v>870798422</v>
      </c>
    </row>
    <row r="9" spans="1:6" ht="21.75" customHeight="1">
      <c r="A9" s="29" t="s">
        <v>214</v>
      </c>
      <c r="B9" s="29"/>
      <c r="D9" s="9">
        <v>54420452</v>
      </c>
      <c r="F9" s="9">
        <v>54420452</v>
      </c>
    </row>
    <row r="10" spans="1:6" ht="21.75" customHeight="1">
      <c r="A10" s="31" t="s">
        <v>215</v>
      </c>
      <c r="B10" s="31"/>
      <c r="D10" s="13">
        <v>2560422175</v>
      </c>
      <c r="F10" s="13">
        <v>2560422175</v>
      </c>
    </row>
    <row r="11" spans="1:6" ht="21.75" customHeight="1">
      <c r="A11" s="33" t="s">
        <v>93</v>
      </c>
      <c r="B11" s="33"/>
      <c r="D11" s="16">
        <v>3485641049</v>
      </c>
      <c r="F11" s="16">
        <v>3485641049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9"/>
  <sheetViews>
    <sheetView rightToLeft="1" topLeftCell="B1" workbookViewId="0">
      <selection activeCell="O4" sqref="O1:O1048576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7.5703125" bestFit="1" customWidth="1"/>
    <col min="10" max="10" width="1.28515625" customWidth="1"/>
    <col min="11" max="11" width="16" bestFit="1" customWidth="1"/>
    <col min="12" max="12" width="1.28515625" customWidth="1"/>
    <col min="13" max="13" width="19" bestFit="1" customWidth="1"/>
    <col min="14" max="14" width="1.28515625" customWidth="1"/>
    <col min="15" max="15" width="17.5703125" bestFit="1" customWidth="1"/>
    <col min="16" max="16" width="1.28515625" customWidth="1"/>
    <col min="17" max="17" width="16" bestFit="1" customWidth="1"/>
    <col min="18" max="18" width="1.28515625" customWidth="1"/>
    <col min="19" max="19" width="19" bestFit="1" customWidth="1"/>
    <col min="20" max="20" width="0.28515625" customWidth="1"/>
  </cols>
  <sheetData>
    <row r="1" spans="1:19" ht="29.1" customHeight="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spans="1:19" ht="21.75" customHeight="1">
      <c r="A2" s="22" t="s">
        <v>151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ht="21.75" customHeight="1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ht="14.45" customHeight="1"/>
    <row r="5" spans="1:19" ht="14.45" customHeight="1">
      <c r="A5" s="24" t="s">
        <v>173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</row>
    <row r="6" spans="1:19" ht="14.45" customHeight="1">
      <c r="A6" s="25" t="s">
        <v>95</v>
      </c>
      <c r="C6" s="25" t="s">
        <v>216</v>
      </c>
      <c r="D6" s="25"/>
      <c r="E6" s="25"/>
      <c r="F6" s="25"/>
      <c r="G6" s="25"/>
      <c r="I6" s="25" t="s">
        <v>170</v>
      </c>
      <c r="J6" s="25"/>
      <c r="K6" s="25"/>
      <c r="L6" s="25"/>
      <c r="M6" s="25"/>
      <c r="O6" s="25" t="s">
        <v>171</v>
      </c>
      <c r="P6" s="25"/>
      <c r="Q6" s="25"/>
      <c r="R6" s="25"/>
      <c r="S6" s="25"/>
    </row>
    <row r="7" spans="1:19" ht="29.1" customHeight="1">
      <c r="A7" s="25"/>
      <c r="C7" s="19" t="s">
        <v>217</v>
      </c>
      <c r="D7" s="3"/>
      <c r="E7" s="19" t="s">
        <v>218</v>
      </c>
      <c r="F7" s="3"/>
      <c r="G7" s="19" t="s">
        <v>219</v>
      </c>
      <c r="I7" s="19" t="s">
        <v>220</v>
      </c>
      <c r="J7" s="3"/>
      <c r="K7" s="19" t="s">
        <v>221</v>
      </c>
      <c r="L7" s="3"/>
      <c r="M7" s="19" t="s">
        <v>222</v>
      </c>
      <c r="O7" s="19" t="s">
        <v>220</v>
      </c>
      <c r="P7" s="3"/>
      <c r="Q7" s="19" t="s">
        <v>221</v>
      </c>
      <c r="R7" s="3"/>
      <c r="S7" s="19" t="s">
        <v>222</v>
      </c>
    </row>
    <row r="8" spans="1:19" ht="21.75" customHeight="1">
      <c r="A8" s="20" t="s">
        <v>58</v>
      </c>
      <c r="C8" s="20" t="s">
        <v>223</v>
      </c>
      <c r="E8" s="21">
        <v>4070000</v>
      </c>
      <c r="G8" s="21">
        <v>8300</v>
      </c>
      <c r="I8" s="21">
        <v>33781000000</v>
      </c>
      <c r="K8" s="21">
        <v>2286581098</v>
      </c>
      <c r="M8" s="21">
        <v>31494418902</v>
      </c>
      <c r="O8" s="21">
        <v>33781000000</v>
      </c>
      <c r="Q8" s="21">
        <v>2286581098</v>
      </c>
      <c r="S8" s="21">
        <v>31494418902</v>
      </c>
    </row>
    <row r="9" spans="1:19" ht="21.75" customHeight="1">
      <c r="A9" s="15" t="s">
        <v>93</v>
      </c>
      <c r="C9" s="16"/>
      <c r="E9" s="16"/>
      <c r="G9" s="16"/>
      <c r="I9" s="16">
        <v>33781000000</v>
      </c>
      <c r="K9" s="16">
        <v>2286581098</v>
      </c>
      <c r="M9" s="16">
        <v>31494418902</v>
      </c>
      <c r="O9" s="16">
        <v>33781000000</v>
      </c>
      <c r="Q9" s="16">
        <v>2286581098</v>
      </c>
      <c r="S9" s="16">
        <v>31494418902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21.75" customHeight="1">
      <c r="A2" s="22" t="s">
        <v>151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21.75" customHeight="1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ht="14.45" customHeight="1"/>
    <row r="5" spans="1:11" ht="14.45" customHeight="1">
      <c r="A5" s="24" t="s">
        <v>178</v>
      </c>
      <c r="B5" s="24"/>
      <c r="C5" s="24"/>
      <c r="D5" s="24"/>
      <c r="E5" s="24"/>
      <c r="F5" s="24"/>
      <c r="G5" s="24"/>
      <c r="H5" s="24"/>
      <c r="I5" s="24"/>
      <c r="J5" s="24"/>
      <c r="K5" s="24"/>
    </row>
    <row r="6" spans="1:11" ht="14.45" customHeight="1">
      <c r="I6" s="2" t="s">
        <v>170</v>
      </c>
      <c r="K6" s="2" t="s">
        <v>171</v>
      </c>
    </row>
    <row r="7" spans="1:11" ht="29.1" customHeight="1">
      <c r="A7" s="2" t="s">
        <v>224</v>
      </c>
      <c r="C7" s="18" t="s">
        <v>225</v>
      </c>
      <c r="E7" s="18" t="s">
        <v>226</v>
      </c>
      <c r="G7" s="18" t="s">
        <v>227</v>
      </c>
      <c r="I7" s="19" t="s">
        <v>228</v>
      </c>
      <c r="K7" s="19" t="s">
        <v>228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sqref="A1:S1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spans="1:19" ht="21.75" customHeight="1">
      <c r="A2" s="22" t="s">
        <v>151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ht="21.75" customHeight="1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ht="14.45" customHeight="1"/>
    <row r="5" spans="1:19" ht="14.45" customHeight="1">
      <c r="A5" s="24" t="s">
        <v>229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</row>
    <row r="6" spans="1:19" ht="14.45" customHeight="1">
      <c r="A6" s="25" t="s">
        <v>154</v>
      </c>
      <c r="I6" s="25" t="s">
        <v>170</v>
      </c>
      <c r="J6" s="25"/>
      <c r="K6" s="25"/>
      <c r="L6" s="25"/>
      <c r="M6" s="25"/>
      <c r="O6" s="25" t="s">
        <v>171</v>
      </c>
      <c r="P6" s="25"/>
      <c r="Q6" s="25"/>
      <c r="R6" s="25"/>
      <c r="S6" s="25"/>
    </row>
    <row r="7" spans="1:19" ht="29.1" customHeight="1">
      <c r="A7" s="25"/>
      <c r="C7" s="18" t="s">
        <v>230</v>
      </c>
      <c r="E7" s="18" t="s">
        <v>120</v>
      </c>
      <c r="G7" s="18" t="s">
        <v>231</v>
      </c>
      <c r="I7" s="19" t="s">
        <v>232</v>
      </c>
      <c r="J7" s="3"/>
      <c r="K7" s="19" t="s">
        <v>221</v>
      </c>
      <c r="L7" s="3"/>
      <c r="M7" s="19" t="s">
        <v>233</v>
      </c>
      <c r="O7" s="19" t="s">
        <v>232</v>
      </c>
      <c r="P7" s="3"/>
      <c r="Q7" s="19" t="s">
        <v>221</v>
      </c>
      <c r="R7" s="3"/>
      <c r="S7" s="19" t="s">
        <v>233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6"/>
  <sheetViews>
    <sheetView rightToLeft="1" workbookViewId="0">
      <selection activeCell="K4" sqref="K1:K1048576"/>
    </sheetView>
  </sheetViews>
  <sheetFormatPr defaultRowHeight="12.75"/>
  <cols>
    <col min="1" max="1" width="39" customWidth="1"/>
    <col min="2" max="2" width="1.28515625" customWidth="1"/>
    <col min="3" max="3" width="16" bestFit="1" customWidth="1"/>
    <col min="4" max="4" width="1.28515625" customWidth="1"/>
    <col min="5" max="5" width="11.42578125" bestFit="1" customWidth="1"/>
    <col min="6" max="6" width="1.28515625" customWidth="1"/>
    <col min="7" max="7" width="15.5703125" customWidth="1"/>
    <col min="8" max="8" width="1.28515625" customWidth="1"/>
    <col min="9" max="9" width="16" bestFit="1" customWidth="1"/>
    <col min="10" max="10" width="1.28515625" customWidth="1"/>
    <col min="11" max="11" width="11.42578125" bestFit="1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21.75" customHeight="1">
      <c r="A2" s="22" t="s">
        <v>151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21.75" customHeight="1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14.45" customHeight="1"/>
    <row r="5" spans="1:13" ht="14.45" customHeight="1">
      <c r="A5" s="24" t="s">
        <v>234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3" ht="14.45" customHeight="1">
      <c r="A6" s="25" t="s">
        <v>154</v>
      </c>
      <c r="C6" s="25" t="s">
        <v>170</v>
      </c>
      <c r="D6" s="25"/>
      <c r="E6" s="25"/>
      <c r="F6" s="25"/>
      <c r="G6" s="25"/>
      <c r="I6" s="25" t="s">
        <v>171</v>
      </c>
      <c r="J6" s="25"/>
      <c r="K6" s="25"/>
      <c r="L6" s="25"/>
      <c r="M6" s="25"/>
    </row>
    <row r="7" spans="1:13" ht="29.1" customHeight="1">
      <c r="A7" s="25"/>
      <c r="C7" s="19" t="s">
        <v>232</v>
      </c>
      <c r="D7" s="3"/>
      <c r="E7" s="19" t="s">
        <v>221</v>
      </c>
      <c r="F7" s="3"/>
      <c r="G7" s="19" t="s">
        <v>233</v>
      </c>
      <c r="I7" s="19" t="s">
        <v>232</v>
      </c>
      <c r="J7" s="3"/>
      <c r="K7" s="19" t="s">
        <v>221</v>
      </c>
      <c r="L7" s="3"/>
      <c r="M7" s="19" t="s">
        <v>233</v>
      </c>
    </row>
    <row r="8" spans="1:13" ht="21.75" customHeight="1">
      <c r="A8" s="5" t="s">
        <v>143</v>
      </c>
      <c r="C8" s="6">
        <v>18257</v>
      </c>
      <c r="E8" s="6">
        <v>0</v>
      </c>
      <c r="G8" s="6">
        <v>18257</v>
      </c>
      <c r="I8" s="6">
        <v>18257</v>
      </c>
      <c r="K8" s="6">
        <v>0</v>
      </c>
      <c r="M8" s="6">
        <v>18257</v>
      </c>
    </row>
    <row r="9" spans="1:13" ht="21.75" customHeight="1">
      <c r="A9" s="8" t="s">
        <v>144</v>
      </c>
      <c r="C9" s="9">
        <v>8035</v>
      </c>
      <c r="E9" s="9">
        <v>0</v>
      </c>
      <c r="G9" s="9">
        <v>8035</v>
      </c>
      <c r="I9" s="9">
        <v>8035</v>
      </c>
      <c r="K9" s="9">
        <v>0</v>
      </c>
      <c r="M9" s="9">
        <v>8035</v>
      </c>
    </row>
    <row r="10" spans="1:13" ht="21.75" customHeight="1">
      <c r="A10" s="8" t="s">
        <v>145</v>
      </c>
      <c r="C10" s="9">
        <v>25862</v>
      </c>
      <c r="E10" s="9">
        <v>0</v>
      </c>
      <c r="G10" s="9">
        <v>25862</v>
      </c>
      <c r="I10" s="9">
        <v>25862</v>
      </c>
      <c r="K10" s="9">
        <v>0</v>
      </c>
      <c r="M10" s="9">
        <v>25862</v>
      </c>
    </row>
    <row r="11" spans="1:13" ht="21.75" customHeight="1">
      <c r="A11" s="8" t="s">
        <v>146</v>
      </c>
      <c r="C11" s="9">
        <v>13305</v>
      </c>
      <c r="E11" s="9">
        <v>0</v>
      </c>
      <c r="G11" s="9">
        <v>13305</v>
      </c>
      <c r="I11" s="9">
        <v>13305</v>
      </c>
      <c r="K11" s="9">
        <v>0</v>
      </c>
      <c r="M11" s="9">
        <v>13305</v>
      </c>
    </row>
    <row r="12" spans="1:13" ht="21.75" customHeight="1">
      <c r="A12" s="8" t="s">
        <v>147</v>
      </c>
      <c r="C12" s="9">
        <v>5176443289</v>
      </c>
      <c r="E12" s="9">
        <v>3951732</v>
      </c>
      <c r="G12" s="9">
        <v>5172491557</v>
      </c>
      <c r="I12" s="9">
        <v>5176443289</v>
      </c>
      <c r="K12" s="9">
        <v>3951732</v>
      </c>
      <c r="M12" s="9">
        <v>5172491557</v>
      </c>
    </row>
    <row r="13" spans="1:13" ht="21.75" customHeight="1">
      <c r="A13" s="8" t="s">
        <v>147</v>
      </c>
      <c r="C13" s="9">
        <v>2410122536</v>
      </c>
      <c r="E13" s="9">
        <v>2452142</v>
      </c>
      <c r="G13" s="9">
        <v>2407670394</v>
      </c>
      <c r="I13" s="9">
        <v>2410122536</v>
      </c>
      <c r="K13" s="9">
        <v>2452142</v>
      </c>
      <c r="M13" s="9">
        <v>2407670394</v>
      </c>
    </row>
    <row r="14" spans="1:13" ht="21.75" customHeight="1">
      <c r="A14" s="8" t="s">
        <v>147</v>
      </c>
      <c r="C14" s="9">
        <v>492955221</v>
      </c>
      <c r="E14" s="9">
        <v>0</v>
      </c>
      <c r="G14" s="9">
        <v>492955221</v>
      </c>
      <c r="I14" s="9">
        <v>492955221</v>
      </c>
      <c r="K14" s="9">
        <v>0</v>
      </c>
      <c r="M14" s="9">
        <v>492955221</v>
      </c>
    </row>
    <row r="15" spans="1:13" ht="21.75" customHeight="1">
      <c r="A15" s="11" t="s">
        <v>149</v>
      </c>
      <c r="C15" s="13">
        <v>76992876</v>
      </c>
      <c r="E15" s="13">
        <v>1844733</v>
      </c>
      <c r="G15" s="13">
        <v>75148143</v>
      </c>
      <c r="I15" s="13">
        <v>76992876</v>
      </c>
      <c r="K15" s="13">
        <v>1844733</v>
      </c>
      <c r="M15" s="13">
        <v>75148143</v>
      </c>
    </row>
    <row r="16" spans="1:13" ht="21.75" customHeight="1">
      <c r="A16" s="15" t="s">
        <v>93</v>
      </c>
      <c r="C16" s="16">
        <v>8156579381</v>
      </c>
      <c r="E16" s="16">
        <v>8248607</v>
      </c>
      <c r="G16" s="16">
        <v>8148330774</v>
      </c>
      <c r="I16" s="16">
        <v>8156579381</v>
      </c>
      <c r="K16" s="16">
        <v>8248607</v>
      </c>
      <c r="M16" s="16">
        <v>8148330774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35"/>
  <sheetViews>
    <sheetView rightToLeft="1" workbookViewId="0">
      <selection activeCell="A10" sqref="A10"/>
    </sheetView>
  </sheetViews>
  <sheetFormatPr defaultRowHeight="12.75"/>
  <cols>
    <col min="1" max="1" width="40.28515625" customWidth="1"/>
    <col min="2" max="2" width="1.28515625" customWidth="1"/>
    <col min="3" max="3" width="14.140625" bestFit="1" customWidth="1"/>
    <col min="4" max="4" width="1.28515625" customWidth="1"/>
    <col min="5" max="5" width="20.5703125" bestFit="1" customWidth="1"/>
    <col min="6" max="6" width="1.28515625" customWidth="1"/>
    <col min="7" max="7" width="20.5703125" bestFit="1" customWidth="1"/>
    <col min="8" max="8" width="1.28515625" customWidth="1"/>
    <col min="9" max="9" width="22.28515625" bestFit="1" customWidth="1"/>
    <col min="10" max="10" width="1.28515625" customWidth="1"/>
    <col min="11" max="11" width="14.140625" bestFit="1" customWidth="1"/>
    <col min="12" max="12" width="1.28515625" customWidth="1"/>
    <col min="13" max="13" width="20.5703125" bestFit="1" customWidth="1"/>
    <col min="14" max="14" width="1.28515625" customWidth="1"/>
    <col min="15" max="15" width="20.5703125" bestFit="1" customWidth="1"/>
    <col min="16" max="16" width="1.28515625" customWidth="1"/>
    <col min="17" max="17" width="17.5703125" customWidth="1"/>
    <col min="18" max="18" width="1.28515625" customWidth="1"/>
    <col min="19" max="19" width="0.28515625" customWidth="1"/>
  </cols>
  <sheetData>
    <row r="1" spans="1:18" ht="29.1" customHeight="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8" ht="21.75" customHeight="1">
      <c r="A2" s="22" t="s">
        <v>151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18" ht="21.75" customHeight="1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spans="1:18" ht="14.45" customHeight="1"/>
    <row r="5" spans="1:18" ht="14.45" customHeight="1">
      <c r="A5" s="24" t="s">
        <v>235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spans="1:18" ht="14.45" customHeight="1">
      <c r="A6" s="25" t="s">
        <v>154</v>
      </c>
      <c r="C6" s="25" t="s">
        <v>170</v>
      </c>
      <c r="D6" s="25"/>
      <c r="E6" s="25"/>
      <c r="F6" s="25"/>
      <c r="G6" s="25"/>
      <c r="H6" s="25"/>
      <c r="I6" s="25"/>
      <c r="K6" s="25" t="s">
        <v>171</v>
      </c>
      <c r="L6" s="25"/>
      <c r="M6" s="25"/>
      <c r="N6" s="25"/>
      <c r="O6" s="25"/>
      <c r="P6" s="25"/>
      <c r="Q6" s="25"/>
      <c r="R6" s="25"/>
    </row>
    <row r="7" spans="1:18" ht="29.1" customHeight="1">
      <c r="A7" s="25"/>
      <c r="C7" s="19" t="s">
        <v>13</v>
      </c>
      <c r="D7" s="3"/>
      <c r="E7" s="19" t="s">
        <v>236</v>
      </c>
      <c r="F7" s="3"/>
      <c r="G7" s="19" t="s">
        <v>237</v>
      </c>
      <c r="H7" s="3"/>
      <c r="I7" s="19" t="s">
        <v>238</v>
      </c>
      <c r="K7" s="19" t="s">
        <v>13</v>
      </c>
      <c r="L7" s="3"/>
      <c r="M7" s="19" t="s">
        <v>236</v>
      </c>
      <c r="N7" s="3"/>
      <c r="O7" s="19" t="s">
        <v>237</v>
      </c>
      <c r="P7" s="3"/>
      <c r="Q7" s="37" t="s">
        <v>238</v>
      </c>
      <c r="R7" s="37"/>
    </row>
    <row r="8" spans="1:18" ht="21.75" customHeight="1">
      <c r="A8" s="5" t="s">
        <v>41</v>
      </c>
      <c r="C8" s="6">
        <v>13287344</v>
      </c>
      <c r="E8" s="6">
        <v>43710183756</v>
      </c>
      <c r="G8" s="6">
        <v>47662447683</v>
      </c>
      <c r="I8" s="6">
        <v>-3952263927</v>
      </c>
      <c r="K8" s="6">
        <v>13287344</v>
      </c>
      <c r="M8" s="6">
        <v>43710183756</v>
      </c>
      <c r="O8" s="6">
        <v>47662447683</v>
      </c>
      <c r="Q8" s="28">
        <v>-3952263927</v>
      </c>
      <c r="R8" s="28"/>
    </row>
    <row r="9" spans="1:18" ht="21.75" customHeight="1">
      <c r="A9" s="8" t="s">
        <v>28</v>
      </c>
      <c r="C9" s="9">
        <v>16600000</v>
      </c>
      <c r="E9" s="9">
        <v>111884396766</v>
      </c>
      <c r="G9" s="9">
        <v>132267606288</v>
      </c>
      <c r="I9" s="9">
        <v>-20383209522</v>
      </c>
      <c r="K9" s="9">
        <v>16600000</v>
      </c>
      <c r="M9" s="9">
        <v>111884396766</v>
      </c>
      <c r="O9" s="9">
        <v>132267606288</v>
      </c>
      <c r="Q9" s="30">
        <v>-20383209522</v>
      </c>
      <c r="R9" s="30"/>
    </row>
    <row r="10" spans="1:18" ht="21.75" customHeight="1">
      <c r="A10" s="8" t="s">
        <v>87</v>
      </c>
      <c r="C10" s="9">
        <v>4525000</v>
      </c>
      <c r="E10" s="9">
        <v>15086738876</v>
      </c>
      <c r="G10" s="9">
        <v>16173058337</v>
      </c>
      <c r="I10" s="9">
        <v>-1086319461</v>
      </c>
      <c r="K10" s="9">
        <v>4525000</v>
      </c>
      <c r="M10" s="9">
        <v>15086738876</v>
      </c>
      <c r="O10" s="9">
        <v>16173058337</v>
      </c>
      <c r="Q10" s="30">
        <v>-1086319461</v>
      </c>
      <c r="R10" s="30"/>
    </row>
    <row r="11" spans="1:18" ht="21.75" customHeight="1">
      <c r="A11" s="8" t="s">
        <v>70</v>
      </c>
      <c r="C11" s="9">
        <v>6000000</v>
      </c>
      <c r="E11" s="9">
        <v>28247942626</v>
      </c>
      <c r="G11" s="9">
        <v>32387692722</v>
      </c>
      <c r="I11" s="9">
        <v>-4139750096</v>
      </c>
      <c r="K11" s="9">
        <v>6000000</v>
      </c>
      <c r="M11" s="9">
        <v>28247942626</v>
      </c>
      <c r="O11" s="9">
        <v>32387692722</v>
      </c>
      <c r="Q11" s="30">
        <v>-4139750096</v>
      </c>
      <c r="R11" s="30"/>
    </row>
    <row r="12" spans="1:18" ht="21.75" customHeight="1">
      <c r="A12" s="8" t="s">
        <v>55</v>
      </c>
      <c r="C12" s="9">
        <v>14910000</v>
      </c>
      <c r="E12" s="9">
        <v>59459878930</v>
      </c>
      <c r="G12" s="9">
        <v>65754512366</v>
      </c>
      <c r="I12" s="9">
        <v>-6294633436</v>
      </c>
      <c r="K12" s="9">
        <v>14910000</v>
      </c>
      <c r="M12" s="9">
        <v>59459878930</v>
      </c>
      <c r="O12" s="9">
        <v>65754512366</v>
      </c>
      <c r="Q12" s="30">
        <v>-6294633436</v>
      </c>
      <c r="R12" s="30"/>
    </row>
    <row r="13" spans="1:18" ht="21.75" customHeight="1">
      <c r="A13" s="8" t="s">
        <v>29</v>
      </c>
      <c r="C13" s="9">
        <v>8600000</v>
      </c>
      <c r="E13" s="9">
        <v>66084262362</v>
      </c>
      <c r="G13" s="9">
        <v>77484379599</v>
      </c>
      <c r="I13" s="9">
        <v>-11400117237</v>
      </c>
      <c r="K13" s="9">
        <v>8600000</v>
      </c>
      <c r="M13" s="9">
        <v>66084262362</v>
      </c>
      <c r="O13" s="9">
        <v>77484379599</v>
      </c>
      <c r="Q13" s="30">
        <v>-11400117237</v>
      </c>
      <c r="R13" s="30"/>
    </row>
    <row r="14" spans="1:18" ht="21.75" customHeight="1">
      <c r="A14" s="8" t="s">
        <v>81</v>
      </c>
      <c r="C14" s="9">
        <v>6490000</v>
      </c>
      <c r="E14" s="9">
        <v>52070025087</v>
      </c>
      <c r="G14" s="9">
        <v>62595169956</v>
      </c>
      <c r="I14" s="9">
        <v>-10525144869</v>
      </c>
      <c r="K14" s="9">
        <v>6490000</v>
      </c>
      <c r="M14" s="9">
        <v>52070025087</v>
      </c>
      <c r="O14" s="9">
        <v>62595169956</v>
      </c>
      <c r="Q14" s="30">
        <v>-10525144869</v>
      </c>
      <c r="R14" s="30"/>
    </row>
    <row r="15" spans="1:18" ht="21.75" customHeight="1">
      <c r="A15" s="8" t="s">
        <v>78</v>
      </c>
      <c r="C15" s="9">
        <v>800016</v>
      </c>
      <c r="E15" s="9">
        <v>32115142398</v>
      </c>
      <c r="G15" s="9">
        <v>41914323069</v>
      </c>
      <c r="I15" s="9">
        <v>-9799180671</v>
      </c>
      <c r="K15" s="9">
        <v>800016</v>
      </c>
      <c r="M15" s="9">
        <v>32115142398</v>
      </c>
      <c r="O15" s="9">
        <v>41914323069</v>
      </c>
      <c r="Q15" s="30">
        <v>-9799180671</v>
      </c>
      <c r="R15" s="30"/>
    </row>
    <row r="16" spans="1:18" ht="21.75" customHeight="1">
      <c r="A16" s="8" t="s">
        <v>24</v>
      </c>
      <c r="C16" s="9">
        <v>4145527</v>
      </c>
      <c r="E16" s="9">
        <v>10138618064</v>
      </c>
      <c r="G16" s="9">
        <v>10032782784</v>
      </c>
      <c r="I16" s="9">
        <v>105835280</v>
      </c>
      <c r="K16" s="9">
        <v>4145527</v>
      </c>
      <c r="M16" s="9">
        <v>10138618064</v>
      </c>
      <c r="O16" s="9">
        <v>10032782784</v>
      </c>
      <c r="Q16" s="30">
        <v>105835280</v>
      </c>
      <c r="R16" s="30"/>
    </row>
    <row r="17" spans="1:18" ht="21.75" customHeight="1">
      <c r="A17" s="8" t="s">
        <v>35</v>
      </c>
      <c r="C17" s="9">
        <v>2000000</v>
      </c>
      <c r="E17" s="9">
        <v>101087229293</v>
      </c>
      <c r="G17" s="9">
        <v>120144051605</v>
      </c>
      <c r="I17" s="9">
        <v>-19056822312</v>
      </c>
      <c r="K17" s="9">
        <v>2000000</v>
      </c>
      <c r="M17" s="9">
        <v>101087229293</v>
      </c>
      <c r="O17" s="9">
        <v>120144051605</v>
      </c>
      <c r="Q17" s="30">
        <v>-19056822312</v>
      </c>
      <c r="R17" s="30"/>
    </row>
    <row r="18" spans="1:18" ht="21.75" customHeight="1">
      <c r="A18" s="8" t="s">
        <v>32</v>
      </c>
      <c r="C18" s="9">
        <v>3100000</v>
      </c>
      <c r="E18" s="9">
        <v>84270211296</v>
      </c>
      <c r="G18" s="9">
        <v>97048967350</v>
      </c>
      <c r="I18" s="9">
        <v>-12778756054</v>
      </c>
      <c r="K18" s="9">
        <v>3100000</v>
      </c>
      <c r="M18" s="9">
        <v>84270211296</v>
      </c>
      <c r="O18" s="9">
        <v>97048967350</v>
      </c>
      <c r="Q18" s="30">
        <v>-12778756054</v>
      </c>
      <c r="R18" s="30"/>
    </row>
    <row r="19" spans="1:18" ht="21.75" customHeight="1">
      <c r="A19" s="8" t="s">
        <v>80</v>
      </c>
      <c r="C19" s="9">
        <v>8710000</v>
      </c>
      <c r="E19" s="9">
        <v>193779357401</v>
      </c>
      <c r="G19" s="9">
        <v>187087422710</v>
      </c>
      <c r="I19" s="9">
        <v>6691934691</v>
      </c>
      <c r="K19" s="9">
        <v>8710000</v>
      </c>
      <c r="M19" s="9">
        <v>193779357401</v>
      </c>
      <c r="O19" s="9">
        <v>187087422710</v>
      </c>
      <c r="Q19" s="30">
        <v>6691934691</v>
      </c>
      <c r="R19" s="30"/>
    </row>
    <row r="20" spans="1:18" ht="21.75" customHeight="1">
      <c r="A20" s="8" t="s">
        <v>74</v>
      </c>
      <c r="C20" s="9">
        <v>1256500</v>
      </c>
      <c r="E20" s="9">
        <v>8727511054</v>
      </c>
      <c r="G20" s="9">
        <v>9151418345</v>
      </c>
      <c r="I20" s="9">
        <v>-423907291</v>
      </c>
      <c r="K20" s="9">
        <v>1256500</v>
      </c>
      <c r="M20" s="9">
        <v>8727511054</v>
      </c>
      <c r="O20" s="9">
        <v>9151418345</v>
      </c>
      <c r="Q20" s="30">
        <v>-423907291</v>
      </c>
      <c r="R20" s="30"/>
    </row>
    <row r="21" spans="1:18" ht="21.75" customHeight="1">
      <c r="A21" s="8" t="s">
        <v>62</v>
      </c>
      <c r="C21" s="9">
        <v>21025000</v>
      </c>
      <c r="E21" s="9">
        <v>53480169852</v>
      </c>
      <c r="G21" s="9">
        <v>59395471307</v>
      </c>
      <c r="I21" s="9">
        <v>-5915301455</v>
      </c>
      <c r="K21" s="9">
        <v>21025000</v>
      </c>
      <c r="M21" s="9">
        <v>53480169852</v>
      </c>
      <c r="O21" s="9">
        <v>59395471307</v>
      </c>
      <c r="Q21" s="30">
        <v>-5915301455</v>
      </c>
      <c r="R21" s="30"/>
    </row>
    <row r="22" spans="1:18" ht="21.75" customHeight="1">
      <c r="A22" s="8" t="s">
        <v>86</v>
      </c>
      <c r="C22" s="9">
        <v>1525000</v>
      </c>
      <c r="E22" s="9">
        <v>11265411241</v>
      </c>
      <c r="G22" s="9">
        <v>11197766950</v>
      </c>
      <c r="I22" s="9">
        <v>67644291</v>
      </c>
      <c r="K22" s="9">
        <v>1525000</v>
      </c>
      <c r="M22" s="9">
        <v>11265411241</v>
      </c>
      <c r="O22" s="9">
        <v>11197766950</v>
      </c>
      <c r="Q22" s="30">
        <v>67644291</v>
      </c>
      <c r="R22" s="30"/>
    </row>
    <row r="23" spans="1:18" ht="21.75" customHeight="1">
      <c r="A23" s="8" t="s">
        <v>53</v>
      </c>
      <c r="C23" s="9">
        <v>8673053</v>
      </c>
      <c r="E23" s="9">
        <v>166202571967</v>
      </c>
      <c r="G23" s="9">
        <v>208265449267</v>
      </c>
      <c r="I23" s="9">
        <v>-42062877300</v>
      </c>
      <c r="K23" s="9">
        <v>8673053</v>
      </c>
      <c r="M23" s="9">
        <v>166202571967</v>
      </c>
      <c r="O23" s="9">
        <v>208265449267</v>
      </c>
      <c r="Q23" s="30">
        <v>-42062877300</v>
      </c>
      <c r="R23" s="30"/>
    </row>
    <row r="24" spans="1:18" ht="21.75" customHeight="1">
      <c r="A24" s="8" t="s">
        <v>48</v>
      </c>
      <c r="C24" s="9">
        <v>13200000</v>
      </c>
      <c r="E24" s="9">
        <v>54602236960</v>
      </c>
      <c r="G24" s="9">
        <v>61992663513</v>
      </c>
      <c r="I24" s="9">
        <v>-7390426553</v>
      </c>
      <c r="K24" s="9">
        <v>13200000</v>
      </c>
      <c r="M24" s="9">
        <v>54602236960</v>
      </c>
      <c r="O24" s="9">
        <v>61992663513</v>
      </c>
      <c r="Q24" s="30">
        <v>-7390426553</v>
      </c>
      <c r="R24" s="30"/>
    </row>
    <row r="25" spans="1:18" ht="21.75" customHeight="1">
      <c r="A25" s="8" t="s">
        <v>63</v>
      </c>
      <c r="C25" s="9">
        <v>5400000</v>
      </c>
      <c r="E25" s="9">
        <v>65852991201</v>
      </c>
      <c r="G25" s="9">
        <v>71747074520</v>
      </c>
      <c r="I25" s="9">
        <v>-5894083319</v>
      </c>
      <c r="K25" s="9">
        <v>5400000</v>
      </c>
      <c r="M25" s="9">
        <v>65852991201</v>
      </c>
      <c r="O25" s="9">
        <v>71747074520</v>
      </c>
      <c r="Q25" s="30">
        <v>-5894083319</v>
      </c>
      <c r="R25" s="30"/>
    </row>
    <row r="26" spans="1:18" ht="21.75" customHeight="1">
      <c r="A26" s="8" t="s">
        <v>69</v>
      </c>
      <c r="C26" s="9">
        <v>43000000</v>
      </c>
      <c r="E26" s="9">
        <v>143732950677</v>
      </c>
      <c r="G26" s="9">
        <v>169305076483</v>
      </c>
      <c r="I26" s="9">
        <v>-25572125806</v>
      </c>
      <c r="K26" s="9">
        <v>43000000</v>
      </c>
      <c r="M26" s="9">
        <v>143732950677</v>
      </c>
      <c r="O26" s="9">
        <v>169305076483</v>
      </c>
      <c r="Q26" s="30">
        <v>-25572125806</v>
      </c>
      <c r="R26" s="30"/>
    </row>
    <row r="27" spans="1:18" ht="21.75" customHeight="1">
      <c r="A27" s="8" t="s">
        <v>20</v>
      </c>
      <c r="C27" s="9">
        <v>7700000</v>
      </c>
      <c r="E27" s="9">
        <v>25289144867</v>
      </c>
      <c r="G27" s="9">
        <v>24984366330</v>
      </c>
      <c r="I27" s="9">
        <v>304778537</v>
      </c>
      <c r="K27" s="9">
        <v>7700000</v>
      </c>
      <c r="M27" s="9">
        <v>25289144867</v>
      </c>
      <c r="O27" s="9">
        <v>24984366330</v>
      </c>
      <c r="Q27" s="30">
        <v>304778537</v>
      </c>
      <c r="R27" s="30"/>
    </row>
    <row r="28" spans="1:18" ht="21.75" customHeight="1">
      <c r="A28" s="8" t="s">
        <v>67</v>
      </c>
      <c r="C28" s="9">
        <v>4400000</v>
      </c>
      <c r="E28" s="9">
        <v>17522916810</v>
      </c>
      <c r="G28" s="9">
        <v>17223822660</v>
      </c>
      <c r="I28" s="9">
        <v>299094150</v>
      </c>
      <c r="K28" s="9">
        <v>4400000</v>
      </c>
      <c r="M28" s="9">
        <v>17522916810</v>
      </c>
      <c r="O28" s="9">
        <v>17223822660</v>
      </c>
      <c r="Q28" s="30">
        <v>299094150</v>
      </c>
      <c r="R28" s="30"/>
    </row>
    <row r="29" spans="1:18" ht="21.75" customHeight="1">
      <c r="A29" s="8" t="s">
        <v>49</v>
      </c>
      <c r="C29" s="9">
        <v>2100000</v>
      </c>
      <c r="E29" s="9">
        <v>28819490246</v>
      </c>
      <c r="G29" s="9">
        <v>34132103346</v>
      </c>
      <c r="I29" s="9">
        <v>-5312613100</v>
      </c>
      <c r="K29" s="9">
        <v>2100000</v>
      </c>
      <c r="M29" s="9">
        <v>28819490246</v>
      </c>
      <c r="O29" s="9">
        <v>34132103346</v>
      </c>
      <c r="Q29" s="30">
        <v>-5312613100</v>
      </c>
      <c r="R29" s="30"/>
    </row>
    <row r="30" spans="1:18" ht="21.75" customHeight="1">
      <c r="A30" s="8" t="s">
        <v>54</v>
      </c>
      <c r="C30" s="9">
        <v>4300000</v>
      </c>
      <c r="E30" s="9">
        <v>63660074396</v>
      </c>
      <c r="G30" s="9">
        <v>70230885969</v>
      </c>
      <c r="I30" s="9">
        <v>-6570811573</v>
      </c>
      <c r="K30" s="9">
        <v>4300000</v>
      </c>
      <c r="M30" s="9">
        <v>63660074396</v>
      </c>
      <c r="O30" s="9">
        <v>70230885969</v>
      </c>
      <c r="Q30" s="30">
        <v>-6570811573</v>
      </c>
      <c r="R30" s="30"/>
    </row>
    <row r="31" spans="1:18" ht="21.75" customHeight="1">
      <c r="A31" s="8" t="s">
        <v>31</v>
      </c>
      <c r="C31" s="9">
        <v>3310000</v>
      </c>
      <c r="E31" s="9">
        <v>88674048376</v>
      </c>
      <c r="G31" s="9">
        <v>104444355660</v>
      </c>
      <c r="I31" s="9">
        <v>-15770307284</v>
      </c>
      <c r="K31" s="9">
        <v>3310000</v>
      </c>
      <c r="M31" s="9">
        <v>88674048376</v>
      </c>
      <c r="O31" s="9">
        <v>104444355660</v>
      </c>
      <c r="Q31" s="30">
        <v>-15770307284</v>
      </c>
      <c r="R31" s="30"/>
    </row>
    <row r="32" spans="1:18" ht="21.75" customHeight="1">
      <c r="A32" s="8" t="s">
        <v>61</v>
      </c>
      <c r="C32" s="9">
        <v>11514306</v>
      </c>
      <c r="E32" s="9">
        <v>20874024075</v>
      </c>
      <c r="G32" s="9">
        <v>20074252828</v>
      </c>
      <c r="I32" s="9">
        <v>799771247</v>
      </c>
      <c r="K32" s="9">
        <v>11514306</v>
      </c>
      <c r="M32" s="9">
        <v>20874024075</v>
      </c>
      <c r="O32" s="9">
        <v>20074252828</v>
      </c>
      <c r="Q32" s="30">
        <v>799771247</v>
      </c>
      <c r="R32" s="30"/>
    </row>
    <row r="33" spans="1:18" ht="21.75" customHeight="1">
      <c r="A33" s="8" t="s">
        <v>47</v>
      </c>
      <c r="C33" s="9">
        <v>72600000</v>
      </c>
      <c r="E33" s="9">
        <v>118773513232</v>
      </c>
      <c r="G33" s="9">
        <v>137161878408</v>
      </c>
      <c r="I33" s="9">
        <v>-18388365176</v>
      </c>
      <c r="K33" s="9">
        <v>72600000</v>
      </c>
      <c r="M33" s="9">
        <v>118773513232</v>
      </c>
      <c r="O33" s="9">
        <v>137161878408</v>
      </c>
      <c r="Q33" s="30">
        <v>-18388365176</v>
      </c>
      <c r="R33" s="30"/>
    </row>
    <row r="34" spans="1:18" ht="21.75" customHeight="1">
      <c r="A34" s="11" t="s">
        <v>46</v>
      </c>
      <c r="C34" s="13">
        <v>1000000</v>
      </c>
      <c r="E34" s="13">
        <v>7045117044</v>
      </c>
      <c r="G34" s="13">
        <v>8027464284</v>
      </c>
      <c r="I34" s="13">
        <v>-982347240</v>
      </c>
      <c r="K34" s="13">
        <v>1000000</v>
      </c>
      <c r="M34" s="13">
        <v>7045117044</v>
      </c>
      <c r="O34" s="13">
        <v>8027464284</v>
      </c>
      <c r="Q34" s="32">
        <v>-982347240</v>
      </c>
      <c r="R34" s="32"/>
    </row>
    <row r="35" spans="1:18" ht="21.75" customHeight="1">
      <c r="A35" s="15" t="s">
        <v>93</v>
      </c>
      <c r="C35" s="16">
        <v>290171746</v>
      </c>
      <c r="E35" s="16">
        <v>1672456158853</v>
      </c>
      <c r="G35" s="16">
        <v>1897886464339</v>
      </c>
      <c r="I35" s="16">
        <v>-225430305486</v>
      </c>
      <c r="K35" s="16">
        <v>290171746</v>
      </c>
      <c r="M35" s="16">
        <v>1672456158853</v>
      </c>
      <c r="O35" s="16">
        <v>1897886464339</v>
      </c>
      <c r="Q35" s="40">
        <v>-225430305486</v>
      </c>
      <c r="R35" s="40"/>
    </row>
  </sheetData>
  <mergeCells count="36">
    <mergeCell ref="Q33:R33"/>
    <mergeCell ref="Q34:R34"/>
    <mergeCell ref="Q35:R35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83"/>
  <sheetViews>
    <sheetView rightToLeft="1" zoomScale="55" zoomScaleNormal="55" workbookViewId="0">
      <selection activeCell="Z7" sqref="Z1:Z1048576"/>
    </sheetView>
  </sheetViews>
  <sheetFormatPr defaultRowHeight="12.75"/>
  <cols>
    <col min="1" max="2" width="2.5703125" customWidth="1"/>
    <col min="3" max="3" width="23.42578125" customWidth="1"/>
    <col min="4" max="5" width="1.28515625" customWidth="1"/>
    <col min="6" max="6" width="17.28515625" bestFit="1" customWidth="1"/>
    <col min="7" max="7" width="1.28515625" customWidth="1"/>
    <col min="8" max="8" width="22.28515625" bestFit="1" customWidth="1"/>
    <col min="9" max="9" width="1.28515625" customWidth="1"/>
    <col min="10" max="10" width="23.7109375" bestFit="1" customWidth="1"/>
    <col min="11" max="11" width="1.28515625" customWidth="1"/>
    <col min="12" max="12" width="15.140625" bestFit="1" customWidth="1"/>
    <col min="13" max="13" width="1.28515625" customWidth="1"/>
    <col min="14" max="14" width="22.28515625" bestFit="1" customWidth="1"/>
    <col min="15" max="15" width="1.28515625" customWidth="1"/>
    <col min="16" max="16" width="16" bestFit="1" customWidth="1"/>
    <col min="17" max="17" width="1.28515625" customWidth="1"/>
    <col min="18" max="18" width="22.28515625" bestFit="1" customWidth="1"/>
    <col min="19" max="19" width="1.28515625" customWidth="1"/>
    <col min="20" max="20" width="17.28515625" bestFit="1" customWidth="1"/>
    <col min="21" max="21" width="1.28515625" customWidth="1"/>
    <col min="22" max="22" width="15.5703125" customWidth="1"/>
    <col min="23" max="23" width="1.28515625" customWidth="1"/>
    <col min="24" max="24" width="22.28515625" bestFit="1" customWidth="1"/>
    <col min="25" max="25" width="1.28515625" customWidth="1"/>
    <col min="26" max="26" width="23.7109375" bestFit="1" customWidth="1"/>
    <col min="27" max="27" width="1.28515625" customWidth="1"/>
    <col min="28" max="28" width="15.5703125" customWidth="1"/>
    <col min="29" max="29" width="0.28515625" customWidth="1"/>
  </cols>
  <sheetData>
    <row r="1" spans="1:28" ht="29.1" customHeight="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</row>
    <row r="2" spans="1:28" ht="21.75" customHeight="1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</row>
    <row r="3" spans="1:28" ht="21.75" customHeight="1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</row>
    <row r="4" spans="1:28" ht="14.45" customHeight="1">
      <c r="A4" s="1" t="s">
        <v>3</v>
      </c>
      <c r="B4" s="24" t="s">
        <v>4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</row>
    <row r="5" spans="1:28" ht="14.45" customHeight="1">
      <c r="A5" s="24" t="s">
        <v>5</v>
      </c>
      <c r="B5" s="24"/>
      <c r="C5" s="24" t="s">
        <v>6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</row>
    <row r="6" spans="1:28" ht="14.45" customHeight="1">
      <c r="F6" s="25" t="s">
        <v>7</v>
      </c>
      <c r="G6" s="25"/>
      <c r="H6" s="25"/>
      <c r="I6" s="25"/>
      <c r="J6" s="25"/>
      <c r="L6" s="25" t="s">
        <v>8</v>
      </c>
      <c r="M6" s="25"/>
      <c r="N6" s="25"/>
      <c r="O6" s="25"/>
      <c r="P6" s="25"/>
      <c r="Q6" s="25"/>
      <c r="R6" s="25"/>
      <c r="T6" s="25" t="s">
        <v>9</v>
      </c>
      <c r="U6" s="25"/>
      <c r="V6" s="25"/>
      <c r="W6" s="25"/>
      <c r="X6" s="25"/>
      <c r="Y6" s="25"/>
      <c r="Z6" s="25"/>
      <c r="AA6" s="25"/>
      <c r="AB6" s="25"/>
    </row>
    <row r="7" spans="1:28" ht="14.45" customHeight="1">
      <c r="F7" s="3"/>
      <c r="G7" s="3"/>
      <c r="H7" s="3"/>
      <c r="I7" s="3"/>
      <c r="J7" s="3"/>
      <c r="L7" s="26" t="s">
        <v>10</v>
      </c>
      <c r="M7" s="26"/>
      <c r="N7" s="26"/>
      <c r="O7" s="3"/>
      <c r="P7" s="26" t="s">
        <v>11</v>
      </c>
      <c r="Q7" s="26"/>
      <c r="R7" s="26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>
      <c r="A8" s="25" t="s">
        <v>12</v>
      </c>
      <c r="B8" s="25"/>
      <c r="C8" s="25"/>
      <c r="E8" s="25" t="s">
        <v>13</v>
      </c>
      <c r="F8" s="25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>
      <c r="A9" s="27" t="s">
        <v>19</v>
      </c>
      <c r="B9" s="27"/>
      <c r="C9" s="27"/>
      <c r="E9" s="28">
        <v>67514000</v>
      </c>
      <c r="F9" s="28"/>
      <c r="H9" s="6">
        <v>114788562434</v>
      </c>
      <c r="J9" s="6">
        <v>212164033842.26001</v>
      </c>
      <c r="L9" s="6">
        <v>0</v>
      </c>
      <c r="N9" s="6">
        <v>0</v>
      </c>
      <c r="P9" s="6">
        <v>0</v>
      </c>
      <c r="R9" s="6">
        <v>0</v>
      </c>
      <c r="T9" s="6">
        <v>67514000</v>
      </c>
      <c r="V9" s="6">
        <v>2789</v>
      </c>
      <c r="X9" s="6">
        <v>114788562434</v>
      </c>
      <c r="Z9" s="6">
        <v>186841013699.42001</v>
      </c>
      <c r="AB9" s="7">
        <v>1.62</v>
      </c>
    </row>
    <row r="10" spans="1:28" ht="21.75" customHeight="1">
      <c r="A10" s="29" t="s">
        <v>20</v>
      </c>
      <c r="B10" s="29"/>
      <c r="C10" s="29"/>
      <c r="E10" s="30">
        <v>7700000</v>
      </c>
      <c r="F10" s="30"/>
      <c r="H10" s="9">
        <v>24125785967</v>
      </c>
      <c r="J10" s="9">
        <v>24984366330</v>
      </c>
      <c r="L10" s="9">
        <v>0</v>
      </c>
      <c r="N10" s="9">
        <v>0</v>
      </c>
      <c r="P10" s="9">
        <v>-7700000</v>
      </c>
      <c r="R10" s="9">
        <v>25289144867</v>
      </c>
      <c r="T10" s="9">
        <v>0</v>
      </c>
      <c r="V10" s="9">
        <v>0</v>
      </c>
      <c r="X10" s="9">
        <v>0</v>
      </c>
      <c r="Z10" s="9">
        <v>0</v>
      </c>
      <c r="AB10" s="10">
        <v>0</v>
      </c>
    </row>
    <row r="11" spans="1:28" ht="21.75" customHeight="1">
      <c r="A11" s="29" t="s">
        <v>21</v>
      </c>
      <c r="B11" s="29"/>
      <c r="C11" s="29"/>
      <c r="E11" s="30">
        <v>162000000</v>
      </c>
      <c r="F11" s="30"/>
      <c r="H11" s="9">
        <v>255788028920</v>
      </c>
      <c r="J11" s="9">
        <v>236299177800</v>
      </c>
      <c r="L11" s="9">
        <v>66350000</v>
      </c>
      <c r="N11" s="9">
        <v>92792766837</v>
      </c>
      <c r="P11" s="9">
        <v>0</v>
      </c>
      <c r="R11" s="9">
        <v>0</v>
      </c>
      <c r="T11" s="9">
        <v>228350000</v>
      </c>
      <c r="V11" s="9">
        <v>1257</v>
      </c>
      <c r="X11" s="9">
        <v>348580795757</v>
      </c>
      <c r="Z11" s="9">
        <v>284817162106.5</v>
      </c>
      <c r="AB11" s="10">
        <v>2.4700000000000002</v>
      </c>
    </row>
    <row r="12" spans="1:28" ht="21.75" customHeight="1">
      <c r="A12" s="29" t="s">
        <v>22</v>
      </c>
      <c r="B12" s="29"/>
      <c r="C12" s="29"/>
      <c r="E12" s="30">
        <v>25970000</v>
      </c>
      <c r="F12" s="30"/>
      <c r="H12" s="9">
        <v>100254158196</v>
      </c>
      <c r="J12" s="9">
        <v>88775072795.5</v>
      </c>
      <c r="L12" s="9">
        <v>0</v>
      </c>
      <c r="N12" s="9">
        <v>0</v>
      </c>
      <c r="P12" s="9">
        <v>0</v>
      </c>
      <c r="R12" s="9">
        <v>0</v>
      </c>
      <c r="T12" s="9">
        <v>25970000</v>
      </c>
      <c r="V12" s="9">
        <v>3237</v>
      </c>
      <c r="X12" s="9">
        <v>100254158196</v>
      </c>
      <c r="Z12" s="9">
        <v>83415068400.300003</v>
      </c>
      <c r="AB12" s="10">
        <v>0.72</v>
      </c>
    </row>
    <row r="13" spans="1:28" ht="21.75" customHeight="1">
      <c r="A13" s="29" t="s">
        <v>23</v>
      </c>
      <c r="B13" s="29"/>
      <c r="C13" s="29"/>
      <c r="E13" s="30">
        <v>52748220</v>
      </c>
      <c r="F13" s="30"/>
      <c r="H13" s="9">
        <v>100083991507</v>
      </c>
      <c r="J13" s="9">
        <v>116928623963.5</v>
      </c>
      <c r="L13" s="9">
        <v>0</v>
      </c>
      <c r="N13" s="9">
        <v>0</v>
      </c>
      <c r="P13" s="9">
        <v>0</v>
      </c>
      <c r="R13" s="9">
        <v>0</v>
      </c>
      <c r="T13" s="9">
        <v>52748220</v>
      </c>
      <c r="V13" s="9">
        <v>1962</v>
      </c>
      <c r="X13" s="9">
        <v>100083991507</v>
      </c>
      <c r="Z13" s="9">
        <v>102692014420.94299</v>
      </c>
      <c r="AB13" s="10">
        <v>0.89</v>
      </c>
    </row>
    <row r="14" spans="1:28" ht="21.75" customHeight="1">
      <c r="A14" s="29" t="s">
        <v>24</v>
      </c>
      <c r="B14" s="29"/>
      <c r="C14" s="29"/>
      <c r="E14" s="30">
        <v>4145527</v>
      </c>
      <c r="F14" s="30"/>
      <c r="H14" s="9">
        <v>10097435163</v>
      </c>
      <c r="J14" s="9">
        <v>10032782784.071301</v>
      </c>
      <c r="L14" s="9">
        <v>0</v>
      </c>
      <c r="N14" s="9">
        <v>0</v>
      </c>
      <c r="P14" s="9">
        <v>-4145527</v>
      </c>
      <c r="R14" s="9">
        <v>10138618064</v>
      </c>
      <c r="T14" s="9">
        <v>0</v>
      </c>
      <c r="V14" s="9">
        <v>0</v>
      </c>
      <c r="X14" s="9">
        <v>0</v>
      </c>
      <c r="Z14" s="9">
        <v>0</v>
      </c>
      <c r="AB14" s="10">
        <v>0</v>
      </c>
    </row>
    <row r="15" spans="1:28" ht="21.75" customHeight="1">
      <c r="A15" s="29" t="s">
        <v>25</v>
      </c>
      <c r="B15" s="29"/>
      <c r="C15" s="29"/>
      <c r="E15" s="30">
        <v>11600000</v>
      </c>
      <c r="F15" s="30"/>
      <c r="H15" s="9">
        <v>119083673461</v>
      </c>
      <c r="J15" s="9">
        <v>120052762760</v>
      </c>
      <c r="L15" s="9">
        <v>4250000</v>
      </c>
      <c r="N15" s="9">
        <v>45358758866</v>
      </c>
      <c r="P15" s="9">
        <v>0</v>
      </c>
      <c r="R15" s="9">
        <v>0</v>
      </c>
      <c r="T15" s="9">
        <v>15850000</v>
      </c>
      <c r="V15" s="9">
        <v>9730</v>
      </c>
      <c r="X15" s="9">
        <v>164442432327</v>
      </c>
      <c r="Z15" s="9">
        <v>153028375535</v>
      </c>
      <c r="AB15" s="10">
        <v>1.33</v>
      </c>
    </row>
    <row r="16" spans="1:28" ht="21.75" customHeight="1">
      <c r="A16" s="29" t="s">
        <v>26</v>
      </c>
      <c r="B16" s="29"/>
      <c r="C16" s="29"/>
      <c r="E16" s="30">
        <v>47383987</v>
      </c>
      <c r="F16" s="30"/>
      <c r="H16" s="9">
        <v>108732828907</v>
      </c>
      <c r="J16" s="9">
        <v>153230712915.617</v>
      </c>
      <c r="L16" s="9">
        <v>0</v>
      </c>
      <c r="N16" s="9">
        <v>0</v>
      </c>
      <c r="P16" s="9">
        <v>0</v>
      </c>
      <c r="R16" s="9">
        <v>0</v>
      </c>
      <c r="T16" s="9">
        <v>47383987</v>
      </c>
      <c r="V16" s="9">
        <v>2215</v>
      </c>
      <c r="X16" s="9">
        <v>108732828907</v>
      </c>
      <c r="Z16" s="9">
        <v>104144224948.785</v>
      </c>
      <c r="AB16" s="10">
        <v>0.9</v>
      </c>
    </row>
    <row r="17" spans="1:28" ht="21.75" customHeight="1">
      <c r="A17" s="29" t="s">
        <v>27</v>
      </c>
      <c r="B17" s="29"/>
      <c r="C17" s="29"/>
      <c r="E17" s="30">
        <v>1978152</v>
      </c>
      <c r="F17" s="30"/>
      <c r="H17" s="9">
        <v>80539993933</v>
      </c>
      <c r="J17" s="9">
        <v>92686290991.588806</v>
      </c>
      <c r="L17" s="9">
        <v>0</v>
      </c>
      <c r="N17" s="9">
        <v>0</v>
      </c>
      <c r="P17" s="9">
        <v>0</v>
      </c>
      <c r="R17" s="9">
        <v>0</v>
      </c>
      <c r="T17" s="9">
        <v>1978152</v>
      </c>
      <c r="V17" s="9">
        <v>41600</v>
      </c>
      <c r="X17" s="9">
        <v>80539993933</v>
      </c>
      <c r="Z17" s="9">
        <v>81655012817.664001</v>
      </c>
      <c r="AB17" s="10">
        <v>0.71</v>
      </c>
    </row>
    <row r="18" spans="1:28" ht="21.75" customHeight="1">
      <c r="A18" s="29" t="s">
        <v>28</v>
      </c>
      <c r="B18" s="29"/>
      <c r="C18" s="29"/>
      <c r="E18" s="30">
        <v>61778360</v>
      </c>
      <c r="F18" s="30"/>
      <c r="H18" s="9">
        <v>262480967226</v>
      </c>
      <c r="J18" s="9">
        <v>492245530615.91602</v>
      </c>
      <c r="L18" s="9">
        <v>900000</v>
      </c>
      <c r="N18" s="9">
        <v>6273880901</v>
      </c>
      <c r="P18" s="9">
        <v>-16600000</v>
      </c>
      <c r="R18" s="9">
        <v>111884396766</v>
      </c>
      <c r="T18" s="9">
        <v>46078360</v>
      </c>
      <c r="V18" s="9">
        <v>6330</v>
      </c>
      <c r="X18" s="9">
        <v>198225555076</v>
      </c>
      <c r="Z18" s="9">
        <v>289421363174.67603</v>
      </c>
      <c r="AB18" s="10">
        <v>2.5099999999999998</v>
      </c>
    </row>
    <row r="19" spans="1:28" ht="21.75" customHeight="1">
      <c r="A19" s="29" t="s">
        <v>29</v>
      </c>
      <c r="B19" s="29"/>
      <c r="C19" s="29"/>
      <c r="E19" s="30">
        <v>50117500</v>
      </c>
      <c r="F19" s="30"/>
      <c r="H19" s="9">
        <v>141518409384</v>
      </c>
      <c r="J19" s="9">
        <v>451549232863</v>
      </c>
      <c r="L19" s="9">
        <v>4600000</v>
      </c>
      <c r="N19" s="9">
        <v>38486254812</v>
      </c>
      <c r="P19" s="9">
        <v>-8600000</v>
      </c>
      <c r="R19" s="9">
        <v>66084262362</v>
      </c>
      <c r="T19" s="9">
        <v>46117500</v>
      </c>
      <c r="V19" s="9">
        <v>7540</v>
      </c>
      <c r="X19" s="9">
        <v>155720565419</v>
      </c>
      <c r="Z19" s="9">
        <v>345038028406.5</v>
      </c>
      <c r="AB19" s="10">
        <v>2.99</v>
      </c>
    </row>
    <row r="20" spans="1:28" ht="21.75" customHeight="1">
      <c r="A20" s="29" t="s">
        <v>30</v>
      </c>
      <c r="B20" s="29"/>
      <c r="C20" s="29"/>
      <c r="E20" s="30">
        <v>67000000</v>
      </c>
      <c r="F20" s="30"/>
      <c r="H20" s="9">
        <v>267371015132</v>
      </c>
      <c r="J20" s="9">
        <v>318914585730</v>
      </c>
      <c r="L20" s="9">
        <v>4900000</v>
      </c>
      <c r="N20" s="9">
        <v>21694841394</v>
      </c>
      <c r="P20" s="9">
        <v>0</v>
      </c>
      <c r="R20" s="9">
        <v>0</v>
      </c>
      <c r="T20" s="9">
        <v>71900000</v>
      </c>
      <c r="V20" s="9">
        <v>3916</v>
      </c>
      <c r="X20" s="9">
        <v>289065856526</v>
      </c>
      <c r="Z20" s="9">
        <v>279383938108</v>
      </c>
      <c r="AB20" s="10">
        <v>2.42</v>
      </c>
    </row>
    <row r="21" spans="1:28" ht="21.75" customHeight="1">
      <c r="A21" s="29" t="s">
        <v>31</v>
      </c>
      <c r="B21" s="29"/>
      <c r="C21" s="29"/>
      <c r="E21" s="30">
        <v>3310000</v>
      </c>
      <c r="F21" s="30"/>
      <c r="H21" s="9">
        <v>80204344707</v>
      </c>
      <c r="J21" s="9">
        <v>104444355660</v>
      </c>
      <c r="L21" s="9">
        <v>0</v>
      </c>
      <c r="N21" s="9">
        <v>0</v>
      </c>
      <c r="P21" s="9">
        <v>-3310000</v>
      </c>
      <c r="R21" s="9">
        <v>88674048376</v>
      </c>
      <c r="T21" s="9">
        <v>0</v>
      </c>
      <c r="V21" s="9">
        <v>0</v>
      </c>
      <c r="X21" s="9">
        <v>0</v>
      </c>
      <c r="Z21" s="9">
        <v>0</v>
      </c>
      <c r="AB21" s="10">
        <v>0</v>
      </c>
    </row>
    <row r="22" spans="1:28" ht="21.75" customHeight="1">
      <c r="A22" s="29" t="s">
        <v>32</v>
      </c>
      <c r="B22" s="29"/>
      <c r="C22" s="29"/>
      <c r="E22" s="30">
        <v>3100000</v>
      </c>
      <c r="F22" s="30"/>
      <c r="H22" s="9">
        <v>56943783865</v>
      </c>
      <c r="J22" s="9">
        <v>97048967350</v>
      </c>
      <c r="L22" s="9">
        <v>0</v>
      </c>
      <c r="N22" s="9">
        <v>0</v>
      </c>
      <c r="P22" s="9">
        <v>-3100000</v>
      </c>
      <c r="R22" s="9">
        <v>84270211296</v>
      </c>
      <c r="T22" s="9">
        <v>0</v>
      </c>
      <c r="V22" s="9">
        <v>0</v>
      </c>
      <c r="X22" s="9">
        <v>0</v>
      </c>
      <c r="Z22" s="9">
        <v>0</v>
      </c>
      <c r="AB22" s="10">
        <v>0</v>
      </c>
    </row>
    <row r="23" spans="1:28" ht="21.75" customHeight="1">
      <c r="A23" s="29" t="s">
        <v>33</v>
      </c>
      <c r="B23" s="29"/>
      <c r="C23" s="29"/>
      <c r="E23" s="30">
        <v>26150000</v>
      </c>
      <c r="F23" s="30"/>
      <c r="H23" s="9">
        <v>103052877721</v>
      </c>
      <c r="J23" s="9">
        <v>103531963395</v>
      </c>
      <c r="L23" s="9">
        <v>0</v>
      </c>
      <c r="N23" s="9">
        <v>0</v>
      </c>
      <c r="P23" s="9">
        <v>0</v>
      </c>
      <c r="R23" s="9">
        <v>0</v>
      </c>
      <c r="T23" s="9">
        <v>26150000</v>
      </c>
      <c r="V23" s="9">
        <v>2820</v>
      </c>
      <c r="X23" s="9">
        <v>103052877721</v>
      </c>
      <c r="Z23" s="9">
        <v>73172966610</v>
      </c>
      <c r="AB23" s="10">
        <v>0.63</v>
      </c>
    </row>
    <row r="24" spans="1:28" ht="21.75" customHeight="1">
      <c r="A24" s="29" t="s">
        <v>34</v>
      </c>
      <c r="B24" s="29"/>
      <c r="C24" s="29"/>
      <c r="E24" s="30">
        <v>380000</v>
      </c>
      <c r="F24" s="30"/>
      <c r="H24" s="9">
        <v>179679469440</v>
      </c>
      <c r="J24" s="9">
        <v>228473541218</v>
      </c>
      <c r="L24" s="9">
        <v>0</v>
      </c>
      <c r="N24" s="9">
        <v>0</v>
      </c>
      <c r="P24" s="9">
        <v>0</v>
      </c>
      <c r="R24" s="9">
        <v>0</v>
      </c>
      <c r="T24" s="9">
        <v>380000</v>
      </c>
      <c r="V24" s="9">
        <v>525730</v>
      </c>
      <c r="X24" s="9">
        <v>179679469440</v>
      </c>
      <c r="Z24" s="9">
        <v>198233120698</v>
      </c>
      <c r="AB24" s="10">
        <v>1.72</v>
      </c>
    </row>
    <row r="25" spans="1:28" ht="21.75" customHeight="1">
      <c r="A25" s="29" t="s">
        <v>35</v>
      </c>
      <c r="B25" s="29"/>
      <c r="C25" s="29"/>
      <c r="E25" s="30">
        <v>14480000</v>
      </c>
      <c r="F25" s="30"/>
      <c r="H25" s="9">
        <v>957847776407</v>
      </c>
      <c r="J25" s="9">
        <v>869842933584</v>
      </c>
      <c r="L25" s="9">
        <v>0</v>
      </c>
      <c r="N25" s="9">
        <v>0</v>
      </c>
      <c r="P25" s="9">
        <v>-2000000</v>
      </c>
      <c r="R25" s="9">
        <v>101087229293</v>
      </c>
      <c r="T25" s="9">
        <v>12480000</v>
      </c>
      <c r="V25" s="9">
        <v>46820</v>
      </c>
      <c r="X25" s="9">
        <v>825548359774</v>
      </c>
      <c r="Z25" s="9">
        <v>579796855872</v>
      </c>
      <c r="AB25" s="10">
        <v>5.03</v>
      </c>
    </row>
    <row r="26" spans="1:28" ht="21.75" customHeight="1">
      <c r="A26" s="29" t="s">
        <v>36</v>
      </c>
      <c r="B26" s="29"/>
      <c r="C26" s="29"/>
      <c r="E26" s="30">
        <v>1795000</v>
      </c>
      <c r="F26" s="30"/>
      <c r="H26" s="9">
        <v>112745377961</v>
      </c>
      <c r="J26" s="9">
        <v>108096455008.5</v>
      </c>
      <c r="L26" s="9">
        <v>0</v>
      </c>
      <c r="N26" s="9">
        <v>0</v>
      </c>
      <c r="P26" s="9">
        <v>0</v>
      </c>
      <c r="R26" s="9">
        <v>0</v>
      </c>
      <c r="T26" s="9">
        <v>1795000</v>
      </c>
      <c r="V26" s="9">
        <v>46140</v>
      </c>
      <c r="X26" s="9">
        <v>112745377961</v>
      </c>
      <c r="Z26" s="9">
        <v>82181091351</v>
      </c>
      <c r="AB26" s="10">
        <v>0.71</v>
      </c>
    </row>
    <row r="27" spans="1:28" ht="21.75" customHeight="1">
      <c r="A27" s="29" t="s">
        <v>37</v>
      </c>
      <c r="B27" s="29"/>
      <c r="C27" s="29"/>
      <c r="E27" s="30">
        <v>40336505</v>
      </c>
      <c r="F27" s="30"/>
      <c r="H27" s="9">
        <v>94247158793</v>
      </c>
      <c r="J27" s="9">
        <v>124757001795.563</v>
      </c>
      <c r="L27" s="9">
        <v>8000000</v>
      </c>
      <c r="N27" s="9">
        <v>26469801528</v>
      </c>
      <c r="P27" s="9">
        <v>0</v>
      </c>
      <c r="R27" s="9">
        <v>0</v>
      </c>
      <c r="T27" s="9">
        <v>48336505</v>
      </c>
      <c r="V27" s="9">
        <v>2869</v>
      </c>
      <c r="X27" s="9">
        <v>120716960321</v>
      </c>
      <c r="Z27" s="9">
        <v>137605456289.108</v>
      </c>
      <c r="AB27" s="10">
        <v>1.19</v>
      </c>
    </row>
    <row r="28" spans="1:28" ht="21.75" customHeight="1">
      <c r="A28" s="29" t="s">
        <v>38</v>
      </c>
      <c r="B28" s="29"/>
      <c r="C28" s="29"/>
      <c r="E28" s="30">
        <v>4410000</v>
      </c>
      <c r="F28" s="30"/>
      <c r="H28" s="9">
        <v>69383327945</v>
      </c>
      <c r="J28" s="9">
        <v>73208986011</v>
      </c>
      <c r="L28" s="9">
        <v>4787000</v>
      </c>
      <c r="N28" s="9">
        <v>16891726698</v>
      </c>
      <c r="P28" s="9">
        <v>0</v>
      </c>
      <c r="R28" s="9">
        <v>0</v>
      </c>
      <c r="T28" s="9">
        <v>9197000</v>
      </c>
      <c r="V28" s="9">
        <v>10620</v>
      </c>
      <c r="X28" s="9">
        <v>86275054643</v>
      </c>
      <c r="Z28" s="9">
        <v>96917134357.800003</v>
      </c>
      <c r="AB28" s="10">
        <v>0.84</v>
      </c>
    </row>
    <row r="29" spans="1:28" ht="21.75" customHeight="1">
      <c r="A29" s="29" t="s">
        <v>39</v>
      </c>
      <c r="B29" s="29"/>
      <c r="C29" s="29"/>
      <c r="E29" s="30">
        <v>14307668</v>
      </c>
      <c r="F29" s="30"/>
      <c r="H29" s="9">
        <v>92187209921</v>
      </c>
      <c r="J29" s="9">
        <v>105910140158.646</v>
      </c>
      <c r="L29" s="9">
        <v>1500000</v>
      </c>
      <c r="N29" s="9">
        <v>10949090810</v>
      </c>
      <c r="P29" s="9">
        <v>0</v>
      </c>
      <c r="R29" s="9">
        <v>0</v>
      </c>
      <c r="T29" s="9">
        <v>15807668</v>
      </c>
      <c r="V29" s="9">
        <v>7030</v>
      </c>
      <c r="X29" s="9">
        <v>103136300731</v>
      </c>
      <c r="Z29" s="9">
        <v>110268887326.311</v>
      </c>
      <c r="AB29" s="10">
        <v>0.96</v>
      </c>
    </row>
    <row r="30" spans="1:28" ht="21.75" customHeight="1">
      <c r="A30" s="29" t="s">
        <v>40</v>
      </c>
      <c r="B30" s="29"/>
      <c r="C30" s="29"/>
      <c r="E30" s="30">
        <v>14177333</v>
      </c>
      <c r="F30" s="30"/>
      <c r="H30" s="9">
        <v>66843081383</v>
      </c>
      <c r="J30" s="9">
        <v>139552002781.827</v>
      </c>
      <c r="L30" s="9">
        <v>0</v>
      </c>
      <c r="N30" s="9">
        <v>0</v>
      </c>
      <c r="P30" s="9">
        <v>0</v>
      </c>
      <c r="R30" s="9">
        <v>0</v>
      </c>
      <c r="T30" s="9">
        <v>14177333</v>
      </c>
      <c r="V30" s="9">
        <v>8190</v>
      </c>
      <c r="X30" s="9">
        <v>66843081383</v>
      </c>
      <c r="Z30" s="9">
        <v>115214808748.30299</v>
      </c>
      <c r="AB30" s="10">
        <v>1</v>
      </c>
    </row>
    <row r="31" spans="1:28" ht="21.75" customHeight="1">
      <c r="A31" s="29" t="s">
        <v>41</v>
      </c>
      <c r="B31" s="29"/>
      <c r="C31" s="29"/>
      <c r="E31" s="30">
        <v>13287344</v>
      </c>
      <c r="F31" s="30"/>
      <c r="H31" s="9">
        <v>36736628580</v>
      </c>
      <c r="J31" s="9">
        <v>47662447683.631203</v>
      </c>
      <c r="L31" s="9">
        <v>0</v>
      </c>
      <c r="N31" s="9">
        <v>0</v>
      </c>
      <c r="P31" s="9">
        <v>-13287344</v>
      </c>
      <c r="R31" s="9">
        <v>43710183756</v>
      </c>
      <c r="T31" s="9">
        <v>0</v>
      </c>
      <c r="V31" s="9">
        <v>0</v>
      </c>
      <c r="X31" s="9">
        <v>0</v>
      </c>
      <c r="Z31" s="9">
        <v>0</v>
      </c>
      <c r="AB31" s="10">
        <v>0</v>
      </c>
    </row>
    <row r="32" spans="1:28" ht="21.75" customHeight="1">
      <c r="A32" s="29" t="s">
        <v>42</v>
      </c>
      <c r="B32" s="29"/>
      <c r="C32" s="29"/>
      <c r="E32" s="30">
        <v>375000</v>
      </c>
      <c r="F32" s="30"/>
      <c r="H32" s="9">
        <v>7143838501</v>
      </c>
      <c r="J32" s="9">
        <v>10697910937.5</v>
      </c>
      <c r="L32" s="9">
        <v>1100169</v>
      </c>
      <c r="N32" s="9">
        <v>0</v>
      </c>
      <c r="P32" s="9">
        <v>0</v>
      </c>
      <c r="R32" s="9">
        <v>0</v>
      </c>
      <c r="T32" s="9">
        <v>1475169</v>
      </c>
      <c r="V32" s="9">
        <v>7016</v>
      </c>
      <c r="X32" s="9">
        <v>7143838501</v>
      </c>
      <c r="Z32" s="9">
        <v>10269781860.508101</v>
      </c>
      <c r="AB32" s="10">
        <v>0.09</v>
      </c>
    </row>
    <row r="33" spans="1:28" ht="21.75" customHeight="1">
      <c r="A33" s="29" t="s">
        <v>43</v>
      </c>
      <c r="B33" s="29"/>
      <c r="C33" s="29"/>
      <c r="E33" s="30">
        <v>40405571</v>
      </c>
      <c r="F33" s="30"/>
      <c r="H33" s="9">
        <v>141522436031</v>
      </c>
      <c r="J33" s="9">
        <v>185832148564.14801</v>
      </c>
      <c r="L33" s="9">
        <v>0</v>
      </c>
      <c r="N33" s="9">
        <v>0</v>
      </c>
      <c r="P33" s="9">
        <v>0</v>
      </c>
      <c r="R33" s="9">
        <v>0</v>
      </c>
      <c r="T33" s="9">
        <v>40405571</v>
      </c>
      <c r="V33" s="9">
        <v>3469</v>
      </c>
      <c r="X33" s="9">
        <v>141522436031</v>
      </c>
      <c r="Z33" s="9">
        <v>139083435462.57401</v>
      </c>
      <c r="AB33" s="10">
        <v>1.21</v>
      </c>
    </row>
    <row r="34" spans="1:28" ht="21.75" customHeight="1">
      <c r="A34" s="29" t="s">
        <v>44</v>
      </c>
      <c r="B34" s="29"/>
      <c r="C34" s="29"/>
      <c r="E34" s="30">
        <v>9418520</v>
      </c>
      <c r="F34" s="30"/>
      <c r="H34" s="9">
        <v>114025316213</v>
      </c>
      <c r="J34" s="9">
        <v>140653008348.01999</v>
      </c>
      <c r="L34" s="9">
        <v>1000000</v>
      </c>
      <c r="N34" s="9">
        <v>15079765713</v>
      </c>
      <c r="P34" s="9">
        <v>0</v>
      </c>
      <c r="R34" s="9">
        <v>0</v>
      </c>
      <c r="T34" s="9">
        <v>10418520</v>
      </c>
      <c r="V34" s="9">
        <v>12010</v>
      </c>
      <c r="X34" s="9">
        <v>129105081926</v>
      </c>
      <c r="Z34" s="9">
        <v>124159197933.20399</v>
      </c>
      <c r="AB34" s="10">
        <v>1.08</v>
      </c>
    </row>
    <row r="35" spans="1:28" ht="21.75" customHeight="1">
      <c r="A35" s="29" t="s">
        <v>45</v>
      </c>
      <c r="B35" s="29"/>
      <c r="C35" s="29"/>
      <c r="E35" s="30">
        <v>5488705</v>
      </c>
      <c r="F35" s="30"/>
      <c r="H35" s="9">
        <v>41322109276</v>
      </c>
      <c r="J35" s="9">
        <v>56804672346.9505</v>
      </c>
      <c r="L35" s="9">
        <v>1011295</v>
      </c>
      <c r="N35" s="9">
        <v>9677323940</v>
      </c>
      <c r="P35" s="9">
        <v>0</v>
      </c>
      <c r="R35" s="9">
        <v>0</v>
      </c>
      <c r="T35" s="9">
        <v>6500000</v>
      </c>
      <c r="V35" s="9">
        <v>8400</v>
      </c>
      <c r="X35" s="9">
        <v>50999433216</v>
      </c>
      <c r="Z35" s="9">
        <v>54177942000</v>
      </c>
      <c r="AB35" s="10">
        <v>0.47</v>
      </c>
    </row>
    <row r="36" spans="1:28" ht="21.75" customHeight="1">
      <c r="A36" s="29" t="s">
        <v>46</v>
      </c>
      <c r="B36" s="29"/>
      <c r="C36" s="29"/>
      <c r="E36" s="30">
        <v>28600000</v>
      </c>
      <c r="F36" s="30"/>
      <c r="H36" s="9">
        <v>175516060255</v>
      </c>
      <c r="J36" s="9">
        <v>229585478980</v>
      </c>
      <c r="L36" s="9">
        <v>0</v>
      </c>
      <c r="N36" s="9">
        <v>0</v>
      </c>
      <c r="P36" s="9">
        <v>-1000000</v>
      </c>
      <c r="R36" s="9">
        <v>7045117044</v>
      </c>
      <c r="T36" s="9">
        <v>27600000</v>
      </c>
      <c r="V36" s="9">
        <v>6170</v>
      </c>
      <c r="X36" s="9">
        <v>169379135071</v>
      </c>
      <c r="Z36" s="9">
        <v>168975642840</v>
      </c>
      <c r="AB36" s="10">
        <v>1.47</v>
      </c>
    </row>
    <row r="37" spans="1:28" ht="21.75" customHeight="1">
      <c r="A37" s="29" t="s">
        <v>47</v>
      </c>
      <c r="B37" s="29"/>
      <c r="C37" s="29"/>
      <c r="E37" s="30">
        <v>229700000</v>
      </c>
      <c r="F37" s="30"/>
      <c r="H37" s="9">
        <v>348975394225</v>
      </c>
      <c r="J37" s="9">
        <v>433968093776</v>
      </c>
      <c r="L37" s="9">
        <v>0</v>
      </c>
      <c r="N37" s="9">
        <v>0</v>
      </c>
      <c r="P37" s="9">
        <v>-72600000</v>
      </c>
      <c r="R37" s="9">
        <v>118773513232</v>
      </c>
      <c r="T37" s="9">
        <v>157100000</v>
      </c>
      <c r="V37" s="9">
        <v>1647</v>
      </c>
      <c r="X37" s="9">
        <v>238676684435</v>
      </c>
      <c r="Z37" s="9">
        <v>256743611199</v>
      </c>
      <c r="AB37" s="10">
        <v>2.23</v>
      </c>
    </row>
    <row r="38" spans="1:28" ht="21.75" customHeight="1">
      <c r="A38" s="29" t="s">
        <v>48</v>
      </c>
      <c r="B38" s="29"/>
      <c r="C38" s="29"/>
      <c r="E38" s="30">
        <v>63664978</v>
      </c>
      <c r="F38" s="30"/>
      <c r="H38" s="9">
        <v>117961711942</v>
      </c>
      <c r="J38" s="9">
        <v>298997088259.04401</v>
      </c>
      <c r="L38" s="9">
        <v>6728664</v>
      </c>
      <c r="N38" s="9">
        <v>0</v>
      </c>
      <c r="P38" s="9">
        <v>-13200000</v>
      </c>
      <c r="R38" s="9">
        <v>54602236960</v>
      </c>
      <c r="T38" s="9">
        <v>57193642</v>
      </c>
      <c r="V38" s="9">
        <v>3053</v>
      </c>
      <c r="X38" s="9">
        <v>88063955730</v>
      </c>
      <c r="Z38" s="9">
        <v>173262436804.82901</v>
      </c>
      <c r="AB38" s="10">
        <v>1.5</v>
      </c>
    </row>
    <row r="39" spans="1:28" ht="21.75" customHeight="1">
      <c r="A39" s="29" t="s">
        <v>49</v>
      </c>
      <c r="B39" s="29"/>
      <c r="C39" s="29"/>
      <c r="E39" s="30">
        <v>23750000</v>
      </c>
      <c r="F39" s="30"/>
      <c r="H39" s="9">
        <v>256662263515</v>
      </c>
      <c r="J39" s="9">
        <v>386017836750</v>
      </c>
      <c r="L39" s="9">
        <v>0</v>
      </c>
      <c r="N39" s="9">
        <v>0</v>
      </c>
      <c r="P39" s="9">
        <v>-2100000</v>
      </c>
      <c r="R39" s="9">
        <v>28819490246</v>
      </c>
      <c r="T39" s="9">
        <v>21650000</v>
      </c>
      <c r="V39" s="9">
        <v>13450</v>
      </c>
      <c r="X39" s="9">
        <v>233967916008</v>
      </c>
      <c r="Z39" s="9">
        <v>288941581975</v>
      </c>
      <c r="AB39" s="10">
        <v>2.5099999999999998</v>
      </c>
    </row>
    <row r="40" spans="1:28" ht="21.75" customHeight="1">
      <c r="A40" s="29" t="s">
        <v>50</v>
      </c>
      <c r="B40" s="29"/>
      <c r="C40" s="29"/>
      <c r="E40" s="30">
        <v>15686273</v>
      </c>
      <c r="F40" s="30"/>
      <c r="H40" s="9">
        <v>81913535922</v>
      </c>
      <c r="J40" s="9">
        <v>83272846886.948502</v>
      </c>
      <c r="L40" s="9">
        <v>0</v>
      </c>
      <c r="N40" s="9">
        <v>0</v>
      </c>
      <c r="P40" s="9">
        <v>0</v>
      </c>
      <c r="R40" s="9">
        <v>0</v>
      </c>
      <c r="T40" s="9">
        <v>15686273</v>
      </c>
      <c r="V40" s="9">
        <v>3957</v>
      </c>
      <c r="X40" s="9">
        <v>81913535922</v>
      </c>
      <c r="Z40" s="9">
        <v>61590776660.122498</v>
      </c>
      <c r="AB40" s="10">
        <v>0.53</v>
      </c>
    </row>
    <row r="41" spans="1:28" ht="21.75" customHeight="1">
      <c r="A41" s="29" t="s">
        <v>51</v>
      </c>
      <c r="B41" s="29"/>
      <c r="C41" s="29"/>
      <c r="E41" s="30">
        <v>28492908</v>
      </c>
      <c r="F41" s="30"/>
      <c r="H41" s="9">
        <v>81236355006</v>
      </c>
      <c r="J41" s="9">
        <v>96013945960.659393</v>
      </c>
      <c r="L41" s="9">
        <v>4987269</v>
      </c>
      <c r="N41" s="9">
        <v>16721522851</v>
      </c>
      <c r="P41" s="9">
        <v>0</v>
      </c>
      <c r="R41" s="9">
        <v>0</v>
      </c>
      <c r="T41" s="9">
        <v>33480177</v>
      </c>
      <c r="V41" s="9">
        <v>3340</v>
      </c>
      <c r="X41" s="9">
        <v>97957877857</v>
      </c>
      <c r="Z41" s="9">
        <v>110959393274.179</v>
      </c>
      <c r="AB41" s="10">
        <v>0.96</v>
      </c>
    </row>
    <row r="42" spans="1:28" ht="21.75" customHeight="1">
      <c r="A42" s="29" t="s">
        <v>52</v>
      </c>
      <c r="B42" s="29"/>
      <c r="C42" s="29"/>
      <c r="E42" s="30">
        <v>32854596</v>
      </c>
      <c r="F42" s="30"/>
      <c r="H42" s="9">
        <v>68575301122</v>
      </c>
      <c r="J42" s="9">
        <v>96269660310.032806</v>
      </c>
      <c r="L42" s="9">
        <v>7000000</v>
      </c>
      <c r="N42" s="9">
        <v>20094389062</v>
      </c>
      <c r="P42" s="9">
        <v>0</v>
      </c>
      <c r="R42" s="9">
        <v>0</v>
      </c>
      <c r="T42" s="9">
        <v>39854596</v>
      </c>
      <c r="V42" s="9">
        <v>2409</v>
      </c>
      <c r="X42" s="9">
        <v>88669690184</v>
      </c>
      <c r="Z42" s="9">
        <v>95267566614.764297</v>
      </c>
      <c r="AB42" s="10">
        <v>0.83</v>
      </c>
    </row>
    <row r="43" spans="1:28" ht="21.75" customHeight="1">
      <c r="A43" s="29" t="s">
        <v>53</v>
      </c>
      <c r="B43" s="29"/>
      <c r="C43" s="29"/>
      <c r="E43" s="30">
        <v>8673053</v>
      </c>
      <c r="F43" s="30"/>
      <c r="H43" s="9">
        <v>136312721437</v>
      </c>
      <c r="J43" s="9">
        <v>208265449267.50201</v>
      </c>
      <c r="L43" s="9">
        <v>0</v>
      </c>
      <c r="N43" s="9">
        <v>0</v>
      </c>
      <c r="P43" s="9">
        <v>-8673053</v>
      </c>
      <c r="R43" s="9">
        <v>166202571967</v>
      </c>
      <c r="T43" s="9">
        <v>0</v>
      </c>
      <c r="V43" s="9">
        <v>0</v>
      </c>
      <c r="X43" s="9">
        <v>0</v>
      </c>
      <c r="Z43" s="9">
        <v>0</v>
      </c>
      <c r="AB43" s="10">
        <v>0</v>
      </c>
    </row>
    <row r="44" spans="1:28" ht="21.75" customHeight="1">
      <c r="A44" s="29" t="s">
        <v>54</v>
      </c>
      <c r="B44" s="29"/>
      <c r="C44" s="29"/>
      <c r="E44" s="30">
        <v>25359483</v>
      </c>
      <c r="F44" s="30"/>
      <c r="H44" s="9">
        <v>294962862021</v>
      </c>
      <c r="J44" s="9">
        <v>414190456072.909</v>
      </c>
      <c r="L44" s="9">
        <v>0</v>
      </c>
      <c r="N44" s="9">
        <v>0</v>
      </c>
      <c r="P44" s="9">
        <v>-4300000</v>
      </c>
      <c r="R44" s="9">
        <v>63660074396</v>
      </c>
      <c r="T44" s="9">
        <v>21059483</v>
      </c>
      <c r="V44" s="9">
        <v>15000</v>
      </c>
      <c r="X44" s="9">
        <v>244948423374</v>
      </c>
      <c r="Z44" s="9">
        <v>313450397946.15002</v>
      </c>
      <c r="AB44" s="10">
        <v>2.72</v>
      </c>
    </row>
    <row r="45" spans="1:28" ht="21.75" customHeight="1">
      <c r="A45" s="29" t="s">
        <v>55</v>
      </c>
      <c r="B45" s="29"/>
      <c r="C45" s="29"/>
      <c r="E45" s="30">
        <v>10910000</v>
      </c>
      <c r="F45" s="30"/>
      <c r="H45" s="9">
        <v>37597909659</v>
      </c>
      <c r="J45" s="9">
        <v>49159347943.699997</v>
      </c>
      <c r="L45" s="9">
        <v>4000000</v>
      </c>
      <c r="N45" s="9">
        <v>16595164423</v>
      </c>
      <c r="P45" s="9">
        <v>-14910000</v>
      </c>
      <c r="R45" s="9">
        <v>59459878930</v>
      </c>
      <c r="T45" s="9">
        <v>0</v>
      </c>
      <c r="V45" s="9">
        <v>0</v>
      </c>
      <c r="X45" s="9">
        <v>0</v>
      </c>
      <c r="Z45" s="9">
        <v>0</v>
      </c>
      <c r="AB45" s="10">
        <v>0</v>
      </c>
    </row>
    <row r="46" spans="1:28" ht="21.75" customHeight="1">
      <c r="A46" s="29" t="s">
        <v>56</v>
      </c>
      <c r="B46" s="29"/>
      <c r="C46" s="29"/>
      <c r="E46" s="30">
        <v>11200000</v>
      </c>
      <c r="F46" s="30"/>
      <c r="H46" s="9">
        <v>159355287248</v>
      </c>
      <c r="J46" s="9">
        <v>179592931840</v>
      </c>
      <c r="L46" s="9">
        <v>0</v>
      </c>
      <c r="N46" s="9">
        <v>0</v>
      </c>
      <c r="P46" s="9">
        <v>0</v>
      </c>
      <c r="R46" s="9">
        <v>0</v>
      </c>
      <c r="T46" s="9">
        <v>11200000</v>
      </c>
      <c r="V46" s="9">
        <v>12810</v>
      </c>
      <c r="X46" s="9">
        <v>159355287248</v>
      </c>
      <c r="Z46" s="9">
        <v>142362961440</v>
      </c>
      <c r="AB46" s="10">
        <v>1.23</v>
      </c>
    </row>
    <row r="47" spans="1:28" ht="21.75" customHeight="1">
      <c r="A47" s="29" t="s">
        <v>57</v>
      </c>
      <c r="B47" s="29"/>
      <c r="C47" s="29"/>
      <c r="E47" s="30">
        <v>11016253</v>
      </c>
      <c r="F47" s="30"/>
      <c r="H47" s="9">
        <v>64532621445</v>
      </c>
      <c r="J47" s="9">
        <v>133468698818.22501</v>
      </c>
      <c r="L47" s="9">
        <v>8475000</v>
      </c>
      <c r="N47" s="9">
        <v>102160381504</v>
      </c>
      <c r="P47" s="9">
        <v>0</v>
      </c>
      <c r="R47" s="9">
        <v>0</v>
      </c>
      <c r="T47" s="9">
        <v>19491253</v>
      </c>
      <c r="V47" s="9">
        <v>11560</v>
      </c>
      <c r="X47" s="9">
        <v>166693002949</v>
      </c>
      <c r="Z47" s="9">
        <v>223577169701.42401</v>
      </c>
      <c r="AB47" s="10">
        <v>1.94</v>
      </c>
    </row>
    <row r="48" spans="1:28" ht="21.75" customHeight="1">
      <c r="A48" s="29" t="s">
        <v>58</v>
      </c>
      <c r="B48" s="29"/>
      <c r="C48" s="29"/>
      <c r="E48" s="30">
        <v>2670000</v>
      </c>
      <c r="F48" s="30"/>
      <c r="H48" s="9">
        <v>41412264980</v>
      </c>
      <c r="J48" s="9">
        <v>116571879600</v>
      </c>
      <c r="L48" s="9">
        <v>1400000</v>
      </c>
      <c r="N48" s="9">
        <v>65229309145</v>
      </c>
      <c r="P48" s="9">
        <v>0</v>
      </c>
      <c r="R48" s="9">
        <v>0</v>
      </c>
      <c r="T48" s="9">
        <v>4070000</v>
      </c>
      <c r="V48" s="9">
        <v>35810</v>
      </c>
      <c r="X48" s="9">
        <v>106641574125</v>
      </c>
      <c r="Z48" s="9">
        <v>144620078009</v>
      </c>
      <c r="AB48" s="10">
        <v>1.25</v>
      </c>
    </row>
    <row r="49" spans="1:28" ht="21.75" customHeight="1">
      <c r="A49" s="29" t="s">
        <v>59</v>
      </c>
      <c r="B49" s="29"/>
      <c r="C49" s="29"/>
      <c r="E49" s="30">
        <v>1133268</v>
      </c>
      <c r="F49" s="30"/>
      <c r="H49" s="9">
        <v>88590807140</v>
      </c>
      <c r="J49" s="9">
        <v>144274355661.58801</v>
      </c>
      <c r="L49" s="9">
        <v>0</v>
      </c>
      <c r="N49" s="9">
        <v>0</v>
      </c>
      <c r="P49" s="9">
        <v>0</v>
      </c>
      <c r="R49" s="9">
        <v>0</v>
      </c>
      <c r="T49" s="9">
        <v>1133268</v>
      </c>
      <c r="V49" s="9">
        <v>108400</v>
      </c>
      <c r="X49" s="9">
        <v>88590807140</v>
      </c>
      <c r="Z49" s="9">
        <v>121896649678.224</v>
      </c>
      <c r="AB49" s="10">
        <v>1.06</v>
      </c>
    </row>
    <row r="50" spans="1:28" ht="21.75" customHeight="1">
      <c r="A50" s="29" t="s">
        <v>60</v>
      </c>
      <c r="B50" s="29"/>
      <c r="C50" s="29"/>
      <c r="E50" s="30">
        <v>32024</v>
      </c>
      <c r="F50" s="30"/>
      <c r="H50" s="9">
        <v>203970176949</v>
      </c>
      <c r="J50" s="9">
        <v>651721704960</v>
      </c>
      <c r="L50" s="9">
        <v>0</v>
      </c>
      <c r="N50" s="9">
        <v>0</v>
      </c>
      <c r="P50" s="9">
        <v>0</v>
      </c>
      <c r="R50" s="9">
        <v>0</v>
      </c>
      <c r="T50" s="9">
        <v>32024</v>
      </c>
      <c r="V50" s="9">
        <v>24998780</v>
      </c>
      <c r="X50" s="9">
        <v>203970176949</v>
      </c>
      <c r="Z50" s="9">
        <v>798639584486.27197</v>
      </c>
      <c r="AB50" s="10">
        <v>6.93</v>
      </c>
    </row>
    <row r="51" spans="1:28" ht="21.75" customHeight="1">
      <c r="A51" s="29" t="s">
        <v>61</v>
      </c>
      <c r="B51" s="29"/>
      <c r="C51" s="29"/>
      <c r="E51" s="30">
        <v>11514306</v>
      </c>
      <c r="F51" s="30"/>
      <c r="H51" s="9">
        <v>22781505465</v>
      </c>
      <c r="J51" s="9">
        <v>20074252828.487301</v>
      </c>
      <c r="L51" s="9">
        <v>0</v>
      </c>
      <c r="N51" s="9">
        <v>0</v>
      </c>
      <c r="P51" s="9">
        <v>-11514306</v>
      </c>
      <c r="R51" s="9">
        <v>20874024075</v>
      </c>
      <c r="T51" s="9">
        <v>0</v>
      </c>
      <c r="V51" s="9">
        <v>0</v>
      </c>
      <c r="X51" s="9">
        <v>0</v>
      </c>
      <c r="Z51" s="9">
        <v>0</v>
      </c>
      <c r="AB51" s="10">
        <v>0</v>
      </c>
    </row>
    <row r="52" spans="1:28" ht="21.75" customHeight="1">
      <c r="A52" s="29" t="s">
        <v>62</v>
      </c>
      <c r="B52" s="29"/>
      <c r="C52" s="29"/>
      <c r="E52" s="30">
        <v>21025000</v>
      </c>
      <c r="F52" s="30"/>
      <c r="H52" s="9">
        <v>86587970972</v>
      </c>
      <c r="J52" s="9">
        <v>59395471307.25</v>
      </c>
      <c r="L52" s="9">
        <v>0</v>
      </c>
      <c r="N52" s="9">
        <v>0</v>
      </c>
      <c r="P52" s="9">
        <v>-21025000</v>
      </c>
      <c r="R52" s="9">
        <v>53480169852</v>
      </c>
      <c r="T52" s="9">
        <v>0</v>
      </c>
      <c r="V52" s="9">
        <v>0</v>
      </c>
      <c r="X52" s="9">
        <v>0</v>
      </c>
      <c r="Z52" s="9">
        <v>0</v>
      </c>
      <c r="AB52" s="10">
        <v>0</v>
      </c>
    </row>
    <row r="53" spans="1:28" ht="21.75" customHeight="1">
      <c r="A53" s="29" t="s">
        <v>63</v>
      </c>
      <c r="B53" s="29"/>
      <c r="C53" s="29"/>
      <c r="E53" s="30">
        <v>39050000</v>
      </c>
      <c r="F53" s="30"/>
      <c r="H53" s="9">
        <v>422967648155</v>
      </c>
      <c r="J53" s="9">
        <v>518837641465</v>
      </c>
      <c r="L53" s="9">
        <v>1500000</v>
      </c>
      <c r="N53" s="9">
        <v>19145868945</v>
      </c>
      <c r="P53" s="9">
        <v>-5400000</v>
      </c>
      <c r="R53" s="9">
        <v>65852991201</v>
      </c>
      <c r="T53" s="9">
        <v>35150000</v>
      </c>
      <c r="V53" s="9">
        <v>10800</v>
      </c>
      <c r="X53" s="9">
        <v>383623752693</v>
      </c>
      <c r="Z53" s="9">
        <v>376685537400</v>
      </c>
      <c r="AB53" s="10">
        <v>3.27</v>
      </c>
    </row>
    <row r="54" spans="1:28" ht="21.75" customHeight="1">
      <c r="A54" s="29" t="s">
        <v>64</v>
      </c>
      <c r="B54" s="29"/>
      <c r="C54" s="29"/>
      <c r="E54" s="30">
        <v>27300000</v>
      </c>
      <c r="F54" s="30"/>
      <c r="H54" s="9">
        <v>102764545969</v>
      </c>
      <c r="J54" s="9">
        <v>99226900773</v>
      </c>
      <c r="L54" s="9">
        <v>13000000</v>
      </c>
      <c r="N54" s="9">
        <v>47644639952</v>
      </c>
      <c r="P54" s="9">
        <v>0</v>
      </c>
      <c r="R54" s="9">
        <v>0</v>
      </c>
      <c r="T54" s="9">
        <v>40300000</v>
      </c>
      <c r="V54" s="9">
        <v>3498</v>
      </c>
      <c r="X54" s="9">
        <v>150409185921</v>
      </c>
      <c r="Z54" s="9">
        <v>139879706538</v>
      </c>
      <c r="AB54" s="10">
        <v>1.21</v>
      </c>
    </row>
    <row r="55" spans="1:28" ht="21.75" customHeight="1">
      <c r="A55" s="29" t="s">
        <v>65</v>
      </c>
      <c r="B55" s="29"/>
      <c r="C55" s="29"/>
      <c r="E55" s="30">
        <v>18300829</v>
      </c>
      <c r="F55" s="30"/>
      <c r="H55" s="9">
        <v>147623060520</v>
      </c>
      <c r="J55" s="9">
        <v>56711692497.285103</v>
      </c>
      <c r="L55" s="9">
        <v>0</v>
      </c>
      <c r="N55" s="9">
        <v>0</v>
      </c>
      <c r="P55" s="9">
        <v>0</v>
      </c>
      <c r="R55" s="9">
        <v>0</v>
      </c>
      <c r="T55" s="9">
        <v>18300829</v>
      </c>
      <c r="V55" s="9">
        <v>3123</v>
      </c>
      <c r="X55" s="9">
        <v>147623060520</v>
      </c>
      <c r="Z55" s="9">
        <v>56711692497.285103</v>
      </c>
      <c r="AB55" s="10">
        <v>0.49</v>
      </c>
    </row>
    <row r="56" spans="1:28" ht="21.75" customHeight="1">
      <c r="A56" s="29" t="s">
        <v>66</v>
      </c>
      <c r="B56" s="29"/>
      <c r="C56" s="29"/>
      <c r="E56" s="30">
        <v>25223815</v>
      </c>
      <c r="F56" s="30"/>
      <c r="H56" s="9">
        <v>104280073482</v>
      </c>
      <c r="J56" s="9">
        <v>199980390931.29901</v>
      </c>
      <c r="L56" s="9">
        <v>6950000</v>
      </c>
      <c r="N56" s="9">
        <v>62498311954</v>
      </c>
      <c r="P56" s="9">
        <v>0</v>
      </c>
      <c r="R56" s="9">
        <v>0</v>
      </c>
      <c r="T56" s="9">
        <v>32173815</v>
      </c>
      <c r="V56" s="9">
        <v>8330</v>
      </c>
      <c r="X56" s="9">
        <v>166778385436</v>
      </c>
      <c r="Z56" s="9">
        <v>265936178045.716</v>
      </c>
      <c r="AB56" s="10">
        <v>2.31</v>
      </c>
    </row>
    <row r="57" spans="1:28" ht="21.75" customHeight="1">
      <c r="A57" s="29" t="s">
        <v>67</v>
      </c>
      <c r="B57" s="29"/>
      <c r="C57" s="29"/>
      <c r="E57" s="30">
        <v>4400000</v>
      </c>
      <c r="F57" s="30"/>
      <c r="H57" s="9">
        <v>15168635345</v>
      </c>
      <c r="J57" s="9">
        <v>17223822660</v>
      </c>
      <c r="L57" s="9">
        <v>0</v>
      </c>
      <c r="N57" s="9">
        <v>0</v>
      </c>
      <c r="P57" s="9">
        <v>-4400000</v>
      </c>
      <c r="R57" s="9">
        <v>17522916810</v>
      </c>
      <c r="T57" s="9">
        <v>0</v>
      </c>
      <c r="V57" s="9">
        <v>0</v>
      </c>
      <c r="X57" s="9">
        <v>0</v>
      </c>
      <c r="Z57" s="9">
        <v>0</v>
      </c>
      <c r="AB57" s="10">
        <v>0</v>
      </c>
    </row>
    <row r="58" spans="1:28" ht="21.75" customHeight="1">
      <c r="A58" s="29" t="s">
        <v>68</v>
      </c>
      <c r="B58" s="29"/>
      <c r="C58" s="29"/>
      <c r="E58" s="30">
        <v>3250000</v>
      </c>
      <c r="F58" s="30"/>
      <c r="H58" s="9">
        <v>99747521107</v>
      </c>
      <c r="J58" s="9">
        <v>107162679325</v>
      </c>
      <c r="L58" s="9">
        <v>650000</v>
      </c>
      <c r="N58" s="9">
        <v>19502817381</v>
      </c>
      <c r="P58" s="9">
        <v>0</v>
      </c>
      <c r="R58" s="9">
        <v>0</v>
      </c>
      <c r="T58" s="9">
        <v>3900000</v>
      </c>
      <c r="V58" s="9">
        <v>34730</v>
      </c>
      <c r="X58" s="9">
        <v>119250338488</v>
      </c>
      <c r="Z58" s="9">
        <v>134399994690</v>
      </c>
      <c r="AB58" s="10">
        <v>1.17</v>
      </c>
    </row>
    <row r="59" spans="1:28" ht="21.75" customHeight="1">
      <c r="A59" s="29" t="s">
        <v>69</v>
      </c>
      <c r="B59" s="29"/>
      <c r="C59" s="29"/>
      <c r="E59" s="30">
        <v>124700000</v>
      </c>
      <c r="F59" s="30"/>
      <c r="H59" s="9">
        <v>463760441097</v>
      </c>
      <c r="J59" s="9">
        <v>490984721792</v>
      </c>
      <c r="L59" s="9">
        <v>0</v>
      </c>
      <c r="N59" s="9">
        <v>0</v>
      </c>
      <c r="P59" s="9">
        <v>-43000000</v>
      </c>
      <c r="R59" s="9">
        <v>143732950677</v>
      </c>
      <c r="T59" s="9">
        <v>81700000</v>
      </c>
      <c r="V59" s="9">
        <v>3370</v>
      </c>
      <c r="X59" s="9">
        <v>303843047606</v>
      </c>
      <c r="Z59" s="9">
        <v>273200706830</v>
      </c>
      <c r="AB59" s="10">
        <v>2.37</v>
      </c>
    </row>
    <row r="60" spans="1:28" ht="21.75" customHeight="1">
      <c r="A60" s="29" t="s">
        <v>70</v>
      </c>
      <c r="B60" s="29"/>
      <c r="C60" s="29"/>
      <c r="E60" s="30">
        <v>36600000</v>
      </c>
      <c r="F60" s="30"/>
      <c r="H60" s="9">
        <v>171872952236</v>
      </c>
      <c r="J60" s="9">
        <v>197564926080</v>
      </c>
      <c r="L60" s="9">
        <v>4000000</v>
      </c>
      <c r="N60" s="9">
        <v>20113439736</v>
      </c>
      <c r="P60" s="9">
        <v>-6000000</v>
      </c>
      <c r="R60" s="9">
        <v>28247942626</v>
      </c>
      <c r="T60" s="9">
        <v>34600000</v>
      </c>
      <c r="V60" s="9">
        <v>4635</v>
      </c>
      <c r="X60" s="9">
        <v>163810498170</v>
      </c>
      <c r="Z60" s="9">
        <v>159131332170</v>
      </c>
      <c r="AB60" s="10">
        <v>1.38</v>
      </c>
    </row>
    <row r="61" spans="1:28" ht="21.75" customHeight="1">
      <c r="A61" s="29" t="s">
        <v>71</v>
      </c>
      <c r="B61" s="29"/>
      <c r="C61" s="29"/>
      <c r="E61" s="30">
        <v>150061360</v>
      </c>
      <c r="F61" s="30"/>
      <c r="H61" s="9">
        <v>226512145834</v>
      </c>
      <c r="J61" s="9">
        <v>361681465834.20898</v>
      </c>
      <c r="L61" s="9">
        <v>0</v>
      </c>
      <c r="N61" s="9">
        <v>0</v>
      </c>
      <c r="P61" s="9">
        <v>0</v>
      </c>
      <c r="R61" s="9">
        <v>0</v>
      </c>
      <c r="T61" s="9">
        <v>150061360</v>
      </c>
      <c r="V61" s="9">
        <v>2458</v>
      </c>
      <c r="X61" s="9">
        <v>226512145834</v>
      </c>
      <c r="Z61" s="9">
        <v>365999606019.138</v>
      </c>
      <c r="AB61" s="10">
        <v>3.17</v>
      </c>
    </row>
    <row r="62" spans="1:28" ht="21.75" customHeight="1">
      <c r="A62" s="29" t="s">
        <v>72</v>
      </c>
      <c r="B62" s="29"/>
      <c r="C62" s="29"/>
      <c r="E62" s="30">
        <v>19019115</v>
      </c>
      <c r="F62" s="30"/>
      <c r="H62" s="9">
        <v>171682185270</v>
      </c>
      <c r="J62" s="9">
        <v>192495391858.70999</v>
      </c>
      <c r="L62" s="9">
        <v>0</v>
      </c>
      <c r="N62" s="9">
        <v>0</v>
      </c>
      <c r="P62" s="9">
        <v>0</v>
      </c>
      <c r="R62" s="9">
        <v>0</v>
      </c>
      <c r="T62" s="9">
        <v>19019115</v>
      </c>
      <c r="V62" s="9">
        <v>8430</v>
      </c>
      <c r="X62" s="9">
        <v>171682185270</v>
      </c>
      <c r="Z62" s="9">
        <v>159091779742.05099</v>
      </c>
      <c r="AB62" s="10">
        <v>1.38</v>
      </c>
    </row>
    <row r="63" spans="1:28" ht="21.75" customHeight="1">
      <c r="A63" s="29" t="s">
        <v>73</v>
      </c>
      <c r="B63" s="29"/>
      <c r="C63" s="29"/>
      <c r="E63" s="30">
        <v>11569437</v>
      </c>
      <c r="F63" s="30"/>
      <c r="H63" s="9">
        <v>254342656860</v>
      </c>
      <c r="J63" s="9">
        <v>294232534608.50403</v>
      </c>
      <c r="L63" s="9">
        <v>5150000</v>
      </c>
      <c r="N63" s="9">
        <v>166590617788</v>
      </c>
      <c r="P63" s="9">
        <v>0</v>
      </c>
      <c r="R63" s="9">
        <v>0</v>
      </c>
      <c r="T63" s="9">
        <v>16719437</v>
      </c>
      <c r="V63" s="9">
        <v>27920</v>
      </c>
      <c r="X63" s="9">
        <v>420933274648</v>
      </c>
      <c r="Z63" s="9">
        <v>463198265395.56097</v>
      </c>
      <c r="AB63" s="10">
        <v>4.0199999999999996</v>
      </c>
    </row>
    <row r="64" spans="1:28" ht="21.75" customHeight="1">
      <c r="A64" s="29" t="s">
        <v>74</v>
      </c>
      <c r="B64" s="29"/>
      <c r="C64" s="29"/>
      <c r="E64" s="30">
        <v>2513000</v>
      </c>
      <c r="F64" s="30"/>
      <c r="H64" s="9">
        <v>16377688409</v>
      </c>
      <c r="J64" s="9">
        <v>18302836903.400002</v>
      </c>
      <c r="L64" s="9">
        <v>0</v>
      </c>
      <c r="N64" s="9">
        <v>0</v>
      </c>
      <c r="P64" s="9">
        <v>-1256500</v>
      </c>
      <c r="R64" s="9">
        <v>8727511054</v>
      </c>
      <c r="T64" s="9">
        <v>1256500</v>
      </c>
      <c r="V64" s="9">
        <v>6550</v>
      </c>
      <c r="X64" s="9">
        <v>8188844202</v>
      </c>
      <c r="Z64" s="9">
        <v>8166456520.25</v>
      </c>
      <c r="AB64" s="10">
        <v>7.0000000000000007E-2</v>
      </c>
    </row>
    <row r="65" spans="1:28" ht="21.75" customHeight="1">
      <c r="A65" s="29" t="s">
        <v>75</v>
      </c>
      <c r="B65" s="29"/>
      <c r="C65" s="29"/>
      <c r="E65" s="30">
        <v>5537880</v>
      </c>
      <c r="F65" s="30"/>
      <c r="H65" s="9">
        <v>102469312721</v>
      </c>
      <c r="J65" s="9">
        <v>102757849908.12</v>
      </c>
      <c r="L65" s="9">
        <v>0</v>
      </c>
      <c r="N65" s="9">
        <v>0</v>
      </c>
      <c r="P65" s="9">
        <v>0</v>
      </c>
      <c r="R65" s="9">
        <v>0</v>
      </c>
      <c r="T65" s="9">
        <v>5537880</v>
      </c>
      <c r="V65" s="9">
        <v>17920</v>
      </c>
      <c r="X65" s="9">
        <v>102469312721</v>
      </c>
      <c r="Z65" s="9">
        <v>98471693601.792007</v>
      </c>
      <c r="AB65" s="10">
        <v>0.85</v>
      </c>
    </row>
    <row r="66" spans="1:28" ht="21.75" customHeight="1">
      <c r="A66" s="29" t="s">
        <v>76</v>
      </c>
      <c r="B66" s="29"/>
      <c r="C66" s="29"/>
      <c r="E66" s="30">
        <v>66812789</v>
      </c>
      <c r="F66" s="30"/>
      <c r="H66" s="9">
        <v>184409774933</v>
      </c>
      <c r="J66" s="9">
        <v>177077487122.69101</v>
      </c>
      <c r="L66" s="9">
        <v>4574569</v>
      </c>
      <c r="N66" s="9">
        <v>0</v>
      </c>
      <c r="P66" s="9">
        <v>0</v>
      </c>
      <c r="R66" s="9">
        <v>0</v>
      </c>
      <c r="T66" s="9">
        <v>71387358</v>
      </c>
      <c r="V66" s="9">
        <v>2072</v>
      </c>
      <c r="X66" s="9">
        <v>184409774933</v>
      </c>
      <c r="Z66" s="9">
        <v>146771225873.35199</v>
      </c>
      <c r="AB66" s="10">
        <v>1.27</v>
      </c>
    </row>
    <row r="67" spans="1:28" ht="21.75" customHeight="1">
      <c r="A67" s="29" t="s">
        <v>77</v>
      </c>
      <c r="B67" s="29"/>
      <c r="C67" s="29"/>
      <c r="E67" s="30">
        <v>77000000</v>
      </c>
      <c r="F67" s="30"/>
      <c r="H67" s="9">
        <v>566456253737</v>
      </c>
      <c r="J67" s="9">
        <v>1212544017300</v>
      </c>
      <c r="L67" s="9">
        <v>1425000</v>
      </c>
      <c r="N67" s="9">
        <v>20160977904</v>
      </c>
      <c r="P67" s="9">
        <v>0</v>
      </c>
      <c r="R67" s="9">
        <v>0</v>
      </c>
      <c r="T67" s="9">
        <v>78425000</v>
      </c>
      <c r="V67" s="9">
        <v>13540</v>
      </c>
      <c r="X67" s="9">
        <v>586617231641</v>
      </c>
      <c r="Z67" s="9">
        <v>1053666210115</v>
      </c>
      <c r="AB67" s="10">
        <v>9.14</v>
      </c>
    </row>
    <row r="68" spans="1:28" ht="21.75" customHeight="1">
      <c r="A68" s="29" t="s">
        <v>78</v>
      </c>
      <c r="B68" s="29"/>
      <c r="C68" s="29"/>
      <c r="E68" s="30">
        <v>800016</v>
      </c>
      <c r="F68" s="30"/>
      <c r="H68" s="9">
        <v>31685061897</v>
      </c>
      <c r="J68" s="9">
        <v>41914323069.695999</v>
      </c>
      <c r="L68" s="9">
        <v>0</v>
      </c>
      <c r="N68" s="9">
        <v>0</v>
      </c>
      <c r="P68" s="9">
        <v>-800016</v>
      </c>
      <c r="R68" s="9">
        <v>32115142398</v>
      </c>
      <c r="T68" s="9">
        <v>0</v>
      </c>
      <c r="V68" s="9">
        <v>0</v>
      </c>
      <c r="X68" s="9">
        <v>0</v>
      </c>
      <c r="Z68" s="9">
        <v>0</v>
      </c>
      <c r="AB68" s="10">
        <v>0</v>
      </c>
    </row>
    <row r="69" spans="1:28" ht="21.75" customHeight="1">
      <c r="A69" s="29" t="s">
        <v>79</v>
      </c>
      <c r="B69" s="29"/>
      <c r="C69" s="29"/>
      <c r="E69" s="30">
        <v>7800000</v>
      </c>
      <c r="F69" s="30"/>
      <c r="H69" s="9">
        <v>47773732141</v>
      </c>
      <c r="J69" s="9">
        <v>71592280500</v>
      </c>
      <c r="L69" s="9">
        <v>4300000</v>
      </c>
      <c r="N69" s="9">
        <v>42106172649</v>
      </c>
      <c r="P69" s="9">
        <v>0</v>
      </c>
      <c r="R69" s="9">
        <v>0</v>
      </c>
      <c r="T69" s="9">
        <v>12100000</v>
      </c>
      <c r="V69" s="9">
        <v>8100</v>
      </c>
      <c r="X69" s="9">
        <v>89879904790</v>
      </c>
      <c r="Z69" s="9">
        <v>97252382700</v>
      </c>
      <c r="AB69" s="10">
        <v>0.84</v>
      </c>
    </row>
    <row r="70" spans="1:28" ht="21.75" customHeight="1">
      <c r="A70" s="29" t="s">
        <v>80</v>
      </c>
      <c r="B70" s="29"/>
      <c r="C70" s="29"/>
      <c r="E70" s="30">
        <v>7850000</v>
      </c>
      <c r="F70" s="30"/>
      <c r="H70" s="9">
        <v>102358099967</v>
      </c>
      <c r="J70" s="9">
        <v>167003010080</v>
      </c>
      <c r="L70" s="9">
        <v>860000</v>
      </c>
      <c r="N70" s="9">
        <v>20084412630</v>
      </c>
      <c r="P70" s="9">
        <v>-8710000</v>
      </c>
      <c r="R70" s="9">
        <v>193779357401</v>
      </c>
      <c r="T70" s="9">
        <v>0</v>
      </c>
      <c r="V70" s="9">
        <v>0</v>
      </c>
      <c r="X70" s="9">
        <v>0</v>
      </c>
      <c r="Z70" s="9">
        <v>0</v>
      </c>
      <c r="AB70" s="10">
        <v>0</v>
      </c>
    </row>
    <row r="71" spans="1:28" ht="21.75" customHeight="1">
      <c r="A71" s="29" t="s">
        <v>81</v>
      </c>
      <c r="B71" s="29"/>
      <c r="C71" s="29"/>
      <c r="E71" s="30">
        <v>6490000</v>
      </c>
      <c r="F71" s="30"/>
      <c r="H71" s="9">
        <v>78296370167</v>
      </c>
      <c r="J71" s="9">
        <v>62595169956</v>
      </c>
      <c r="L71" s="9">
        <v>0</v>
      </c>
      <c r="N71" s="9">
        <v>0</v>
      </c>
      <c r="P71" s="9">
        <v>-6490000</v>
      </c>
      <c r="R71" s="9">
        <v>52070025087</v>
      </c>
      <c r="T71" s="9">
        <v>0</v>
      </c>
      <c r="V71" s="9">
        <v>0</v>
      </c>
      <c r="X71" s="9">
        <v>0</v>
      </c>
      <c r="Z71" s="9">
        <v>0</v>
      </c>
      <c r="AB71" s="10">
        <v>0</v>
      </c>
    </row>
    <row r="72" spans="1:28" ht="21.75" customHeight="1">
      <c r="A72" s="29" t="s">
        <v>82</v>
      </c>
      <c r="B72" s="29"/>
      <c r="C72" s="29"/>
      <c r="E72" s="30">
        <v>257500</v>
      </c>
      <c r="F72" s="30"/>
      <c r="H72" s="9">
        <v>4389074110</v>
      </c>
      <c r="J72" s="9">
        <v>4829130022.5</v>
      </c>
      <c r="L72" s="9">
        <v>0</v>
      </c>
      <c r="N72" s="9">
        <v>0</v>
      </c>
      <c r="P72" s="9">
        <v>0</v>
      </c>
      <c r="R72" s="9">
        <v>0</v>
      </c>
      <c r="T72" s="9">
        <v>257500</v>
      </c>
      <c r="V72" s="9">
        <v>16450</v>
      </c>
      <c r="X72" s="9">
        <v>4389074110</v>
      </c>
      <c r="Z72" s="9">
        <v>4203131686.25</v>
      </c>
      <c r="AB72" s="10">
        <v>0.04</v>
      </c>
    </row>
    <row r="73" spans="1:28" ht="21.75" customHeight="1">
      <c r="A73" s="29" t="s">
        <v>83</v>
      </c>
      <c r="B73" s="29"/>
      <c r="C73" s="29"/>
      <c r="E73" s="30">
        <v>1228500</v>
      </c>
      <c r="F73" s="30"/>
      <c r="H73" s="9">
        <v>10839383758</v>
      </c>
      <c r="J73" s="9">
        <v>11580535102.5</v>
      </c>
      <c r="L73" s="9">
        <v>0</v>
      </c>
      <c r="N73" s="9">
        <v>0</v>
      </c>
      <c r="P73" s="9">
        <v>0</v>
      </c>
      <c r="R73" s="9">
        <v>0</v>
      </c>
      <c r="T73" s="9">
        <v>1228500</v>
      </c>
      <c r="V73" s="9">
        <v>7710</v>
      </c>
      <c r="X73" s="9">
        <v>10839383758</v>
      </c>
      <c r="Z73" s="9">
        <v>9398518488.4500008</v>
      </c>
      <c r="AB73" s="10">
        <v>0.08</v>
      </c>
    </row>
    <row r="74" spans="1:28" ht="21.75" customHeight="1">
      <c r="A74" s="29" t="s">
        <v>84</v>
      </c>
      <c r="B74" s="29"/>
      <c r="C74" s="29"/>
      <c r="E74" s="30">
        <v>11509567</v>
      </c>
      <c r="F74" s="30"/>
      <c r="H74" s="9">
        <v>32665141916</v>
      </c>
      <c r="J74" s="9">
        <v>91593196337.661804</v>
      </c>
      <c r="L74" s="9">
        <v>0</v>
      </c>
      <c r="N74" s="9">
        <v>0</v>
      </c>
      <c r="P74" s="9">
        <v>0</v>
      </c>
      <c r="R74" s="9">
        <v>0</v>
      </c>
      <c r="T74" s="9">
        <v>11509567</v>
      </c>
      <c r="V74" s="9">
        <v>8160</v>
      </c>
      <c r="X74" s="9">
        <v>32665141916</v>
      </c>
      <c r="Z74" s="9">
        <v>93192080064.254395</v>
      </c>
      <c r="AB74" s="10">
        <v>0.81</v>
      </c>
    </row>
    <row r="75" spans="1:28" ht="21.75" customHeight="1">
      <c r="A75" s="29" t="s">
        <v>85</v>
      </c>
      <c r="B75" s="29"/>
      <c r="C75" s="29"/>
      <c r="E75" s="30">
        <v>5736349</v>
      </c>
      <c r="F75" s="30"/>
      <c r="H75" s="9">
        <v>22188249836</v>
      </c>
      <c r="J75" s="9">
        <v>22756644074.8755</v>
      </c>
      <c r="L75" s="9">
        <v>0</v>
      </c>
      <c r="N75" s="9">
        <v>0</v>
      </c>
      <c r="P75" s="9">
        <v>0</v>
      </c>
      <c r="R75" s="9">
        <v>0</v>
      </c>
      <c r="T75" s="9">
        <v>5736349</v>
      </c>
      <c r="V75" s="9">
        <v>3737</v>
      </c>
      <c r="X75" s="9">
        <v>22188249836</v>
      </c>
      <c r="Z75" s="9">
        <v>21271030242.073502</v>
      </c>
      <c r="AB75" s="10">
        <v>0.18</v>
      </c>
    </row>
    <row r="76" spans="1:28" ht="21.75" customHeight="1">
      <c r="A76" s="29" t="s">
        <v>86</v>
      </c>
      <c r="B76" s="29"/>
      <c r="C76" s="29"/>
      <c r="E76" s="30">
        <v>1525000</v>
      </c>
      <c r="F76" s="30"/>
      <c r="H76" s="9">
        <v>10394914316</v>
      </c>
      <c r="J76" s="9">
        <v>11197766950</v>
      </c>
      <c r="L76" s="9">
        <v>0</v>
      </c>
      <c r="N76" s="9">
        <v>0</v>
      </c>
      <c r="P76" s="9">
        <v>-1525000</v>
      </c>
      <c r="R76" s="9">
        <v>11265411241</v>
      </c>
      <c r="T76" s="9">
        <v>0</v>
      </c>
      <c r="V76" s="9">
        <v>0</v>
      </c>
      <c r="X76" s="9">
        <v>0</v>
      </c>
      <c r="Z76" s="9">
        <v>0</v>
      </c>
      <c r="AB76" s="10">
        <v>0</v>
      </c>
    </row>
    <row r="77" spans="1:28" ht="21.75" customHeight="1">
      <c r="A77" s="29" t="s">
        <v>87</v>
      </c>
      <c r="B77" s="29"/>
      <c r="C77" s="29"/>
      <c r="E77" s="30">
        <v>21056019</v>
      </c>
      <c r="F77" s="30"/>
      <c r="H77" s="9">
        <v>76417047717</v>
      </c>
      <c r="J77" s="9">
        <v>75257508015.214294</v>
      </c>
      <c r="L77" s="9">
        <v>0</v>
      </c>
      <c r="N77" s="9">
        <v>0</v>
      </c>
      <c r="P77" s="9">
        <v>-4525000</v>
      </c>
      <c r="R77" s="9">
        <v>15086738876</v>
      </c>
      <c r="T77" s="9">
        <v>16531019</v>
      </c>
      <c r="V77" s="9">
        <v>3378</v>
      </c>
      <c r="X77" s="9">
        <v>59994800902</v>
      </c>
      <c r="Z77" s="9">
        <v>55410125205.733101</v>
      </c>
      <c r="AB77" s="10">
        <v>0.48</v>
      </c>
    </row>
    <row r="78" spans="1:28" ht="21.75" customHeight="1">
      <c r="A78" s="29" t="s">
        <v>88</v>
      </c>
      <c r="B78" s="29"/>
      <c r="C78" s="29"/>
      <c r="E78" s="30">
        <v>0</v>
      </c>
      <c r="F78" s="30"/>
      <c r="H78" s="9">
        <v>0</v>
      </c>
      <c r="J78" s="9">
        <v>0</v>
      </c>
      <c r="L78" s="9">
        <v>4607776</v>
      </c>
      <c r="N78" s="9">
        <v>39716795692</v>
      </c>
      <c r="P78" s="9">
        <v>0</v>
      </c>
      <c r="R78" s="9">
        <v>0</v>
      </c>
      <c r="T78" s="9">
        <v>4607776</v>
      </c>
      <c r="V78" s="9">
        <v>8900</v>
      </c>
      <c r="X78" s="9">
        <v>39716795692</v>
      </c>
      <c r="Z78" s="9">
        <v>40692205234.528</v>
      </c>
      <c r="AB78" s="10">
        <v>0.35</v>
      </c>
    </row>
    <row r="79" spans="1:28" ht="21.75" customHeight="1">
      <c r="A79" s="29" t="s">
        <v>89</v>
      </c>
      <c r="B79" s="29"/>
      <c r="C79" s="29"/>
      <c r="E79" s="30">
        <v>0</v>
      </c>
      <c r="F79" s="30"/>
      <c r="H79" s="9">
        <v>0</v>
      </c>
      <c r="J79" s="9">
        <v>0</v>
      </c>
      <c r="L79" s="9">
        <v>3708035</v>
      </c>
      <c r="N79" s="9">
        <v>81138023968</v>
      </c>
      <c r="P79" s="9">
        <v>0</v>
      </c>
      <c r="R79" s="9">
        <v>0</v>
      </c>
      <c r="T79" s="9">
        <v>3708035</v>
      </c>
      <c r="V79" s="9">
        <v>19670</v>
      </c>
      <c r="X79" s="9">
        <v>81138023968</v>
      </c>
      <c r="Z79" s="9">
        <v>72373245065.481506</v>
      </c>
      <c r="AB79" s="10">
        <v>0.63</v>
      </c>
    </row>
    <row r="80" spans="1:28" ht="21.75" customHeight="1">
      <c r="A80" s="29" t="s">
        <v>90</v>
      </c>
      <c r="B80" s="29"/>
      <c r="C80" s="29"/>
      <c r="E80" s="30">
        <v>0</v>
      </c>
      <c r="F80" s="30"/>
      <c r="H80" s="9">
        <v>0</v>
      </c>
      <c r="J80" s="9">
        <v>0</v>
      </c>
      <c r="L80" s="9">
        <v>12985511</v>
      </c>
      <c r="N80" s="9">
        <v>79936396181</v>
      </c>
      <c r="P80" s="9">
        <v>0</v>
      </c>
      <c r="R80" s="9">
        <v>0</v>
      </c>
      <c r="T80" s="9">
        <v>12985511</v>
      </c>
      <c r="V80" s="9">
        <v>5920</v>
      </c>
      <c r="X80" s="9">
        <v>79936396181</v>
      </c>
      <c r="Z80" s="9">
        <v>76279987359.822403</v>
      </c>
      <c r="AB80" s="10">
        <v>0.66</v>
      </c>
    </row>
    <row r="81" spans="1:28" ht="21.75" customHeight="1">
      <c r="A81" s="29" t="s">
        <v>91</v>
      </c>
      <c r="B81" s="29"/>
      <c r="C81" s="29"/>
      <c r="E81" s="30">
        <v>0</v>
      </c>
      <c r="F81" s="30"/>
      <c r="H81" s="9">
        <v>0</v>
      </c>
      <c r="J81" s="9">
        <v>0</v>
      </c>
      <c r="L81" s="9">
        <v>29864246</v>
      </c>
      <c r="N81" s="9">
        <v>151390285664</v>
      </c>
      <c r="P81" s="9">
        <v>0</v>
      </c>
      <c r="R81" s="9">
        <v>0</v>
      </c>
      <c r="T81" s="9">
        <v>29864246</v>
      </c>
      <c r="V81" s="9">
        <v>4701</v>
      </c>
      <c r="X81" s="9">
        <v>151390285664</v>
      </c>
      <c r="Z81" s="9">
        <v>139306591673.952</v>
      </c>
      <c r="AB81" s="10">
        <v>1.21</v>
      </c>
    </row>
    <row r="82" spans="1:28" ht="21.75" customHeight="1">
      <c r="A82" s="31" t="s">
        <v>92</v>
      </c>
      <c r="B82" s="31"/>
      <c r="C82" s="31"/>
      <c r="D82" s="12"/>
      <c r="E82" s="30">
        <v>0</v>
      </c>
      <c r="F82" s="32"/>
      <c r="H82" s="13">
        <v>0</v>
      </c>
      <c r="J82" s="13">
        <v>0</v>
      </c>
      <c r="L82" s="13">
        <v>10092995</v>
      </c>
      <c r="N82" s="13">
        <v>0</v>
      </c>
      <c r="P82" s="13">
        <v>0</v>
      </c>
      <c r="R82" s="13">
        <v>0</v>
      </c>
      <c r="T82" s="13">
        <v>10092995</v>
      </c>
      <c r="V82" s="13">
        <v>1959</v>
      </c>
      <c r="X82" s="13">
        <v>5440124305</v>
      </c>
      <c r="Z82" s="13">
        <v>19619338275.205299</v>
      </c>
      <c r="AB82" s="14">
        <v>0.17</v>
      </c>
    </row>
    <row r="83" spans="1:28" ht="21.75" customHeight="1">
      <c r="A83" s="33" t="s">
        <v>93</v>
      </c>
      <c r="B83" s="33"/>
      <c r="C83" s="33"/>
      <c r="D83" s="33"/>
      <c r="F83" s="16">
        <v>1953230710</v>
      </c>
      <c r="H83" s="16">
        <v>9473136307777</v>
      </c>
      <c r="J83" s="16">
        <v>12922323130624.301</v>
      </c>
      <c r="L83" s="16">
        <v>234657529</v>
      </c>
      <c r="N83" s="16">
        <v>1274503738928</v>
      </c>
      <c r="P83" s="16">
        <v>-290171746</v>
      </c>
      <c r="R83" s="16">
        <v>1672456158853</v>
      </c>
      <c r="T83" s="16">
        <v>1897716493</v>
      </c>
      <c r="V83" s="16"/>
      <c r="X83" s="16">
        <v>9269760297927</v>
      </c>
      <c r="Z83" s="16">
        <v>10862113752189.5</v>
      </c>
      <c r="AB83" s="17">
        <v>94.2</v>
      </c>
    </row>
  </sheetData>
  <mergeCells count="162">
    <mergeCell ref="A82:C82"/>
    <mergeCell ref="E82:F82"/>
    <mergeCell ref="A83:D83"/>
    <mergeCell ref="A77:C77"/>
    <mergeCell ref="E77:F77"/>
    <mergeCell ref="A78:C78"/>
    <mergeCell ref="E78:F78"/>
    <mergeCell ref="A79:C79"/>
    <mergeCell ref="E79:F79"/>
    <mergeCell ref="A80:C80"/>
    <mergeCell ref="E80:F80"/>
    <mergeCell ref="A81:C81"/>
    <mergeCell ref="E81:F81"/>
    <mergeCell ref="A72:C72"/>
    <mergeCell ref="E72:F72"/>
    <mergeCell ref="A73:C73"/>
    <mergeCell ref="E73:F73"/>
    <mergeCell ref="A74:C74"/>
    <mergeCell ref="E74:F74"/>
    <mergeCell ref="A75:C75"/>
    <mergeCell ref="E75:F75"/>
    <mergeCell ref="A76:C76"/>
    <mergeCell ref="E76:F76"/>
    <mergeCell ref="A67:C67"/>
    <mergeCell ref="E67:F67"/>
    <mergeCell ref="A68:C68"/>
    <mergeCell ref="E68:F68"/>
    <mergeCell ref="A69:C69"/>
    <mergeCell ref="E69:F69"/>
    <mergeCell ref="A70:C70"/>
    <mergeCell ref="E70:F70"/>
    <mergeCell ref="A71:C71"/>
    <mergeCell ref="E71:F71"/>
    <mergeCell ref="A62:C62"/>
    <mergeCell ref="E62:F62"/>
    <mergeCell ref="A63:C63"/>
    <mergeCell ref="E63:F63"/>
    <mergeCell ref="A64:C64"/>
    <mergeCell ref="E64:F64"/>
    <mergeCell ref="A65:C65"/>
    <mergeCell ref="E65:F65"/>
    <mergeCell ref="A66:C66"/>
    <mergeCell ref="E66:F66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4:AB4"/>
    <mergeCell ref="A5:B5"/>
    <mergeCell ref="C5:AB5"/>
    <mergeCell ref="F6:J6"/>
    <mergeCell ref="L6:R6"/>
    <mergeCell ref="T6:AB6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</row>
    <row r="2" spans="1:25" ht="21.75" customHeight="1">
      <c r="A2" s="22" t="s">
        <v>151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spans="1:25" ht="21.75" customHeight="1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</row>
    <row r="4" spans="1:25" ht="7.35" customHeight="1"/>
    <row r="5" spans="1:25" ht="14.45" customHeight="1">
      <c r="A5" s="24" t="s">
        <v>239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</row>
    <row r="6" spans="1:25" ht="7.35" customHeight="1"/>
    <row r="7" spans="1:25" ht="14.45" customHeight="1">
      <c r="E7" s="25" t="s">
        <v>170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Y7" s="2" t="s">
        <v>171</v>
      </c>
    </row>
    <row r="8" spans="1:25" ht="29.1" customHeight="1">
      <c r="A8" s="2" t="s">
        <v>240</v>
      </c>
      <c r="C8" s="2" t="s">
        <v>241</v>
      </c>
      <c r="E8" s="19" t="s">
        <v>98</v>
      </c>
      <c r="F8" s="3"/>
      <c r="G8" s="19" t="s">
        <v>13</v>
      </c>
      <c r="H8" s="3"/>
      <c r="I8" s="19" t="s">
        <v>97</v>
      </c>
      <c r="J8" s="3"/>
      <c r="K8" s="19" t="s">
        <v>242</v>
      </c>
      <c r="L8" s="3"/>
      <c r="M8" s="19" t="s">
        <v>243</v>
      </c>
      <c r="N8" s="3"/>
      <c r="O8" s="19" t="s">
        <v>244</v>
      </c>
      <c r="P8" s="3"/>
      <c r="Q8" s="19" t="s">
        <v>245</v>
      </c>
      <c r="R8" s="3"/>
      <c r="S8" s="19" t="s">
        <v>246</v>
      </c>
      <c r="T8" s="3"/>
      <c r="U8" s="19" t="s">
        <v>247</v>
      </c>
      <c r="V8" s="3"/>
      <c r="W8" s="19" t="s">
        <v>248</v>
      </c>
      <c r="Y8" s="19" t="s">
        <v>248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70"/>
  <sheetViews>
    <sheetView rightToLeft="1" workbookViewId="0">
      <selection activeCell="A8" sqref="A8"/>
    </sheetView>
  </sheetViews>
  <sheetFormatPr defaultRowHeight="12.75"/>
  <cols>
    <col min="1" max="1" width="40.28515625" customWidth="1"/>
    <col min="2" max="2" width="1.28515625" customWidth="1"/>
    <col min="3" max="3" width="16" bestFit="1" customWidth="1"/>
    <col min="4" max="4" width="1.28515625" customWidth="1"/>
    <col min="5" max="5" width="22" bestFit="1" customWidth="1"/>
    <col min="6" max="6" width="1.28515625" customWidth="1"/>
    <col min="7" max="7" width="22" bestFit="1" customWidth="1"/>
    <col min="8" max="8" width="1.28515625" customWidth="1"/>
    <col min="9" max="9" width="25.42578125" bestFit="1" customWidth="1"/>
    <col min="10" max="10" width="1.28515625" customWidth="1"/>
    <col min="11" max="11" width="16" bestFit="1" customWidth="1"/>
    <col min="12" max="12" width="1.28515625" customWidth="1"/>
    <col min="13" max="13" width="22" bestFit="1" customWidth="1"/>
    <col min="14" max="14" width="1.28515625" customWidth="1"/>
    <col min="15" max="15" width="22" bestFit="1" customWidth="1"/>
    <col min="16" max="16" width="1.28515625" customWidth="1"/>
    <col min="17" max="17" width="18.140625" customWidth="1"/>
    <col min="18" max="18" width="1.28515625" customWidth="1"/>
    <col min="19" max="19" width="0.28515625" customWidth="1"/>
  </cols>
  <sheetData>
    <row r="1" spans="1:18" ht="29.1" customHeight="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8" ht="21.75" customHeight="1">
      <c r="A2" s="22" t="s">
        <v>151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18" ht="21.75" customHeight="1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spans="1:18" ht="14.45" customHeight="1"/>
    <row r="5" spans="1:18" ht="14.45" customHeight="1">
      <c r="A5" s="24" t="s">
        <v>249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spans="1:18" ht="14.45" customHeight="1">
      <c r="A6" s="25" t="s">
        <v>154</v>
      </c>
      <c r="C6" s="25" t="s">
        <v>170</v>
      </c>
      <c r="D6" s="25"/>
      <c r="E6" s="25"/>
      <c r="F6" s="25"/>
      <c r="G6" s="25"/>
      <c r="H6" s="25"/>
      <c r="I6" s="25"/>
      <c r="K6" s="25" t="s">
        <v>171</v>
      </c>
      <c r="L6" s="25"/>
      <c r="M6" s="25"/>
      <c r="N6" s="25"/>
      <c r="O6" s="25"/>
      <c r="P6" s="25"/>
      <c r="Q6" s="25"/>
      <c r="R6" s="25"/>
    </row>
    <row r="7" spans="1:18" ht="29.1" customHeight="1">
      <c r="A7" s="25"/>
      <c r="C7" s="19" t="s">
        <v>13</v>
      </c>
      <c r="D7" s="3"/>
      <c r="E7" s="19" t="s">
        <v>15</v>
      </c>
      <c r="F7" s="3"/>
      <c r="G7" s="19" t="s">
        <v>237</v>
      </c>
      <c r="H7" s="3"/>
      <c r="I7" s="19" t="s">
        <v>250</v>
      </c>
      <c r="K7" s="19" t="s">
        <v>13</v>
      </c>
      <c r="L7" s="3"/>
      <c r="M7" s="19" t="s">
        <v>15</v>
      </c>
      <c r="N7" s="3"/>
      <c r="O7" s="19" t="s">
        <v>237</v>
      </c>
      <c r="P7" s="3"/>
      <c r="Q7" s="37" t="s">
        <v>250</v>
      </c>
      <c r="R7" s="37"/>
    </row>
    <row r="8" spans="1:18" ht="21.75" customHeight="1">
      <c r="A8" s="5" t="s">
        <v>52</v>
      </c>
      <c r="C8" s="6">
        <v>39854596</v>
      </c>
      <c r="E8" s="6">
        <v>95267566614</v>
      </c>
      <c r="G8" s="6">
        <v>116364049372</v>
      </c>
      <c r="I8" s="6">
        <v>-21096482757</v>
      </c>
      <c r="K8" s="6">
        <v>39854596</v>
      </c>
      <c r="M8" s="6">
        <v>95267566614</v>
      </c>
      <c r="O8" s="6">
        <v>116364049372</v>
      </c>
      <c r="Q8" s="28">
        <v>-21096482757</v>
      </c>
      <c r="R8" s="28"/>
    </row>
    <row r="9" spans="1:18" ht="21.75" customHeight="1">
      <c r="A9" s="8" t="s">
        <v>40</v>
      </c>
      <c r="C9" s="9">
        <v>14177333</v>
      </c>
      <c r="E9" s="9">
        <v>115214808748</v>
      </c>
      <c r="G9" s="9">
        <v>139552002781</v>
      </c>
      <c r="I9" s="9">
        <v>-24337194032</v>
      </c>
      <c r="K9" s="9">
        <v>14177333</v>
      </c>
      <c r="M9" s="9">
        <v>115214808748</v>
      </c>
      <c r="O9" s="9">
        <v>139552002781</v>
      </c>
      <c r="Q9" s="30">
        <v>-24337194032</v>
      </c>
      <c r="R9" s="30"/>
    </row>
    <row r="10" spans="1:18" ht="21.75" customHeight="1">
      <c r="A10" s="8" t="s">
        <v>22</v>
      </c>
      <c r="C10" s="9">
        <v>25970000</v>
      </c>
      <c r="E10" s="9">
        <v>83415068400</v>
      </c>
      <c r="G10" s="9">
        <v>88775072795</v>
      </c>
      <c r="I10" s="9">
        <v>-5360004394</v>
      </c>
      <c r="K10" s="9">
        <v>25970000</v>
      </c>
      <c r="M10" s="9">
        <v>83415068400</v>
      </c>
      <c r="O10" s="9">
        <v>88775072795</v>
      </c>
      <c r="Q10" s="30">
        <v>-5360004394</v>
      </c>
      <c r="R10" s="30"/>
    </row>
    <row r="11" spans="1:18" ht="21.75" customHeight="1">
      <c r="A11" s="8" t="s">
        <v>23</v>
      </c>
      <c r="C11" s="9">
        <v>52748220</v>
      </c>
      <c r="E11" s="9">
        <v>102692014420</v>
      </c>
      <c r="G11" s="9">
        <v>116928623963</v>
      </c>
      <c r="I11" s="9">
        <v>-14236609542</v>
      </c>
      <c r="K11" s="9">
        <v>52748220</v>
      </c>
      <c r="M11" s="9">
        <v>102692014420</v>
      </c>
      <c r="O11" s="9">
        <v>116928623963</v>
      </c>
      <c r="Q11" s="30">
        <v>-14236609542</v>
      </c>
      <c r="R11" s="30"/>
    </row>
    <row r="12" spans="1:18" ht="21.75" customHeight="1">
      <c r="A12" s="8" t="s">
        <v>54</v>
      </c>
      <c r="C12" s="9">
        <v>21059483</v>
      </c>
      <c r="E12" s="9">
        <v>313450397946</v>
      </c>
      <c r="G12" s="9">
        <v>343959570103</v>
      </c>
      <c r="I12" s="9">
        <v>-30509172156</v>
      </c>
      <c r="K12" s="9">
        <v>21059483</v>
      </c>
      <c r="M12" s="9">
        <v>313450397946</v>
      </c>
      <c r="O12" s="9">
        <v>343959570103</v>
      </c>
      <c r="Q12" s="30">
        <v>-30509172156</v>
      </c>
      <c r="R12" s="30"/>
    </row>
    <row r="13" spans="1:18" ht="21.75" customHeight="1">
      <c r="A13" s="8" t="s">
        <v>51</v>
      </c>
      <c r="C13" s="9">
        <v>33480177</v>
      </c>
      <c r="E13" s="9">
        <v>110959393274</v>
      </c>
      <c r="G13" s="9">
        <v>112735468811</v>
      </c>
      <c r="I13" s="9">
        <v>-1776075536</v>
      </c>
      <c r="K13" s="9">
        <v>33480177</v>
      </c>
      <c r="M13" s="9">
        <v>110959393274</v>
      </c>
      <c r="O13" s="9">
        <v>112735468811</v>
      </c>
      <c r="Q13" s="30">
        <v>-1776075536</v>
      </c>
      <c r="R13" s="30"/>
    </row>
    <row r="14" spans="1:18" ht="21.75" customHeight="1">
      <c r="A14" s="8" t="s">
        <v>77</v>
      </c>
      <c r="C14" s="9">
        <v>78425000</v>
      </c>
      <c r="E14" s="9">
        <v>1053666210115</v>
      </c>
      <c r="G14" s="9">
        <v>1232704995204</v>
      </c>
      <c r="I14" s="9">
        <v>-179038785089</v>
      </c>
      <c r="K14" s="9">
        <v>78425000</v>
      </c>
      <c r="M14" s="9">
        <v>1053666210115</v>
      </c>
      <c r="O14" s="9">
        <v>1232704995204</v>
      </c>
      <c r="Q14" s="30">
        <v>-179038785089</v>
      </c>
      <c r="R14" s="30"/>
    </row>
    <row r="15" spans="1:18" ht="21.75" customHeight="1">
      <c r="A15" s="8" t="s">
        <v>45</v>
      </c>
      <c r="C15" s="9">
        <v>6500000</v>
      </c>
      <c r="E15" s="9">
        <v>54177942000</v>
      </c>
      <c r="G15" s="9">
        <v>66481996286</v>
      </c>
      <c r="I15" s="9">
        <v>-12304054286</v>
      </c>
      <c r="K15" s="9">
        <v>6500000</v>
      </c>
      <c r="M15" s="9">
        <v>54177942000</v>
      </c>
      <c r="O15" s="9">
        <v>66481996286</v>
      </c>
      <c r="Q15" s="30">
        <v>-12304054286</v>
      </c>
      <c r="R15" s="30"/>
    </row>
    <row r="16" spans="1:18" ht="21.75" customHeight="1">
      <c r="A16" s="8" t="s">
        <v>57</v>
      </c>
      <c r="C16" s="9">
        <v>19491253</v>
      </c>
      <c r="E16" s="9">
        <v>223577169701</v>
      </c>
      <c r="G16" s="9">
        <v>235629080322</v>
      </c>
      <c r="I16" s="9">
        <v>-12051910620</v>
      </c>
      <c r="K16" s="9">
        <v>19491253</v>
      </c>
      <c r="M16" s="9">
        <v>223577169701</v>
      </c>
      <c r="O16" s="9">
        <v>235629080322</v>
      </c>
      <c r="Q16" s="30">
        <v>-12051910620</v>
      </c>
      <c r="R16" s="30"/>
    </row>
    <row r="17" spans="1:18" ht="21.75" customHeight="1">
      <c r="A17" s="8" t="s">
        <v>58</v>
      </c>
      <c r="C17" s="9">
        <v>4070000</v>
      </c>
      <c r="E17" s="9">
        <v>144620078009</v>
      </c>
      <c r="G17" s="9">
        <v>181801188745</v>
      </c>
      <c r="I17" s="9">
        <v>-37181110736</v>
      </c>
      <c r="K17" s="9">
        <v>4070000</v>
      </c>
      <c r="M17" s="9">
        <v>144620078009</v>
      </c>
      <c r="O17" s="9">
        <v>181801188745</v>
      </c>
      <c r="Q17" s="30">
        <v>-37181110736</v>
      </c>
      <c r="R17" s="30"/>
    </row>
    <row r="18" spans="1:18" ht="21.75" customHeight="1">
      <c r="A18" s="8" t="s">
        <v>59</v>
      </c>
      <c r="C18" s="9">
        <v>1133268</v>
      </c>
      <c r="E18" s="9">
        <v>121896649678</v>
      </c>
      <c r="G18" s="9">
        <v>144274355661</v>
      </c>
      <c r="I18" s="9">
        <v>-22377705982</v>
      </c>
      <c r="K18" s="9">
        <v>1133268</v>
      </c>
      <c r="M18" s="9">
        <v>121896649678</v>
      </c>
      <c r="O18" s="9">
        <v>144274355661</v>
      </c>
      <c r="Q18" s="30">
        <v>-22377705982</v>
      </c>
      <c r="R18" s="30"/>
    </row>
    <row r="19" spans="1:18" ht="21.75" customHeight="1">
      <c r="A19" s="8" t="s">
        <v>28</v>
      </c>
      <c r="C19" s="9">
        <v>46078360</v>
      </c>
      <c r="E19" s="9">
        <v>289421363174</v>
      </c>
      <c r="G19" s="9">
        <v>366251805228</v>
      </c>
      <c r="I19" s="9">
        <v>-76830442053</v>
      </c>
      <c r="K19" s="9">
        <v>46078360</v>
      </c>
      <c r="M19" s="9">
        <v>289421363174</v>
      </c>
      <c r="O19" s="9">
        <v>366251805228</v>
      </c>
      <c r="Q19" s="30">
        <v>-76830442053</v>
      </c>
      <c r="R19" s="30"/>
    </row>
    <row r="20" spans="1:18" ht="21.75" customHeight="1">
      <c r="A20" s="8" t="s">
        <v>76</v>
      </c>
      <c r="C20" s="9">
        <v>71387358</v>
      </c>
      <c r="E20" s="9">
        <v>146771225873</v>
      </c>
      <c r="G20" s="9">
        <v>177077487122</v>
      </c>
      <c r="I20" s="9">
        <v>-30306261248</v>
      </c>
      <c r="K20" s="9">
        <v>71387358</v>
      </c>
      <c r="M20" s="9">
        <v>146771225873</v>
      </c>
      <c r="O20" s="9">
        <v>177077487122</v>
      </c>
      <c r="Q20" s="30">
        <v>-30306261248</v>
      </c>
      <c r="R20" s="30"/>
    </row>
    <row r="21" spans="1:18" ht="21.75" customHeight="1">
      <c r="A21" s="8" t="s">
        <v>56</v>
      </c>
      <c r="C21" s="9">
        <v>11200000</v>
      </c>
      <c r="E21" s="9">
        <v>142362961440</v>
      </c>
      <c r="G21" s="9">
        <v>179592931840</v>
      </c>
      <c r="I21" s="9">
        <v>-37229970400</v>
      </c>
      <c r="K21" s="9">
        <v>11200000</v>
      </c>
      <c r="M21" s="9">
        <v>142362961440</v>
      </c>
      <c r="O21" s="9">
        <v>179592931840</v>
      </c>
      <c r="Q21" s="30">
        <v>-37229970400</v>
      </c>
      <c r="R21" s="30"/>
    </row>
    <row r="22" spans="1:18" ht="21.75" customHeight="1">
      <c r="A22" s="8" t="s">
        <v>69</v>
      </c>
      <c r="C22" s="9">
        <v>81700000</v>
      </c>
      <c r="E22" s="9">
        <v>273200706830</v>
      </c>
      <c r="G22" s="9">
        <v>321679645309</v>
      </c>
      <c r="I22" s="9">
        <v>-48478938479</v>
      </c>
      <c r="K22" s="9">
        <v>81700000</v>
      </c>
      <c r="M22" s="9">
        <v>273200706830</v>
      </c>
      <c r="O22" s="9">
        <v>321679645309</v>
      </c>
      <c r="Q22" s="30">
        <v>-48478938479</v>
      </c>
      <c r="R22" s="30"/>
    </row>
    <row r="23" spans="1:18" ht="21.75" customHeight="1">
      <c r="A23" s="8" t="s">
        <v>90</v>
      </c>
      <c r="C23" s="9">
        <v>12985511</v>
      </c>
      <c r="E23" s="9">
        <v>76279987359</v>
      </c>
      <c r="G23" s="9">
        <v>79936396181</v>
      </c>
      <c r="I23" s="9">
        <v>-3656408821</v>
      </c>
      <c r="K23" s="9">
        <v>12985511</v>
      </c>
      <c r="M23" s="9">
        <v>76279987359</v>
      </c>
      <c r="O23" s="9">
        <v>79936396181</v>
      </c>
      <c r="Q23" s="30">
        <v>-3656408821</v>
      </c>
      <c r="R23" s="30"/>
    </row>
    <row r="24" spans="1:18" ht="21.75" customHeight="1">
      <c r="A24" s="8" t="s">
        <v>88</v>
      </c>
      <c r="C24" s="9">
        <v>4607776</v>
      </c>
      <c r="E24" s="9">
        <v>40692205234</v>
      </c>
      <c r="G24" s="9">
        <v>39716795692</v>
      </c>
      <c r="I24" s="9">
        <v>975409542</v>
      </c>
      <c r="K24" s="9">
        <v>4607776</v>
      </c>
      <c r="M24" s="9">
        <v>40692205234</v>
      </c>
      <c r="O24" s="9">
        <v>39716795692</v>
      </c>
      <c r="Q24" s="30">
        <v>975409542</v>
      </c>
      <c r="R24" s="30"/>
    </row>
    <row r="25" spans="1:18" ht="21.75" customHeight="1">
      <c r="A25" s="8" t="s">
        <v>84</v>
      </c>
      <c r="C25" s="9">
        <v>11509567</v>
      </c>
      <c r="E25" s="9">
        <v>93192080064</v>
      </c>
      <c r="G25" s="9">
        <v>91593196337</v>
      </c>
      <c r="I25" s="9">
        <v>1598883727</v>
      </c>
      <c r="K25" s="9">
        <v>11509567</v>
      </c>
      <c r="M25" s="9">
        <v>93192080064</v>
      </c>
      <c r="O25" s="9">
        <v>91593196337</v>
      </c>
      <c r="Q25" s="30">
        <v>1598883727</v>
      </c>
      <c r="R25" s="30"/>
    </row>
    <row r="26" spans="1:18" ht="21.75" customHeight="1">
      <c r="A26" s="8" t="s">
        <v>85</v>
      </c>
      <c r="C26" s="9">
        <v>5736349</v>
      </c>
      <c r="E26" s="9">
        <v>21271030242</v>
      </c>
      <c r="G26" s="9">
        <v>22756644074</v>
      </c>
      <c r="I26" s="9">
        <v>-1485613831</v>
      </c>
      <c r="K26" s="9">
        <v>5736349</v>
      </c>
      <c r="M26" s="9">
        <v>21271030242</v>
      </c>
      <c r="O26" s="9">
        <v>22756644074</v>
      </c>
      <c r="Q26" s="30">
        <v>-1485613831</v>
      </c>
      <c r="R26" s="30"/>
    </row>
    <row r="27" spans="1:18" ht="21.75" customHeight="1">
      <c r="A27" s="8" t="s">
        <v>21</v>
      </c>
      <c r="C27" s="9">
        <v>228350000</v>
      </c>
      <c r="E27" s="9">
        <v>284817162106</v>
      </c>
      <c r="G27" s="9">
        <v>329091944637</v>
      </c>
      <c r="I27" s="9">
        <v>-44274782530</v>
      </c>
      <c r="K27" s="9">
        <v>228350000</v>
      </c>
      <c r="M27" s="9">
        <v>284817162106</v>
      </c>
      <c r="O27" s="9">
        <v>329091944637</v>
      </c>
      <c r="Q27" s="30">
        <v>-44274782530</v>
      </c>
      <c r="R27" s="30"/>
    </row>
    <row r="28" spans="1:18" ht="21.75" customHeight="1">
      <c r="A28" s="8" t="s">
        <v>46</v>
      </c>
      <c r="C28" s="9">
        <v>27600000</v>
      </c>
      <c r="E28" s="9">
        <v>168975642840</v>
      </c>
      <c r="G28" s="9">
        <v>221558014696</v>
      </c>
      <c r="I28" s="9">
        <v>-52582371856</v>
      </c>
      <c r="K28" s="9">
        <v>27600000</v>
      </c>
      <c r="M28" s="9">
        <v>168975642840</v>
      </c>
      <c r="O28" s="9">
        <v>221558014696</v>
      </c>
      <c r="Q28" s="30">
        <v>-52582371856</v>
      </c>
      <c r="R28" s="30"/>
    </row>
    <row r="29" spans="1:18" ht="21.75" customHeight="1">
      <c r="A29" s="8" t="s">
        <v>43</v>
      </c>
      <c r="C29" s="9">
        <v>40405571</v>
      </c>
      <c r="E29" s="9">
        <v>139083435462</v>
      </c>
      <c r="G29" s="9">
        <v>185832148564</v>
      </c>
      <c r="I29" s="9">
        <v>-46748713101</v>
      </c>
      <c r="K29" s="9">
        <v>40405571</v>
      </c>
      <c r="M29" s="9">
        <v>139083435462</v>
      </c>
      <c r="O29" s="9">
        <v>185832148564</v>
      </c>
      <c r="Q29" s="30">
        <v>-46748713101</v>
      </c>
      <c r="R29" s="30"/>
    </row>
    <row r="30" spans="1:18" ht="21.75" customHeight="1">
      <c r="A30" s="8" t="s">
        <v>39</v>
      </c>
      <c r="C30" s="9">
        <v>15807668</v>
      </c>
      <c r="E30" s="9">
        <v>110268887326</v>
      </c>
      <c r="G30" s="9">
        <v>116859230968</v>
      </c>
      <c r="I30" s="9">
        <v>-6590343641</v>
      </c>
      <c r="K30" s="9">
        <v>15807668</v>
      </c>
      <c r="M30" s="9">
        <v>110268887326</v>
      </c>
      <c r="O30" s="9">
        <v>116859230968</v>
      </c>
      <c r="Q30" s="30">
        <v>-6590343641</v>
      </c>
      <c r="R30" s="30"/>
    </row>
    <row r="31" spans="1:18" ht="21.75" customHeight="1">
      <c r="A31" s="8" t="s">
        <v>26</v>
      </c>
      <c r="C31" s="9">
        <v>47383987</v>
      </c>
      <c r="E31" s="9">
        <v>104144224948</v>
      </c>
      <c r="G31" s="9">
        <v>153230712915</v>
      </c>
      <c r="I31" s="9">
        <v>-49086487966</v>
      </c>
      <c r="K31" s="9">
        <v>47383987</v>
      </c>
      <c r="M31" s="9">
        <v>104144224948</v>
      </c>
      <c r="O31" s="9">
        <v>153230712915</v>
      </c>
      <c r="Q31" s="30">
        <v>-49086487966</v>
      </c>
      <c r="R31" s="30"/>
    </row>
    <row r="32" spans="1:18" ht="21.75" customHeight="1">
      <c r="A32" s="8" t="s">
        <v>29</v>
      </c>
      <c r="C32" s="9">
        <v>46117500</v>
      </c>
      <c r="E32" s="9">
        <v>345038028406</v>
      </c>
      <c r="G32" s="9">
        <v>412551108076</v>
      </c>
      <c r="I32" s="9">
        <v>-67513079669</v>
      </c>
      <c r="K32" s="9">
        <v>46117500</v>
      </c>
      <c r="M32" s="9">
        <v>345038028406</v>
      </c>
      <c r="O32" s="9">
        <v>412551108076</v>
      </c>
      <c r="Q32" s="30">
        <v>-67513079669</v>
      </c>
      <c r="R32" s="30"/>
    </row>
    <row r="33" spans="1:18" ht="21.75" customHeight="1">
      <c r="A33" s="8" t="s">
        <v>34</v>
      </c>
      <c r="C33" s="9">
        <v>380000</v>
      </c>
      <c r="E33" s="9">
        <v>198233120698</v>
      </c>
      <c r="G33" s="9">
        <v>228473541218</v>
      </c>
      <c r="I33" s="9">
        <v>-30240420520</v>
      </c>
      <c r="K33" s="9">
        <v>380000</v>
      </c>
      <c r="M33" s="9">
        <v>198233120698</v>
      </c>
      <c r="O33" s="9">
        <v>228473541218</v>
      </c>
      <c r="Q33" s="30">
        <v>-30240420520</v>
      </c>
      <c r="R33" s="30"/>
    </row>
    <row r="34" spans="1:18" ht="21.75" customHeight="1">
      <c r="A34" s="8" t="s">
        <v>48</v>
      </c>
      <c r="C34" s="9">
        <v>57193642</v>
      </c>
      <c r="E34" s="9">
        <v>173262436804</v>
      </c>
      <c r="G34" s="9">
        <v>231564300441</v>
      </c>
      <c r="I34" s="9">
        <v>-58301863636</v>
      </c>
      <c r="K34" s="9">
        <v>57193642</v>
      </c>
      <c r="M34" s="9">
        <v>173262436804</v>
      </c>
      <c r="O34" s="9">
        <v>231564300441</v>
      </c>
      <c r="Q34" s="30">
        <v>-58301863636</v>
      </c>
      <c r="R34" s="30"/>
    </row>
    <row r="35" spans="1:18" ht="21.75" customHeight="1">
      <c r="A35" s="8" t="s">
        <v>89</v>
      </c>
      <c r="C35" s="9">
        <v>3708035</v>
      </c>
      <c r="E35" s="9">
        <v>72373245065</v>
      </c>
      <c r="G35" s="9">
        <v>81138023968</v>
      </c>
      <c r="I35" s="9">
        <v>-8764778902</v>
      </c>
      <c r="K35" s="9">
        <v>3708035</v>
      </c>
      <c r="M35" s="9">
        <v>72373245065</v>
      </c>
      <c r="O35" s="9">
        <v>81138023968</v>
      </c>
      <c r="Q35" s="30">
        <v>-8764778902</v>
      </c>
      <c r="R35" s="30"/>
    </row>
    <row r="36" spans="1:18" ht="21.75" customHeight="1">
      <c r="A36" s="8" t="s">
        <v>73</v>
      </c>
      <c r="C36" s="9">
        <v>16719437</v>
      </c>
      <c r="E36" s="9">
        <v>463198265395</v>
      </c>
      <c r="G36" s="9">
        <v>460823152396</v>
      </c>
      <c r="I36" s="9">
        <v>2375112999</v>
      </c>
      <c r="K36" s="9">
        <v>16719437</v>
      </c>
      <c r="M36" s="9">
        <v>463198265395</v>
      </c>
      <c r="O36" s="9">
        <v>460823152396</v>
      </c>
      <c r="Q36" s="30">
        <v>2375112999</v>
      </c>
      <c r="R36" s="30"/>
    </row>
    <row r="37" spans="1:18" ht="21.75" customHeight="1">
      <c r="A37" s="8" t="s">
        <v>92</v>
      </c>
      <c r="C37" s="9">
        <v>10092995</v>
      </c>
      <c r="E37" s="9">
        <v>19619338275</v>
      </c>
      <c r="G37" s="9">
        <v>5440124305</v>
      </c>
      <c r="I37" s="9">
        <v>14179213970</v>
      </c>
      <c r="K37" s="9">
        <v>10092995</v>
      </c>
      <c r="M37" s="9">
        <v>19619338275</v>
      </c>
      <c r="O37" s="9">
        <v>5440124305</v>
      </c>
      <c r="Q37" s="30">
        <v>14179213970</v>
      </c>
      <c r="R37" s="30"/>
    </row>
    <row r="38" spans="1:18" ht="21.75" customHeight="1">
      <c r="A38" s="8" t="s">
        <v>63</v>
      </c>
      <c r="C38" s="9">
        <v>35150000</v>
      </c>
      <c r="E38" s="9">
        <v>376685537400</v>
      </c>
      <c r="G38" s="9">
        <v>466236435890</v>
      </c>
      <c r="I38" s="9">
        <v>-89550898490</v>
      </c>
      <c r="K38" s="9">
        <v>35150000</v>
      </c>
      <c r="M38" s="9">
        <v>376685537400</v>
      </c>
      <c r="O38" s="9">
        <v>466236435890</v>
      </c>
      <c r="Q38" s="30">
        <v>-89550898490</v>
      </c>
      <c r="R38" s="30"/>
    </row>
    <row r="39" spans="1:18" ht="21.75" customHeight="1">
      <c r="A39" s="8" t="s">
        <v>79</v>
      </c>
      <c r="C39" s="9">
        <v>12100000</v>
      </c>
      <c r="E39" s="9">
        <v>97252382700</v>
      </c>
      <c r="G39" s="9">
        <v>113698453149</v>
      </c>
      <c r="I39" s="9">
        <v>-16446070449</v>
      </c>
      <c r="K39" s="9">
        <v>12100000</v>
      </c>
      <c r="M39" s="9">
        <v>97252382700</v>
      </c>
      <c r="O39" s="9">
        <v>113698453149</v>
      </c>
      <c r="Q39" s="30">
        <v>-16446070449</v>
      </c>
      <c r="R39" s="30"/>
    </row>
    <row r="40" spans="1:18" ht="21.75" customHeight="1">
      <c r="A40" s="8" t="s">
        <v>44</v>
      </c>
      <c r="C40" s="9">
        <v>10418520</v>
      </c>
      <c r="E40" s="9">
        <v>124159197933</v>
      </c>
      <c r="G40" s="9">
        <v>155732774061</v>
      </c>
      <c r="I40" s="9">
        <v>-31573576127</v>
      </c>
      <c r="K40" s="9">
        <v>10418520</v>
      </c>
      <c r="M40" s="9">
        <v>124159197933</v>
      </c>
      <c r="O40" s="9">
        <v>155732774061</v>
      </c>
      <c r="Q40" s="30">
        <v>-31573576127</v>
      </c>
      <c r="R40" s="30"/>
    </row>
    <row r="41" spans="1:18" ht="21.75" customHeight="1">
      <c r="A41" s="8" t="s">
        <v>70</v>
      </c>
      <c r="C41" s="9">
        <v>34600000</v>
      </c>
      <c r="E41" s="9">
        <v>159131332170</v>
      </c>
      <c r="G41" s="9">
        <v>185290673094</v>
      </c>
      <c r="I41" s="9">
        <v>-26159340924</v>
      </c>
      <c r="K41" s="9">
        <v>34600000</v>
      </c>
      <c r="M41" s="9">
        <v>159131332170</v>
      </c>
      <c r="O41" s="9">
        <v>185290673094</v>
      </c>
      <c r="Q41" s="30">
        <v>-26159340924</v>
      </c>
      <c r="R41" s="30"/>
    </row>
    <row r="42" spans="1:18" ht="21.75" customHeight="1">
      <c r="A42" s="8" t="s">
        <v>91</v>
      </c>
      <c r="C42" s="9">
        <v>29864246</v>
      </c>
      <c r="E42" s="9">
        <v>139306591673</v>
      </c>
      <c r="G42" s="9">
        <v>151390285664</v>
      </c>
      <c r="I42" s="9">
        <v>-12083693990</v>
      </c>
      <c r="K42" s="9">
        <v>29864246</v>
      </c>
      <c r="M42" s="9">
        <v>139306591673</v>
      </c>
      <c r="O42" s="9">
        <v>151390285664</v>
      </c>
      <c r="Q42" s="30">
        <v>-12083693990</v>
      </c>
      <c r="R42" s="30"/>
    </row>
    <row r="43" spans="1:18" ht="21.75" customHeight="1">
      <c r="A43" s="8" t="s">
        <v>19</v>
      </c>
      <c r="C43" s="9">
        <v>67514000</v>
      </c>
      <c r="E43" s="9">
        <v>186841013699</v>
      </c>
      <c r="G43" s="9">
        <v>212164033842</v>
      </c>
      <c r="I43" s="9">
        <v>-25323020142</v>
      </c>
      <c r="K43" s="9">
        <v>67514000</v>
      </c>
      <c r="M43" s="9">
        <v>186841013699</v>
      </c>
      <c r="O43" s="9">
        <v>212164033842</v>
      </c>
      <c r="Q43" s="30">
        <v>-25323020142</v>
      </c>
      <c r="R43" s="30"/>
    </row>
    <row r="44" spans="1:18" ht="21.75" customHeight="1">
      <c r="A44" s="8" t="s">
        <v>35</v>
      </c>
      <c r="C44" s="9">
        <v>12480000</v>
      </c>
      <c r="E44" s="9">
        <v>579796855872</v>
      </c>
      <c r="G44" s="9">
        <v>749698881979</v>
      </c>
      <c r="I44" s="9">
        <v>-169902026107</v>
      </c>
      <c r="K44" s="9">
        <v>12480000</v>
      </c>
      <c r="M44" s="9">
        <v>579796855872</v>
      </c>
      <c r="O44" s="9">
        <v>749698881979</v>
      </c>
      <c r="Q44" s="30">
        <v>-169902026107</v>
      </c>
      <c r="R44" s="30"/>
    </row>
    <row r="45" spans="1:18" ht="21.75" customHeight="1">
      <c r="A45" s="8" t="s">
        <v>50</v>
      </c>
      <c r="C45" s="9">
        <v>15686273</v>
      </c>
      <c r="E45" s="9">
        <v>61590776660</v>
      </c>
      <c r="G45" s="9">
        <v>83272846886</v>
      </c>
      <c r="I45" s="9">
        <v>-21682070225</v>
      </c>
      <c r="K45" s="9">
        <v>15686273</v>
      </c>
      <c r="M45" s="9">
        <v>61590776660</v>
      </c>
      <c r="O45" s="9">
        <v>83272846886</v>
      </c>
      <c r="Q45" s="30">
        <v>-21682070225</v>
      </c>
      <c r="R45" s="30"/>
    </row>
    <row r="46" spans="1:18" ht="21.75" customHeight="1">
      <c r="A46" s="8" t="s">
        <v>30</v>
      </c>
      <c r="C46" s="9">
        <v>71900000</v>
      </c>
      <c r="E46" s="9">
        <v>279383938108</v>
      </c>
      <c r="G46" s="9">
        <v>340609427124</v>
      </c>
      <c r="I46" s="9">
        <v>-61225489016</v>
      </c>
      <c r="K46" s="9">
        <v>71900000</v>
      </c>
      <c r="M46" s="9">
        <v>279383938108</v>
      </c>
      <c r="O46" s="9">
        <v>340609427124</v>
      </c>
      <c r="Q46" s="30">
        <v>-61225489016</v>
      </c>
      <c r="R46" s="30"/>
    </row>
    <row r="47" spans="1:18" ht="21.75" customHeight="1">
      <c r="A47" s="8" t="s">
        <v>33</v>
      </c>
      <c r="C47" s="9">
        <v>26150000</v>
      </c>
      <c r="E47" s="9">
        <v>73172966610</v>
      </c>
      <c r="G47" s="9">
        <v>103531963395</v>
      </c>
      <c r="I47" s="9">
        <v>-30358996785</v>
      </c>
      <c r="K47" s="9">
        <v>26150000</v>
      </c>
      <c r="M47" s="9">
        <v>73172966610</v>
      </c>
      <c r="O47" s="9">
        <v>103531963395</v>
      </c>
      <c r="Q47" s="30">
        <v>-30358996785</v>
      </c>
      <c r="R47" s="30"/>
    </row>
    <row r="48" spans="1:18" ht="21.75" customHeight="1">
      <c r="A48" s="8" t="s">
        <v>87</v>
      </c>
      <c r="C48" s="9">
        <v>16531019</v>
      </c>
      <c r="E48" s="9">
        <v>55410125205</v>
      </c>
      <c r="G48" s="9">
        <v>59084449678</v>
      </c>
      <c r="I48" s="9">
        <v>-3674324472</v>
      </c>
      <c r="K48" s="9">
        <v>16531019</v>
      </c>
      <c r="M48" s="9">
        <v>55410125205</v>
      </c>
      <c r="O48" s="9">
        <v>59084449678</v>
      </c>
      <c r="Q48" s="30">
        <v>-3674324472</v>
      </c>
      <c r="R48" s="30"/>
    </row>
    <row r="49" spans="1:18" ht="21.75" customHeight="1">
      <c r="A49" s="8" t="s">
        <v>68</v>
      </c>
      <c r="C49" s="9">
        <v>3900000</v>
      </c>
      <c r="E49" s="9">
        <v>134399994690</v>
      </c>
      <c r="G49" s="9">
        <v>126665496706</v>
      </c>
      <c r="I49" s="9">
        <v>7734497983</v>
      </c>
      <c r="K49" s="9">
        <v>3900000</v>
      </c>
      <c r="M49" s="9">
        <v>134399994690</v>
      </c>
      <c r="O49" s="9">
        <v>126665496706</v>
      </c>
      <c r="Q49" s="30">
        <v>7734497983</v>
      </c>
      <c r="R49" s="30"/>
    </row>
    <row r="50" spans="1:18" ht="21.75" customHeight="1">
      <c r="A50" s="8" t="s">
        <v>25</v>
      </c>
      <c r="C50" s="9">
        <v>15850000</v>
      </c>
      <c r="E50" s="9">
        <v>153028375535</v>
      </c>
      <c r="G50" s="9">
        <v>165411521626</v>
      </c>
      <c r="I50" s="9">
        <v>-12383146091</v>
      </c>
      <c r="K50" s="9">
        <v>15850000</v>
      </c>
      <c r="M50" s="9">
        <v>153028375535</v>
      </c>
      <c r="O50" s="9">
        <v>165411521626</v>
      </c>
      <c r="Q50" s="30">
        <v>-12383146091</v>
      </c>
      <c r="R50" s="30"/>
    </row>
    <row r="51" spans="1:18" ht="21.75" customHeight="1">
      <c r="A51" s="8" t="s">
        <v>36</v>
      </c>
      <c r="C51" s="9">
        <v>1795000</v>
      </c>
      <c r="E51" s="9">
        <v>82181091351</v>
      </c>
      <c r="G51" s="9">
        <v>108096455008</v>
      </c>
      <c r="I51" s="9">
        <v>-25915363657</v>
      </c>
      <c r="K51" s="9">
        <v>1795000</v>
      </c>
      <c r="M51" s="9">
        <v>82181091351</v>
      </c>
      <c r="O51" s="9">
        <v>108096455008</v>
      </c>
      <c r="Q51" s="30">
        <v>-25915363657</v>
      </c>
      <c r="R51" s="30"/>
    </row>
    <row r="52" spans="1:18" ht="21.75" customHeight="1">
      <c r="A52" s="8" t="s">
        <v>49</v>
      </c>
      <c r="C52" s="9">
        <v>21650000</v>
      </c>
      <c r="E52" s="9">
        <v>288941581975</v>
      </c>
      <c r="G52" s="9">
        <v>351885733404</v>
      </c>
      <c r="I52" s="9">
        <v>-62944151429</v>
      </c>
      <c r="K52" s="9">
        <v>21650000</v>
      </c>
      <c r="M52" s="9">
        <v>288941581975</v>
      </c>
      <c r="O52" s="9">
        <v>351885733404</v>
      </c>
      <c r="Q52" s="30">
        <v>-62944151429</v>
      </c>
      <c r="R52" s="30"/>
    </row>
    <row r="53" spans="1:18" ht="21.75" customHeight="1">
      <c r="A53" s="8" t="s">
        <v>37</v>
      </c>
      <c r="C53" s="9">
        <v>48336505</v>
      </c>
      <c r="E53" s="9">
        <v>137605456289</v>
      </c>
      <c r="G53" s="9">
        <v>151226803323</v>
      </c>
      <c r="I53" s="9">
        <v>-13621347033</v>
      </c>
      <c r="K53" s="9">
        <v>48336505</v>
      </c>
      <c r="M53" s="9">
        <v>137605456289</v>
      </c>
      <c r="O53" s="9">
        <v>151226803323</v>
      </c>
      <c r="Q53" s="30">
        <v>-13621347033</v>
      </c>
      <c r="R53" s="30"/>
    </row>
    <row r="54" spans="1:18" ht="21.75" customHeight="1">
      <c r="A54" s="8" t="s">
        <v>66</v>
      </c>
      <c r="C54" s="9">
        <v>32173815</v>
      </c>
      <c r="E54" s="9">
        <v>265936178045</v>
      </c>
      <c r="G54" s="9">
        <v>262478702885</v>
      </c>
      <c r="I54" s="9">
        <v>3457475160</v>
      </c>
      <c r="K54" s="9">
        <v>32173815</v>
      </c>
      <c r="M54" s="9">
        <v>265936178045</v>
      </c>
      <c r="O54" s="9">
        <v>262478702885</v>
      </c>
      <c r="Q54" s="30">
        <v>3457475160</v>
      </c>
      <c r="R54" s="30"/>
    </row>
    <row r="55" spans="1:18" ht="21.75" customHeight="1">
      <c r="A55" s="8" t="s">
        <v>47</v>
      </c>
      <c r="C55" s="9">
        <v>157100000</v>
      </c>
      <c r="E55" s="9">
        <v>256743611199</v>
      </c>
      <c r="G55" s="9">
        <v>296806215368</v>
      </c>
      <c r="I55" s="9">
        <v>-40062604169</v>
      </c>
      <c r="K55" s="9">
        <v>157100000</v>
      </c>
      <c r="M55" s="9">
        <v>256743611199</v>
      </c>
      <c r="O55" s="9">
        <v>296806215368</v>
      </c>
      <c r="Q55" s="30">
        <v>-40062604169</v>
      </c>
      <c r="R55" s="30"/>
    </row>
    <row r="56" spans="1:18" ht="21.75" customHeight="1">
      <c r="A56" s="8" t="s">
        <v>38</v>
      </c>
      <c r="C56" s="9">
        <v>9197000</v>
      </c>
      <c r="E56" s="9">
        <v>96917134357</v>
      </c>
      <c r="G56" s="9">
        <v>90100712709</v>
      </c>
      <c r="I56" s="9">
        <v>6816421648</v>
      </c>
      <c r="K56" s="9">
        <v>9197000</v>
      </c>
      <c r="M56" s="9">
        <v>96917134357</v>
      </c>
      <c r="O56" s="9">
        <v>90100712709</v>
      </c>
      <c r="Q56" s="30">
        <v>6816421648</v>
      </c>
      <c r="R56" s="30"/>
    </row>
    <row r="57" spans="1:18" ht="21.75" customHeight="1">
      <c r="A57" s="8" t="s">
        <v>71</v>
      </c>
      <c r="C57" s="9">
        <v>150061360</v>
      </c>
      <c r="E57" s="9">
        <v>365999606019</v>
      </c>
      <c r="G57" s="9">
        <v>361681465834</v>
      </c>
      <c r="I57" s="9">
        <v>4318140185</v>
      </c>
      <c r="K57" s="9">
        <v>150061360</v>
      </c>
      <c r="M57" s="9">
        <v>365999606019</v>
      </c>
      <c r="O57" s="9">
        <v>361681465834</v>
      </c>
      <c r="Q57" s="30">
        <v>4318140185</v>
      </c>
      <c r="R57" s="30"/>
    </row>
    <row r="58" spans="1:18" ht="21.75" customHeight="1">
      <c r="A58" s="8" t="s">
        <v>27</v>
      </c>
      <c r="C58" s="9">
        <v>1978152</v>
      </c>
      <c r="E58" s="9">
        <v>81655012817</v>
      </c>
      <c r="G58" s="9">
        <v>92686290991</v>
      </c>
      <c r="I58" s="9">
        <v>-11031278173</v>
      </c>
      <c r="K58" s="9">
        <v>1978152</v>
      </c>
      <c r="M58" s="9">
        <v>81655012817</v>
      </c>
      <c r="O58" s="9">
        <v>92686290991</v>
      </c>
      <c r="Q58" s="30">
        <v>-11031278173</v>
      </c>
      <c r="R58" s="30"/>
    </row>
    <row r="59" spans="1:18" ht="21.75" customHeight="1">
      <c r="A59" s="8" t="s">
        <v>65</v>
      </c>
      <c r="C59" s="9">
        <v>18300829</v>
      </c>
      <c r="E59" s="9">
        <v>56711692497</v>
      </c>
      <c r="G59" s="9">
        <v>56711692497</v>
      </c>
      <c r="I59" s="9">
        <v>0</v>
      </c>
      <c r="K59" s="9">
        <v>18300829</v>
      </c>
      <c r="M59" s="9">
        <v>56711692497</v>
      </c>
      <c r="O59" s="9">
        <v>56711692497</v>
      </c>
      <c r="Q59" s="30">
        <v>0</v>
      </c>
      <c r="R59" s="30"/>
    </row>
    <row r="60" spans="1:18" ht="21.75" customHeight="1">
      <c r="A60" s="8" t="s">
        <v>64</v>
      </c>
      <c r="C60" s="9">
        <v>40300000</v>
      </c>
      <c r="E60" s="9">
        <v>139879706538</v>
      </c>
      <c r="G60" s="9">
        <v>146871540725</v>
      </c>
      <c r="I60" s="9">
        <v>-6991834187</v>
      </c>
      <c r="K60" s="9">
        <v>40300000</v>
      </c>
      <c r="M60" s="9">
        <v>139879706538</v>
      </c>
      <c r="O60" s="9">
        <v>146871540725</v>
      </c>
      <c r="Q60" s="30">
        <v>-6991834187</v>
      </c>
      <c r="R60" s="30"/>
    </row>
    <row r="61" spans="1:18" ht="21.75" customHeight="1">
      <c r="A61" s="8" t="s">
        <v>75</v>
      </c>
      <c r="C61" s="9">
        <v>5537880</v>
      </c>
      <c r="E61" s="9">
        <v>98471693601</v>
      </c>
      <c r="G61" s="9">
        <v>102757849908</v>
      </c>
      <c r="I61" s="9">
        <v>-4286156306</v>
      </c>
      <c r="K61" s="9">
        <v>5537880</v>
      </c>
      <c r="M61" s="9">
        <v>98471693601</v>
      </c>
      <c r="O61" s="9">
        <v>102757849908</v>
      </c>
      <c r="Q61" s="30">
        <v>-4286156306</v>
      </c>
      <c r="R61" s="30"/>
    </row>
    <row r="62" spans="1:18" ht="21.75" customHeight="1">
      <c r="A62" s="8" t="s">
        <v>42</v>
      </c>
      <c r="C62" s="9">
        <v>1475169</v>
      </c>
      <c r="E62" s="9">
        <v>10269781860</v>
      </c>
      <c r="G62" s="9">
        <v>10697910937</v>
      </c>
      <c r="I62" s="9">
        <v>-428129076</v>
      </c>
      <c r="K62" s="9">
        <v>1475169</v>
      </c>
      <c r="M62" s="9">
        <v>10269781860</v>
      </c>
      <c r="O62" s="9">
        <v>10697910937</v>
      </c>
      <c r="Q62" s="30">
        <v>-428129076</v>
      </c>
      <c r="R62" s="30"/>
    </row>
    <row r="63" spans="1:18" ht="21.75" customHeight="1">
      <c r="A63" s="8" t="s">
        <v>72</v>
      </c>
      <c r="C63" s="9">
        <v>19019115</v>
      </c>
      <c r="E63" s="9">
        <v>159091779742</v>
      </c>
      <c r="G63" s="9">
        <v>192495391858</v>
      </c>
      <c r="I63" s="9">
        <v>-33403612115</v>
      </c>
      <c r="K63" s="9">
        <v>19019115</v>
      </c>
      <c r="M63" s="9">
        <v>159091779742</v>
      </c>
      <c r="O63" s="9">
        <v>192495391858</v>
      </c>
      <c r="Q63" s="30">
        <v>-33403612115</v>
      </c>
      <c r="R63" s="30"/>
    </row>
    <row r="64" spans="1:18" ht="21.75" customHeight="1">
      <c r="A64" s="8" t="s">
        <v>60</v>
      </c>
      <c r="C64" s="9">
        <v>32024</v>
      </c>
      <c r="E64" s="9">
        <v>798639584486</v>
      </c>
      <c r="G64" s="9">
        <v>651721704960</v>
      </c>
      <c r="I64" s="9">
        <v>146917879526</v>
      </c>
      <c r="K64" s="9">
        <v>32024</v>
      </c>
      <c r="M64" s="9">
        <v>798639584486</v>
      </c>
      <c r="O64" s="9">
        <v>651721704960</v>
      </c>
      <c r="Q64" s="30">
        <v>146917879526</v>
      </c>
      <c r="R64" s="30"/>
    </row>
    <row r="65" spans="1:18" ht="21.75" customHeight="1">
      <c r="A65" s="8" t="s">
        <v>83</v>
      </c>
      <c r="C65" s="9">
        <v>1228500</v>
      </c>
      <c r="E65" s="9">
        <v>9398518488</v>
      </c>
      <c r="G65" s="9">
        <v>11580535102</v>
      </c>
      <c r="I65" s="9">
        <v>-2182016613</v>
      </c>
      <c r="K65" s="9">
        <v>1228500</v>
      </c>
      <c r="M65" s="9">
        <v>9398518488</v>
      </c>
      <c r="O65" s="9">
        <v>11580535102</v>
      </c>
      <c r="Q65" s="30">
        <v>-2182016613</v>
      </c>
      <c r="R65" s="30"/>
    </row>
    <row r="66" spans="1:18" ht="21.75" customHeight="1">
      <c r="A66" s="8" t="s">
        <v>82</v>
      </c>
      <c r="C66" s="9">
        <v>257500</v>
      </c>
      <c r="E66" s="9">
        <v>4203131686</v>
      </c>
      <c r="G66" s="9">
        <v>4829130022</v>
      </c>
      <c r="I66" s="9">
        <v>-625998335</v>
      </c>
      <c r="K66" s="9">
        <v>257500</v>
      </c>
      <c r="M66" s="9">
        <v>4203131686</v>
      </c>
      <c r="O66" s="9">
        <v>4829130022</v>
      </c>
      <c r="Q66" s="30">
        <v>-625998335</v>
      </c>
      <c r="R66" s="30"/>
    </row>
    <row r="67" spans="1:18" ht="21.75" customHeight="1">
      <c r="A67" s="8" t="s">
        <v>74</v>
      </c>
      <c r="C67" s="9">
        <v>1256500</v>
      </c>
      <c r="E67" s="9">
        <v>8166456520</v>
      </c>
      <c r="G67" s="9">
        <v>9151418558</v>
      </c>
      <c r="I67" s="9">
        <v>-984962037</v>
      </c>
      <c r="K67" s="9">
        <v>1256500</v>
      </c>
      <c r="M67" s="9">
        <v>8166456520</v>
      </c>
      <c r="O67" s="9">
        <v>9151418558</v>
      </c>
      <c r="Q67" s="30">
        <v>-984962037</v>
      </c>
      <c r="R67" s="30"/>
    </row>
    <row r="68" spans="1:18" ht="21.75" customHeight="1">
      <c r="A68" s="8" t="s">
        <v>126</v>
      </c>
      <c r="C68" s="9">
        <v>45216</v>
      </c>
      <c r="E68" s="9">
        <v>40672272420</v>
      </c>
      <c r="G68" s="9">
        <v>39768444144</v>
      </c>
      <c r="I68" s="9">
        <v>903828276</v>
      </c>
      <c r="K68" s="9">
        <v>45216</v>
      </c>
      <c r="M68" s="9">
        <v>40672272420</v>
      </c>
      <c r="O68" s="9">
        <v>39768444144</v>
      </c>
      <c r="Q68" s="30">
        <v>903828276</v>
      </c>
      <c r="R68" s="30"/>
    </row>
    <row r="69" spans="1:18" ht="21.75" customHeight="1">
      <c r="A69" s="11" t="s">
        <v>122</v>
      </c>
      <c r="C69" s="13">
        <v>11600</v>
      </c>
      <c r="E69" s="13">
        <v>35903674950</v>
      </c>
      <c r="G69" s="13">
        <v>35198871503</v>
      </c>
      <c r="I69" s="13">
        <v>704803447</v>
      </c>
      <c r="K69" s="13">
        <v>11600</v>
      </c>
      <c r="M69" s="13">
        <v>35903674950</v>
      </c>
      <c r="O69" s="13">
        <v>35198871503</v>
      </c>
      <c r="Q69" s="32">
        <v>704803447</v>
      </c>
      <c r="R69" s="32"/>
    </row>
    <row r="70" spans="1:18" ht="21.75" customHeight="1">
      <c r="A70" s="15" t="s">
        <v>93</v>
      </c>
      <c r="C70" s="16">
        <v>1897773309</v>
      </c>
      <c r="E70" s="16">
        <v>10938689699541</v>
      </c>
      <c r="G70" s="16">
        <v>12373907720840</v>
      </c>
      <c r="I70" s="16">
        <v>-1435218021268</v>
      </c>
      <c r="K70" s="16">
        <v>1897773309</v>
      </c>
      <c r="M70" s="16">
        <v>10938689699541</v>
      </c>
      <c r="O70" s="16">
        <v>12373907720840</v>
      </c>
      <c r="Q70" s="40">
        <v>-1435218021268</v>
      </c>
      <c r="R70" s="40"/>
    </row>
  </sheetData>
  <mergeCells count="71">
    <mergeCell ref="Q68:R68"/>
    <mergeCell ref="Q69:R69"/>
    <mergeCell ref="Q70:R70"/>
    <mergeCell ref="Q63:R63"/>
    <mergeCell ref="Q64:R64"/>
    <mergeCell ref="Q65:R65"/>
    <mergeCell ref="Q66:R66"/>
    <mergeCell ref="Q67:R67"/>
    <mergeCell ref="Q58:R58"/>
    <mergeCell ref="Q59:R59"/>
    <mergeCell ref="Q60:R60"/>
    <mergeCell ref="Q61:R61"/>
    <mergeCell ref="Q62:R62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88"/>
  <sheetViews>
    <sheetView rightToLeft="1" workbookViewId="0">
      <selection sqref="A1:AW1"/>
    </sheetView>
  </sheetViews>
  <sheetFormatPr defaultRowHeight="12.75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</row>
    <row r="2" spans="1:49" ht="21.75" customHeight="1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</row>
    <row r="3" spans="1:49" ht="21.75" customHeight="1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</row>
    <row r="4" spans="1:49" ht="14.45" customHeight="1"/>
    <row r="5" spans="1:49" ht="14.45" customHeight="1">
      <c r="A5" s="24" t="s">
        <v>94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</row>
    <row r="6" spans="1:49" ht="14.45" customHeight="1">
      <c r="I6" s="25" t="s">
        <v>7</v>
      </c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C6" s="25" t="s">
        <v>9</v>
      </c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</row>
    <row r="7" spans="1:49" ht="14.45" customHeight="1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>
      <c r="A8" s="25" t="s">
        <v>95</v>
      </c>
      <c r="B8" s="25"/>
      <c r="C8" s="25"/>
      <c r="D8" s="25"/>
      <c r="E8" s="25"/>
      <c r="F8" s="25"/>
      <c r="G8" s="25"/>
      <c r="I8" s="25" t="s">
        <v>96</v>
      </c>
      <c r="J8" s="25"/>
      <c r="K8" s="25"/>
      <c r="M8" s="25" t="s">
        <v>97</v>
      </c>
      <c r="N8" s="25"/>
      <c r="O8" s="25"/>
      <c r="Q8" s="25" t="s">
        <v>98</v>
      </c>
      <c r="R8" s="25"/>
      <c r="S8" s="25"/>
      <c r="T8" s="25"/>
      <c r="U8" s="25"/>
      <c r="W8" s="25" t="s">
        <v>99</v>
      </c>
      <c r="X8" s="25"/>
      <c r="Y8" s="25"/>
      <c r="Z8" s="25"/>
      <c r="AA8" s="25"/>
      <c r="AC8" s="25" t="s">
        <v>96</v>
      </c>
      <c r="AD8" s="25"/>
      <c r="AE8" s="25"/>
      <c r="AF8" s="25"/>
      <c r="AG8" s="25"/>
      <c r="AI8" s="25" t="s">
        <v>97</v>
      </c>
      <c r="AJ8" s="25"/>
      <c r="AK8" s="25"/>
      <c r="AM8" s="25" t="s">
        <v>98</v>
      </c>
      <c r="AN8" s="25"/>
      <c r="AO8" s="25"/>
      <c r="AQ8" s="25" t="s">
        <v>99</v>
      </c>
      <c r="AR8" s="25"/>
      <c r="AS8" s="25"/>
    </row>
    <row r="9" spans="1:49" ht="14.45" customHeight="1">
      <c r="A9" s="24" t="s">
        <v>100</v>
      </c>
      <c r="B9" s="34"/>
      <c r="C9" s="34"/>
      <c r="D9" s="34"/>
      <c r="E9" s="34"/>
      <c r="F9" s="34"/>
      <c r="G9" s="34"/>
      <c r="H9" s="24"/>
      <c r="I9" s="34"/>
      <c r="J9" s="34"/>
      <c r="K9" s="34"/>
      <c r="L9" s="24"/>
      <c r="M9" s="34"/>
      <c r="N9" s="34"/>
      <c r="O9" s="34"/>
      <c r="P9" s="24"/>
      <c r="Q9" s="34"/>
      <c r="R9" s="34"/>
      <c r="S9" s="34"/>
      <c r="T9" s="34"/>
      <c r="U9" s="34"/>
      <c r="V9" s="24"/>
      <c r="W9" s="34"/>
      <c r="X9" s="34"/>
      <c r="Y9" s="34"/>
      <c r="Z9" s="34"/>
      <c r="AA9" s="34"/>
      <c r="AB9" s="24"/>
      <c r="AC9" s="34"/>
      <c r="AD9" s="34"/>
      <c r="AE9" s="34"/>
      <c r="AF9" s="34"/>
      <c r="AG9" s="34"/>
      <c r="AH9" s="24"/>
      <c r="AI9" s="34"/>
      <c r="AJ9" s="34"/>
      <c r="AK9" s="34"/>
      <c r="AL9" s="24"/>
      <c r="AM9" s="34"/>
      <c r="AN9" s="34"/>
      <c r="AO9" s="34"/>
      <c r="AP9" s="24"/>
      <c r="AQ9" s="34"/>
      <c r="AR9" s="34"/>
      <c r="AS9" s="34"/>
      <c r="AT9" s="24"/>
      <c r="AU9" s="24"/>
      <c r="AV9" s="24"/>
      <c r="AW9" s="24"/>
    </row>
    <row r="10" spans="1:49" ht="14.45" customHeight="1">
      <c r="C10" s="25" t="s">
        <v>7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Y10" s="25" t="s">
        <v>9</v>
      </c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</row>
    <row r="11" spans="1:49" ht="14.45" customHeight="1">
      <c r="A11" s="2" t="s">
        <v>95</v>
      </c>
      <c r="C11" s="4" t="s">
        <v>101</v>
      </c>
      <c r="D11" s="3"/>
      <c r="E11" s="4" t="s">
        <v>102</v>
      </c>
      <c r="F11" s="3"/>
      <c r="G11" s="26" t="s">
        <v>103</v>
      </c>
      <c r="H11" s="26"/>
      <c r="I11" s="26"/>
      <c r="J11" s="3"/>
      <c r="K11" s="26" t="s">
        <v>104</v>
      </c>
      <c r="L11" s="26"/>
      <c r="M11" s="26"/>
      <c r="N11" s="3"/>
      <c r="O11" s="26" t="s">
        <v>97</v>
      </c>
      <c r="P11" s="26"/>
      <c r="Q11" s="26"/>
      <c r="R11" s="3"/>
      <c r="S11" s="26" t="s">
        <v>98</v>
      </c>
      <c r="T11" s="26"/>
      <c r="U11" s="26"/>
      <c r="V11" s="26"/>
      <c r="W11" s="26"/>
      <c r="Y11" s="26" t="s">
        <v>101</v>
      </c>
      <c r="Z11" s="26"/>
      <c r="AA11" s="26"/>
      <c r="AB11" s="26"/>
      <c r="AC11" s="26"/>
      <c r="AD11" s="3"/>
      <c r="AE11" s="26" t="s">
        <v>102</v>
      </c>
      <c r="AF11" s="26"/>
      <c r="AG11" s="26"/>
      <c r="AH11" s="26"/>
      <c r="AI11" s="26"/>
      <c r="AJ11" s="3"/>
      <c r="AK11" s="26" t="s">
        <v>103</v>
      </c>
      <c r="AL11" s="26"/>
      <c r="AM11" s="26"/>
      <c r="AN11" s="3"/>
      <c r="AO11" s="26" t="s">
        <v>104</v>
      </c>
      <c r="AP11" s="26"/>
      <c r="AQ11" s="26"/>
      <c r="AR11" s="3"/>
      <c r="AS11" s="26" t="s">
        <v>97</v>
      </c>
      <c r="AT11" s="26"/>
      <c r="AU11" s="3"/>
      <c r="AV11" s="4" t="s">
        <v>98</v>
      </c>
    </row>
    <row r="12" spans="1:49" ht="14.45" customHeight="1">
      <c r="A12" s="24" t="s">
        <v>105</v>
      </c>
      <c r="B12" s="24"/>
      <c r="C12" s="34"/>
      <c r="D12" s="24"/>
      <c r="E12" s="34"/>
      <c r="F12" s="24"/>
      <c r="G12" s="34"/>
      <c r="H12" s="34"/>
      <c r="I12" s="34"/>
      <c r="J12" s="24"/>
      <c r="K12" s="34"/>
      <c r="L12" s="34"/>
      <c r="M12" s="34"/>
      <c r="N12" s="24"/>
      <c r="O12" s="34"/>
      <c r="P12" s="34"/>
      <c r="Q12" s="34"/>
      <c r="R12" s="24"/>
      <c r="S12" s="34"/>
      <c r="T12" s="34"/>
      <c r="U12" s="34"/>
      <c r="V12" s="34"/>
      <c r="W12" s="34"/>
      <c r="X12" s="24"/>
      <c r="Y12" s="34"/>
      <c r="Z12" s="34"/>
      <c r="AA12" s="34"/>
      <c r="AB12" s="34"/>
      <c r="AC12" s="34"/>
      <c r="AD12" s="24"/>
      <c r="AE12" s="34"/>
      <c r="AF12" s="34"/>
      <c r="AG12" s="34"/>
      <c r="AH12" s="34"/>
      <c r="AI12" s="34"/>
      <c r="AJ12" s="24"/>
      <c r="AK12" s="34"/>
      <c r="AL12" s="34"/>
      <c r="AM12" s="34"/>
      <c r="AN12" s="24"/>
      <c r="AO12" s="34"/>
      <c r="AP12" s="34"/>
      <c r="AQ12" s="34"/>
      <c r="AR12" s="24"/>
      <c r="AS12" s="34"/>
      <c r="AT12" s="34"/>
      <c r="AU12" s="24"/>
      <c r="AV12" s="34"/>
      <c r="AW12" s="24"/>
    </row>
    <row r="13" spans="1:49" ht="14.45" customHeight="1">
      <c r="C13" s="25" t="s">
        <v>7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O13" s="25" t="s">
        <v>9</v>
      </c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</row>
    <row r="14" spans="1:49" ht="14.45" customHeight="1">
      <c r="A14" s="2" t="s">
        <v>95</v>
      </c>
      <c r="C14" s="4" t="s">
        <v>102</v>
      </c>
      <c r="D14" s="3"/>
      <c r="E14" s="4" t="s">
        <v>104</v>
      </c>
      <c r="F14" s="3"/>
      <c r="G14" s="26" t="s">
        <v>97</v>
      </c>
      <c r="H14" s="26"/>
      <c r="I14" s="26"/>
      <c r="J14" s="3"/>
      <c r="K14" s="26" t="s">
        <v>98</v>
      </c>
      <c r="L14" s="26"/>
      <c r="M14" s="26"/>
      <c r="O14" s="26" t="s">
        <v>102</v>
      </c>
      <c r="P14" s="26"/>
      <c r="Q14" s="26"/>
      <c r="R14" s="26"/>
      <c r="S14" s="26"/>
      <c r="T14" s="3"/>
      <c r="U14" s="26" t="s">
        <v>104</v>
      </c>
      <c r="V14" s="26"/>
      <c r="W14" s="26"/>
      <c r="X14" s="26"/>
      <c r="Y14" s="26"/>
      <c r="Z14" s="3"/>
      <c r="AA14" s="26" t="s">
        <v>97</v>
      </c>
      <c r="AB14" s="26"/>
      <c r="AC14" s="26"/>
      <c r="AD14" s="26"/>
      <c r="AE14" s="26"/>
      <c r="AF14" s="3"/>
      <c r="AG14" s="26" t="s">
        <v>98</v>
      </c>
      <c r="AH14" s="26"/>
      <c r="AI14" s="26"/>
    </row>
    <row r="15" spans="1:49" ht="21.75" customHeight="1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/>
    <row r="17" ht="21.75" customHeight="1"/>
    <row r="18" ht="21.75" customHeight="1"/>
    <row r="19" ht="21.75" customHeight="1"/>
    <row r="20" ht="21.75" customHeight="1"/>
    <row r="21" ht="21.75" customHeight="1"/>
    <row r="22" ht="21.75" customHeight="1"/>
    <row r="23" ht="21.75" customHeight="1"/>
    <row r="24" ht="21.75" customHeight="1"/>
    <row r="25" ht="21.75" customHeight="1"/>
    <row r="26" ht="21.75" customHeight="1"/>
    <row r="27" ht="21.75" customHeight="1"/>
    <row r="28" ht="21.75" customHeight="1"/>
    <row r="29" ht="21.75" customHeight="1"/>
    <row r="30" ht="21.75" customHeight="1"/>
    <row r="31" ht="21.75" customHeight="1"/>
    <row r="32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1.75" customHeight="1"/>
    <row r="62" ht="21.75" customHeight="1"/>
    <row r="63" ht="21.75" customHeight="1"/>
    <row r="64" ht="21.75" customHeight="1"/>
    <row r="65" ht="21.75" customHeight="1"/>
    <row r="66" ht="21.75" customHeight="1"/>
    <row r="67" ht="21.75" customHeight="1"/>
    <row r="68" ht="21.75" customHeight="1"/>
    <row r="69" ht="21.75" customHeight="1"/>
    <row r="70" ht="21.75" customHeight="1"/>
    <row r="71" ht="21.75" customHeight="1"/>
    <row r="72" ht="21.75" customHeight="1"/>
    <row r="73" ht="21.75" customHeight="1"/>
    <row r="74" ht="21.75" customHeight="1"/>
    <row r="75" ht="21.75" customHeight="1"/>
    <row r="76" ht="21.75" customHeight="1"/>
    <row r="77" ht="21.75" customHeight="1"/>
    <row r="78" ht="21.75" customHeight="1"/>
    <row r="79" ht="21.75" customHeight="1"/>
    <row r="80" ht="21.75" customHeight="1"/>
    <row r="81" ht="21.75" customHeight="1"/>
    <row r="82" ht="21.75" customHeight="1"/>
    <row r="83" ht="21.75" customHeight="1"/>
    <row r="84" ht="21.75" customHeight="1"/>
    <row r="85" ht="21.75" customHeight="1"/>
    <row r="86" ht="21.75" customHeight="1"/>
    <row r="87" ht="21.75" customHeight="1"/>
    <row r="88" ht="21.75" customHeight="1"/>
  </sheetData>
  <mergeCells count="36"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workbookViewId="0">
      <selection sqref="A1:AA1"/>
    </sheetView>
  </sheetViews>
  <sheetFormatPr defaultRowHeight="12.75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27" ht="21.75" customHeight="1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ht="21.75" customHeight="1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ht="14.45" customHeight="1"/>
    <row r="5" spans="1:27" ht="14.45" customHeight="1">
      <c r="A5" s="1" t="s">
        <v>106</v>
      </c>
      <c r="B5" s="24" t="s">
        <v>107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1:27" ht="14.45" customHeight="1">
      <c r="E6" s="25" t="s">
        <v>7</v>
      </c>
      <c r="F6" s="25"/>
      <c r="G6" s="25"/>
      <c r="H6" s="25"/>
      <c r="I6" s="25"/>
      <c r="K6" s="25" t="s">
        <v>8</v>
      </c>
      <c r="L6" s="25"/>
      <c r="M6" s="25"/>
      <c r="N6" s="25"/>
      <c r="O6" s="25"/>
      <c r="P6" s="25"/>
      <c r="Q6" s="25"/>
      <c r="S6" s="25" t="s">
        <v>9</v>
      </c>
      <c r="T6" s="25"/>
      <c r="U6" s="25"/>
      <c r="V6" s="25"/>
      <c r="W6" s="25"/>
      <c r="X6" s="25"/>
      <c r="Y6" s="25"/>
      <c r="Z6" s="25"/>
      <c r="AA6" s="25"/>
    </row>
    <row r="7" spans="1:27" ht="14.45" customHeight="1">
      <c r="E7" s="3"/>
      <c r="F7" s="3"/>
      <c r="G7" s="3"/>
      <c r="H7" s="3"/>
      <c r="I7" s="3"/>
      <c r="K7" s="26" t="s">
        <v>108</v>
      </c>
      <c r="L7" s="26"/>
      <c r="M7" s="26"/>
      <c r="N7" s="3"/>
      <c r="O7" s="26" t="s">
        <v>109</v>
      </c>
      <c r="P7" s="26"/>
      <c r="Q7" s="26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>
      <c r="A8" s="25" t="s">
        <v>110</v>
      </c>
      <c r="B8" s="25"/>
      <c r="D8" s="25" t="s">
        <v>111</v>
      </c>
      <c r="E8" s="25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112</v>
      </c>
      <c r="W8" s="2" t="s">
        <v>14</v>
      </c>
      <c r="Y8" s="2" t="s">
        <v>15</v>
      </c>
      <c r="AA8" s="2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1"/>
  <sheetViews>
    <sheetView rightToLeft="1" workbookViewId="0">
      <selection activeCell="AH11" sqref="AH11"/>
    </sheetView>
  </sheetViews>
  <sheetFormatPr defaultRowHeight="12.75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7.28515625" bestFit="1" customWidth="1"/>
    <col min="19" max="19" width="1.28515625" customWidth="1"/>
    <col min="20" max="20" width="17.28515625" bestFit="1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7.28515625" bestFit="1" customWidth="1"/>
    <col min="35" max="35" width="1.28515625" customWidth="1"/>
    <col min="36" max="36" width="17.28515625" bestFit="1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</row>
    <row r="2" spans="1:38" ht="21.75" customHeight="1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</row>
    <row r="3" spans="1:38" ht="21.75" customHeight="1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</row>
    <row r="4" spans="1:38" ht="14.45" customHeight="1"/>
    <row r="5" spans="1:38" ht="14.45" customHeight="1">
      <c r="A5" s="1" t="s">
        <v>113</v>
      </c>
      <c r="B5" s="24" t="s">
        <v>114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</row>
    <row r="6" spans="1:38" ht="14.45" customHeight="1">
      <c r="A6" s="25" t="s">
        <v>115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 t="s">
        <v>7</v>
      </c>
      <c r="Q6" s="25"/>
      <c r="R6" s="25"/>
      <c r="S6" s="25"/>
      <c r="T6" s="25"/>
      <c r="V6" s="25" t="s">
        <v>8</v>
      </c>
      <c r="W6" s="25"/>
      <c r="X6" s="25"/>
      <c r="Y6" s="25"/>
      <c r="Z6" s="25"/>
      <c r="AA6" s="25"/>
      <c r="AB6" s="25"/>
      <c r="AD6" s="25" t="s">
        <v>9</v>
      </c>
      <c r="AE6" s="25"/>
      <c r="AF6" s="25"/>
      <c r="AG6" s="25"/>
      <c r="AH6" s="25"/>
      <c r="AI6" s="25"/>
      <c r="AJ6" s="25"/>
      <c r="AK6" s="25"/>
      <c r="AL6" s="25"/>
    </row>
    <row r="7" spans="1:38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6" t="s">
        <v>10</v>
      </c>
      <c r="W7" s="26"/>
      <c r="X7" s="26"/>
      <c r="Y7" s="3"/>
      <c r="Z7" s="26" t="s">
        <v>11</v>
      </c>
      <c r="AA7" s="26"/>
      <c r="AB7" s="26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>
      <c r="A8" s="25" t="s">
        <v>116</v>
      </c>
      <c r="B8" s="25"/>
      <c r="D8" s="2" t="s">
        <v>117</v>
      </c>
      <c r="F8" s="2" t="s">
        <v>118</v>
      </c>
      <c r="H8" s="2" t="s">
        <v>119</v>
      </c>
      <c r="J8" s="2" t="s">
        <v>120</v>
      </c>
      <c r="L8" s="2" t="s">
        <v>121</v>
      </c>
      <c r="N8" s="2" t="s">
        <v>99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>
      <c r="A9" s="27" t="s">
        <v>122</v>
      </c>
      <c r="B9" s="27"/>
      <c r="D9" s="5" t="s">
        <v>123</v>
      </c>
      <c r="F9" s="5" t="s">
        <v>123</v>
      </c>
      <c r="H9" s="5" t="s">
        <v>124</v>
      </c>
      <c r="J9" s="5" t="s">
        <v>125</v>
      </c>
      <c r="L9" s="7">
        <v>0</v>
      </c>
      <c r="N9" s="7">
        <v>0</v>
      </c>
      <c r="P9" s="6">
        <v>11600</v>
      </c>
      <c r="R9" s="6">
        <v>29587051071</v>
      </c>
      <c r="T9" s="6">
        <v>35198871503</v>
      </c>
      <c r="V9" s="6">
        <v>0</v>
      </c>
      <c r="X9" s="6">
        <v>0</v>
      </c>
      <c r="Z9" s="6">
        <v>0</v>
      </c>
      <c r="AB9" s="6">
        <v>0</v>
      </c>
      <c r="AD9" s="6">
        <v>11600</v>
      </c>
      <c r="AF9" s="6">
        <v>3097390</v>
      </c>
      <c r="AH9" s="6">
        <v>29587051071</v>
      </c>
      <c r="AJ9" s="6">
        <v>35903674950</v>
      </c>
      <c r="AL9" s="7">
        <v>0.31</v>
      </c>
    </row>
    <row r="10" spans="1:38" ht="21.75" customHeight="1">
      <c r="A10" s="31" t="s">
        <v>126</v>
      </c>
      <c r="B10" s="31"/>
      <c r="D10" s="11" t="s">
        <v>123</v>
      </c>
      <c r="F10" s="11" t="s">
        <v>123</v>
      </c>
      <c r="H10" s="11" t="s">
        <v>127</v>
      </c>
      <c r="J10" s="11" t="s">
        <v>128</v>
      </c>
      <c r="L10" s="14">
        <v>0</v>
      </c>
      <c r="N10" s="14">
        <v>0</v>
      </c>
      <c r="P10" s="13">
        <v>45216</v>
      </c>
      <c r="R10" s="13">
        <v>38142848142</v>
      </c>
      <c r="T10" s="13">
        <v>39768444144</v>
      </c>
      <c r="V10" s="13">
        <v>0</v>
      </c>
      <c r="X10" s="13">
        <v>0</v>
      </c>
      <c r="Z10" s="13">
        <v>0</v>
      </c>
      <c r="AB10" s="13">
        <v>0</v>
      </c>
      <c r="AD10" s="13">
        <v>45216</v>
      </c>
      <c r="AF10" s="13">
        <v>900000</v>
      </c>
      <c r="AH10" s="13">
        <v>38142848142</v>
      </c>
      <c r="AJ10" s="13">
        <v>40672272420</v>
      </c>
      <c r="AL10" s="14">
        <v>0.35</v>
      </c>
    </row>
    <row r="11" spans="1:38" ht="21.75" customHeight="1">
      <c r="A11" s="33" t="s">
        <v>93</v>
      </c>
      <c r="B11" s="33"/>
      <c r="D11" s="16"/>
      <c r="F11" s="16"/>
      <c r="H11" s="16"/>
      <c r="J11" s="16"/>
      <c r="L11" s="16"/>
      <c r="N11" s="16"/>
      <c r="P11" s="16">
        <v>56816</v>
      </c>
      <c r="R11" s="16">
        <v>67729899213</v>
      </c>
      <c r="T11" s="16">
        <v>74967315647</v>
      </c>
      <c r="V11" s="16">
        <v>0</v>
      </c>
      <c r="X11" s="16">
        <v>0</v>
      </c>
      <c r="Z11" s="16">
        <v>0</v>
      </c>
      <c r="AB11" s="16">
        <v>0</v>
      </c>
      <c r="AD11" s="16">
        <v>56816</v>
      </c>
      <c r="AF11" s="16"/>
      <c r="AH11" s="16">
        <v>67729899213</v>
      </c>
      <c r="AJ11" s="16">
        <v>76575947370</v>
      </c>
      <c r="AL11" s="17">
        <v>0.66</v>
      </c>
    </row>
  </sheetData>
  <mergeCells count="14">
    <mergeCell ref="A11:B11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sqref="A1:M1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21.75" customHeight="1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21.75" customHeight="1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14.45" customHeight="1">
      <c r="A4" s="24" t="s">
        <v>129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ht="14.45" customHeight="1">
      <c r="A5" s="24" t="s">
        <v>130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3" ht="14.45" customHeight="1"/>
    <row r="7" spans="1:13" ht="14.45" customHeight="1">
      <c r="C7" s="25" t="s">
        <v>9</v>
      </c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1:13" ht="14.45" customHeight="1">
      <c r="A8" s="2" t="s">
        <v>131</v>
      </c>
      <c r="C8" s="4" t="s">
        <v>13</v>
      </c>
      <c r="D8" s="3"/>
      <c r="E8" s="4" t="s">
        <v>132</v>
      </c>
      <c r="F8" s="3"/>
      <c r="G8" s="4" t="s">
        <v>133</v>
      </c>
      <c r="H8" s="3"/>
      <c r="I8" s="4" t="s">
        <v>134</v>
      </c>
      <c r="J8" s="3"/>
      <c r="K8" s="4" t="s">
        <v>135</v>
      </c>
      <c r="L8" s="3"/>
      <c r="M8" s="4" t="s">
        <v>136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15"/>
  <sheetViews>
    <sheetView rightToLeft="1" topLeftCell="A4" workbookViewId="0">
      <selection activeCell="P12" sqref="P12"/>
    </sheetView>
  </sheetViews>
  <sheetFormatPr defaultRowHeight="12.75"/>
  <cols>
    <col min="1" max="1" width="5.140625" customWidth="1"/>
    <col min="2" max="2" width="39.5703125" customWidth="1"/>
    <col min="3" max="3" width="1.28515625" customWidth="1"/>
    <col min="4" max="4" width="18.7109375" bestFit="1" customWidth="1"/>
    <col min="5" max="5" width="1.28515625" customWidth="1"/>
    <col min="6" max="6" width="20.5703125" bestFit="1" customWidth="1"/>
    <col min="7" max="7" width="1.28515625" customWidth="1"/>
    <col min="8" max="8" width="20.5703125" bestFit="1" customWidth="1"/>
    <col min="9" max="9" width="1.28515625" customWidth="1"/>
    <col min="10" max="10" width="18.7109375" bestFit="1" customWidth="1"/>
    <col min="11" max="11" width="1.28515625" customWidth="1"/>
    <col min="12" max="12" width="19.42578125" customWidth="1"/>
    <col min="13" max="13" width="0.28515625" customWidth="1"/>
    <col min="16" max="16" width="14.85546875" bestFit="1" customWidth="1"/>
  </cols>
  <sheetData>
    <row r="1" spans="1:16" ht="29.1" customHeight="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6" ht="21.75" customHeight="1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6" ht="21.75" customHeight="1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6" ht="14.45" customHeight="1"/>
    <row r="5" spans="1:16" ht="14.45" customHeight="1">
      <c r="A5" s="1" t="s">
        <v>137</v>
      </c>
      <c r="B5" s="24" t="s">
        <v>138</v>
      </c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6" ht="14.45" customHeight="1">
      <c r="D6" s="2" t="s">
        <v>7</v>
      </c>
      <c r="F6" s="25" t="s">
        <v>8</v>
      </c>
      <c r="G6" s="25"/>
      <c r="H6" s="25"/>
      <c r="J6" s="2" t="s">
        <v>9</v>
      </c>
    </row>
    <row r="7" spans="1:16" ht="14.45" customHeight="1">
      <c r="D7" s="3"/>
      <c r="F7" s="3"/>
      <c r="G7" s="3"/>
      <c r="H7" s="3"/>
      <c r="J7" s="3"/>
    </row>
    <row r="8" spans="1:16" ht="14.45" customHeight="1">
      <c r="A8" s="25" t="s">
        <v>139</v>
      </c>
      <c r="B8" s="25"/>
      <c r="D8" s="2" t="s">
        <v>140</v>
      </c>
      <c r="F8" s="2" t="s">
        <v>141</v>
      </c>
      <c r="H8" s="2" t="s">
        <v>142</v>
      </c>
      <c r="J8" s="2" t="s">
        <v>140</v>
      </c>
      <c r="L8" s="2" t="s">
        <v>18</v>
      </c>
    </row>
    <row r="9" spans="1:16" ht="21.75" customHeight="1">
      <c r="A9" s="27" t="s">
        <v>143</v>
      </c>
      <c r="B9" s="27"/>
      <c r="D9" s="6">
        <v>5141581</v>
      </c>
      <c r="F9" s="6">
        <v>18257</v>
      </c>
      <c r="H9" s="6">
        <v>699000</v>
      </c>
      <c r="J9" s="6">
        <v>4460838</v>
      </c>
      <c r="L9" s="41">
        <v>0</v>
      </c>
    </row>
    <row r="10" spans="1:16" ht="21.75" customHeight="1">
      <c r="A10" s="29" t="s">
        <v>144</v>
      </c>
      <c r="B10" s="29"/>
      <c r="D10" s="9">
        <v>9612428</v>
      </c>
      <c r="F10" s="9">
        <v>599674398561</v>
      </c>
      <c r="H10" s="9">
        <v>599577107080</v>
      </c>
      <c r="J10" s="9">
        <v>106903909</v>
      </c>
      <c r="L10" s="42">
        <v>0</v>
      </c>
    </row>
    <row r="11" spans="1:16" ht="21.75" customHeight="1">
      <c r="A11" s="29" t="s">
        <v>145</v>
      </c>
      <c r="B11" s="29"/>
      <c r="D11" s="9">
        <v>7553145</v>
      </c>
      <c r="F11" s="9">
        <v>87820025862</v>
      </c>
      <c r="H11" s="9">
        <v>43912010000</v>
      </c>
      <c r="J11" s="9">
        <v>43915569007</v>
      </c>
      <c r="L11" s="42">
        <v>0</v>
      </c>
      <c r="P11" s="44"/>
    </row>
    <row r="12" spans="1:16" ht="21.75" customHeight="1">
      <c r="A12" s="29" t="s">
        <v>146</v>
      </c>
      <c r="B12" s="29"/>
      <c r="D12" s="9">
        <v>404946541258</v>
      </c>
      <c r="F12" s="9">
        <v>417225706976</v>
      </c>
      <c r="H12" s="9">
        <v>822167852000</v>
      </c>
      <c r="J12" s="9">
        <v>4396234</v>
      </c>
      <c r="L12" s="42">
        <v>0</v>
      </c>
      <c r="P12" s="44"/>
    </row>
    <row r="13" spans="1:16" ht="21.75" customHeight="1">
      <c r="A13" s="29" t="s">
        <v>148</v>
      </c>
      <c r="B13" s="29"/>
      <c r="D13" s="9">
        <v>0</v>
      </c>
      <c r="F13" s="9">
        <v>450000500000</v>
      </c>
      <c r="H13" s="9">
        <v>449675352465</v>
      </c>
      <c r="J13" s="9">
        <v>325147535</v>
      </c>
      <c r="L13" s="42">
        <v>0</v>
      </c>
    </row>
    <row r="14" spans="1:16" ht="21.75" customHeight="1">
      <c r="A14" s="31" t="s">
        <v>150</v>
      </c>
      <c r="B14" s="31"/>
      <c r="D14" s="13">
        <v>0</v>
      </c>
      <c r="F14" s="13">
        <v>443000000000</v>
      </c>
      <c r="H14" s="13">
        <v>0</v>
      </c>
      <c r="J14" s="13">
        <v>443000000000</v>
      </c>
      <c r="L14" s="43">
        <v>3.8399999999999997E-2</v>
      </c>
    </row>
    <row r="15" spans="1:16" ht="21.75" customHeight="1">
      <c r="A15" s="33" t="s">
        <v>93</v>
      </c>
      <c r="B15" s="33"/>
      <c r="D15" s="16">
        <v>404968848412</v>
      </c>
      <c r="F15" s="16">
        <v>1997720649656</v>
      </c>
      <c r="H15" s="16">
        <v>1915333020545</v>
      </c>
      <c r="J15" s="16">
        <v>487356477523</v>
      </c>
      <c r="L15" s="17">
        <v>0</v>
      </c>
    </row>
  </sheetData>
  <mergeCells count="13">
    <mergeCell ref="A14:B14"/>
    <mergeCell ref="A15:B15"/>
    <mergeCell ref="A13:B13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sqref="A1:J1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21.75" customHeight="1">
      <c r="A2" s="22" t="s">
        <v>151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21.75" customHeight="1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14.45" customHeight="1"/>
    <row r="5" spans="1:10" ht="29.1" customHeight="1">
      <c r="A5" s="1" t="s">
        <v>152</v>
      </c>
      <c r="B5" s="24" t="s">
        <v>153</v>
      </c>
      <c r="C5" s="24"/>
      <c r="D5" s="24"/>
      <c r="E5" s="24"/>
      <c r="F5" s="24"/>
      <c r="G5" s="24"/>
      <c r="H5" s="24"/>
      <c r="I5" s="24"/>
      <c r="J5" s="24"/>
    </row>
    <row r="6" spans="1:10" ht="14.45" customHeight="1"/>
    <row r="7" spans="1:10" ht="14.45" customHeight="1">
      <c r="A7" s="25" t="s">
        <v>154</v>
      </c>
      <c r="B7" s="25"/>
      <c r="D7" s="2" t="s">
        <v>155</v>
      </c>
      <c r="F7" s="2" t="s">
        <v>140</v>
      </c>
      <c r="H7" s="2" t="s">
        <v>156</v>
      </c>
      <c r="J7" s="2" t="s">
        <v>157</v>
      </c>
    </row>
    <row r="8" spans="1:10" ht="21.75" customHeight="1">
      <c r="A8" s="27" t="s">
        <v>158</v>
      </c>
      <c r="B8" s="27"/>
      <c r="D8" s="5" t="s">
        <v>159</v>
      </c>
      <c r="F8" s="6">
        <v>-1630762539575</v>
      </c>
      <c r="H8" s="7">
        <v>101.65</v>
      </c>
      <c r="J8" s="7">
        <v>-14.14</v>
      </c>
    </row>
    <row r="9" spans="1:10" ht="21.75" customHeight="1">
      <c r="A9" s="29" t="s">
        <v>160</v>
      </c>
      <c r="B9" s="29"/>
      <c r="D9" s="8" t="s">
        <v>161</v>
      </c>
      <c r="F9" s="9">
        <v>0</v>
      </c>
      <c r="H9" s="10">
        <v>0</v>
      </c>
      <c r="J9" s="10">
        <v>0</v>
      </c>
    </row>
    <row r="10" spans="1:10" ht="21.75" customHeight="1">
      <c r="A10" s="29" t="s">
        <v>162</v>
      </c>
      <c r="B10" s="29"/>
      <c r="D10" s="8" t="s">
        <v>163</v>
      </c>
      <c r="F10" s="9">
        <v>1608631723</v>
      </c>
      <c r="H10" s="10">
        <v>-0.1</v>
      </c>
      <c r="J10" s="10">
        <v>0.01</v>
      </c>
    </row>
    <row r="11" spans="1:10" ht="21.75" customHeight="1">
      <c r="A11" s="29" t="s">
        <v>164</v>
      </c>
      <c r="B11" s="29"/>
      <c r="D11" s="8" t="s">
        <v>165</v>
      </c>
      <c r="F11" s="9">
        <v>8460004038</v>
      </c>
      <c r="H11" s="10">
        <v>-0.53</v>
      </c>
      <c r="J11" s="10">
        <v>7.0000000000000007E-2</v>
      </c>
    </row>
    <row r="12" spans="1:10" ht="21.75" customHeight="1">
      <c r="A12" s="31" t="s">
        <v>166</v>
      </c>
      <c r="B12" s="31"/>
      <c r="D12" s="11" t="s">
        <v>167</v>
      </c>
      <c r="F12" s="13">
        <v>3485641049</v>
      </c>
      <c r="H12" s="14">
        <v>-0.22</v>
      </c>
      <c r="J12" s="14">
        <v>0.03</v>
      </c>
    </row>
    <row r="13" spans="1:10" ht="21.75" customHeight="1">
      <c r="A13" s="33" t="s">
        <v>93</v>
      </c>
      <c r="B13" s="33"/>
      <c r="D13" s="16"/>
      <c r="F13" s="16">
        <v>-1617208262765</v>
      </c>
      <c r="H13" s="17">
        <v>100.8</v>
      </c>
      <c r="J13" s="17">
        <v>-14.03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83"/>
  <sheetViews>
    <sheetView rightToLeft="1" workbookViewId="0">
      <selection activeCell="S4" sqref="S1:S1048576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7.28515625" bestFit="1" customWidth="1"/>
    <col min="5" max="5" width="1.28515625" customWidth="1"/>
    <col min="6" max="6" width="21.28515625" bestFit="1" customWidth="1"/>
    <col min="7" max="7" width="1.28515625" customWidth="1"/>
    <col min="8" max="8" width="19.42578125" bestFit="1" customWidth="1"/>
    <col min="9" max="9" width="1.28515625" customWidth="1"/>
    <col min="10" max="10" width="21.28515625" bestFit="1" customWidth="1"/>
    <col min="11" max="11" width="1.28515625" customWidth="1"/>
    <col min="12" max="12" width="15.5703125" customWidth="1"/>
    <col min="13" max="13" width="1.28515625" customWidth="1"/>
    <col min="14" max="14" width="17.28515625" bestFit="1" customWidth="1"/>
    <col min="15" max="16" width="1.28515625" customWidth="1"/>
    <col min="17" max="17" width="21.28515625" bestFit="1" customWidth="1"/>
    <col min="18" max="18" width="1.28515625" customWidth="1"/>
    <col min="19" max="19" width="19.42578125" bestFit="1" customWidth="1"/>
    <col min="20" max="20" width="1.28515625" customWidth="1"/>
    <col min="21" max="21" width="21.2851562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1:23" ht="21.75" customHeight="1">
      <c r="A2" s="22" t="s">
        <v>151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spans="1:23" ht="21.75" customHeight="1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</row>
    <row r="4" spans="1:23" ht="14.45" customHeight="1"/>
    <row r="5" spans="1:23" ht="14.45" customHeight="1">
      <c r="A5" s="1" t="s">
        <v>168</v>
      </c>
      <c r="B5" s="24" t="s">
        <v>169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</row>
    <row r="6" spans="1:23" ht="14.45" customHeight="1">
      <c r="D6" s="25" t="s">
        <v>170</v>
      </c>
      <c r="E6" s="25"/>
      <c r="F6" s="25"/>
      <c r="G6" s="25"/>
      <c r="H6" s="25"/>
      <c r="I6" s="25"/>
      <c r="J6" s="25"/>
      <c r="K6" s="25"/>
      <c r="L6" s="25"/>
      <c r="N6" s="25" t="s">
        <v>171</v>
      </c>
      <c r="O6" s="25"/>
      <c r="P6" s="25"/>
      <c r="Q6" s="25"/>
      <c r="R6" s="25"/>
      <c r="S6" s="25"/>
      <c r="T6" s="25"/>
      <c r="U6" s="25"/>
      <c r="V6" s="25"/>
      <c r="W6" s="25"/>
    </row>
    <row r="7" spans="1:23" ht="14.45" customHeight="1">
      <c r="D7" s="3"/>
      <c r="E7" s="3"/>
      <c r="F7" s="3"/>
      <c r="G7" s="3"/>
      <c r="H7" s="3"/>
      <c r="I7" s="3"/>
      <c r="J7" s="26" t="s">
        <v>93</v>
      </c>
      <c r="K7" s="26"/>
      <c r="L7" s="26"/>
      <c r="N7" s="3"/>
      <c r="O7" s="3"/>
      <c r="P7" s="3"/>
      <c r="Q7" s="3"/>
      <c r="R7" s="3"/>
      <c r="S7" s="3"/>
      <c r="T7" s="3"/>
      <c r="U7" s="26" t="s">
        <v>93</v>
      </c>
      <c r="V7" s="26"/>
      <c r="W7" s="26"/>
    </row>
    <row r="8" spans="1:23" ht="14.45" customHeight="1">
      <c r="A8" s="25" t="s">
        <v>172</v>
      </c>
      <c r="B8" s="25"/>
      <c r="D8" s="2" t="s">
        <v>173</v>
      </c>
      <c r="F8" s="2" t="s">
        <v>174</v>
      </c>
      <c r="H8" s="2" t="s">
        <v>175</v>
      </c>
      <c r="J8" s="4" t="s">
        <v>140</v>
      </c>
      <c r="K8" s="3"/>
      <c r="L8" s="4" t="s">
        <v>156</v>
      </c>
      <c r="N8" s="2" t="s">
        <v>173</v>
      </c>
      <c r="P8" s="25" t="s">
        <v>174</v>
      </c>
      <c r="Q8" s="25"/>
      <c r="S8" s="2" t="s">
        <v>175</v>
      </c>
      <c r="U8" s="4" t="s">
        <v>140</v>
      </c>
      <c r="V8" s="3"/>
      <c r="W8" s="4" t="s">
        <v>156</v>
      </c>
    </row>
    <row r="9" spans="1:23" ht="21.75" customHeight="1">
      <c r="A9" s="27" t="s">
        <v>41</v>
      </c>
      <c r="B9" s="27"/>
      <c r="D9" s="6">
        <v>0</v>
      </c>
      <c r="F9" s="6">
        <v>0</v>
      </c>
      <c r="H9" s="6">
        <v>-3952263927</v>
      </c>
      <c r="J9" s="6">
        <v>-3952263927</v>
      </c>
      <c r="L9" s="7">
        <v>0.25</v>
      </c>
      <c r="N9" s="6">
        <v>0</v>
      </c>
      <c r="P9" s="28">
        <v>0</v>
      </c>
      <c r="Q9" s="28"/>
      <c r="S9" s="6">
        <v>-3952263927</v>
      </c>
      <c r="U9" s="6">
        <v>-3952263927</v>
      </c>
      <c r="W9" s="7">
        <v>0.25</v>
      </c>
    </row>
    <row r="10" spans="1:23" ht="21.75" customHeight="1">
      <c r="A10" s="29" t="s">
        <v>28</v>
      </c>
      <c r="B10" s="29"/>
      <c r="D10" s="9">
        <v>0</v>
      </c>
      <c r="F10" s="9">
        <v>-76830442053</v>
      </c>
      <c r="H10" s="9">
        <v>-20383209522</v>
      </c>
      <c r="J10" s="9">
        <v>-97213651575</v>
      </c>
      <c r="L10" s="10">
        <v>6.06</v>
      </c>
      <c r="N10" s="9">
        <v>0</v>
      </c>
      <c r="P10" s="30">
        <v>-76830442053</v>
      </c>
      <c r="Q10" s="30"/>
      <c r="S10" s="9">
        <v>-20383209522</v>
      </c>
      <c r="U10" s="9">
        <v>-97213651575</v>
      </c>
      <c r="W10" s="10">
        <v>6.06</v>
      </c>
    </row>
    <row r="11" spans="1:23" ht="21.75" customHeight="1">
      <c r="A11" s="29" t="s">
        <v>87</v>
      </c>
      <c r="B11" s="29"/>
      <c r="D11" s="9">
        <v>0</v>
      </c>
      <c r="F11" s="9">
        <v>-3674324472</v>
      </c>
      <c r="H11" s="9">
        <v>-1086319461</v>
      </c>
      <c r="J11" s="9">
        <v>-4760643933</v>
      </c>
      <c r="L11" s="10">
        <v>0.3</v>
      </c>
      <c r="N11" s="9">
        <v>0</v>
      </c>
      <c r="P11" s="30">
        <v>-3674324472</v>
      </c>
      <c r="Q11" s="30"/>
      <c r="S11" s="9">
        <v>-1086319461</v>
      </c>
      <c r="U11" s="9">
        <v>-4760643933</v>
      </c>
      <c r="W11" s="10">
        <v>0.3</v>
      </c>
    </row>
    <row r="12" spans="1:23" ht="21.75" customHeight="1">
      <c r="A12" s="29" t="s">
        <v>70</v>
      </c>
      <c r="B12" s="29"/>
      <c r="D12" s="9">
        <v>0</v>
      </c>
      <c r="F12" s="9">
        <v>-26159340924</v>
      </c>
      <c r="H12" s="9">
        <v>-4139750096</v>
      </c>
      <c r="J12" s="9">
        <v>-30299091020</v>
      </c>
      <c r="L12" s="10">
        <v>1.89</v>
      </c>
      <c r="N12" s="9">
        <v>0</v>
      </c>
      <c r="P12" s="30">
        <v>-26159340924</v>
      </c>
      <c r="Q12" s="30"/>
      <c r="S12" s="9">
        <v>-4139750096</v>
      </c>
      <c r="U12" s="9">
        <v>-30299091020</v>
      </c>
      <c r="W12" s="10">
        <v>1.89</v>
      </c>
    </row>
    <row r="13" spans="1:23" ht="21.75" customHeight="1">
      <c r="A13" s="29" t="s">
        <v>55</v>
      </c>
      <c r="B13" s="29"/>
      <c r="D13" s="9">
        <v>0</v>
      </c>
      <c r="F13" s="9">
        <v>0</v>
      </c>
      <c r="H13" s="9">
        <v>-6294633436</v>
      </c>
      <c r="J13" s="9">
        <v>-6294633436</v>
      </c>
      <c r="L13" s="10">
        <v>0.39</v>
      </c>
      <c r="N13" s="9">
        <v>0</v>
      </c>
      <c r="P13" s="30">
        <v>0</v>
      </c>
      <c r="Q13" s="30"/>
      <c r="S13" s="9">
        <v>-6294633436</v>
      </c>
      <c r="U13" s="9">
        <v>-6294633436</v>
      </c>
      <c r="W13" s="10">
        <v>0.39</v>
      </c>
    </row>
    <row r="14" spans="1:23" ht="21.75" customHeight="1">
      <c r="A14" s="29" t="s">
        <v>29</v>
      </c>
      <c r="B14" s="29"/>
      <c r="D14" s="9">
        <v>0</v>
      </c>
      <c r="F14" s="9">
        <v>-67513079669</v>
      </c>
      <c r="H14" s="9">
        <v>-11400117237</v>
      </c>
      <c r="J14" s="9">
        <v>-78913196906</v>
      </c>
      <c r="L14" s="10">
        <v>4.92</v>
      </c>
      <c r="N14" s="9">
        <v>0</v>
      </c>
      <c r="P14" s="30">
        <v>-67513079669</v>
      </c>
      <c r="Q14" s="30"/>
      <c r="S14" s="9">
        <v>-11400117237</v>
      </c>
      <c r="U14" s="9">
        <v>-78913196906</v>
      </c>
      <c r="W14" s="10">
        <v>4.92</v>
      </c>
    </row>
    <row r="15" spans="1:23" ht="21.75" customHeight="1">
      <c r="A15" s="29" t="s">
        <v>81</v>
      </c>
      <c r="B15" s="29"/>
      <c r="D15" s="9">
        <v>0</v>
      </c>
      <c r="F15" s="9">
        <v>0</v>
      </c>
      <c r="H15" s="9">
        <v>-10525144869</v>
      </c>
      <c r="J15" s="9">
        <v>-10525144869</v>
      </c>
      <c r="L15" s="10">
        <v>0.66</v>
      </c>
      <c r="N15" s="9">
        <v>0</v>
      </c>
      <c r="P15" s="30">
        <v>0</v>
      </c>
      <c r="Q15" s="30"/>
      <c r="S15" s="9">
        <v>-10525144869</v>
      </c>
      <c r="U15" s="9">
        <v>-10525144869</v>
      </c>
      <c r="W15" s="10">
        <v>0.66</v>
      </c>
    </row>
    <row r="16" spans="1:23" ht="21.75" customHeight="1">
      <c r="A16" s="29" t="s">
        <v>78</v>
      </c>
      <c r="B16" s="29"/>
      <c r="D16" s="9">
        <v>0</v>
      </c>
      <c r="F16" s="9">
        <v>0</v>
      </c>
      <c r="H16" s="9">
        <v>-9799180671</v>
      </c>
      <c r="J16" s="9">
        <v>-9799180671</v>
      </c>
      <c r="L16" s="10">
        <v>0.61</v>
      </c>
      <c r="N16" s="9">
        <v>0</v>
      </c>
      <c r="P16" s="30">
        <v>0</v>
      </c>
      <c r="Q16" s="30"/>
      <c r="S16" s="9">
        <v>-9799180671</v>
      </c>
      <c r="U16" s="9">
        <v>-9799180671</v>
      </c>
      <c r="W16" s="10">
        <v>0.61</v>
      </c>
    </row>
    <row r="17" spans="1:23" ht="21.75" customHeight="1">
      <c r="A17" s="29" t="s">
        <v>24</v>
      </c>
      <c r="B17" s="29"/>
      <c r="D17" s="9">
        <v>0</v>
      </c>
      <c r="F17" s="9">
        <v>0</v>
      </c>
      <c r="H17" s="9">
        <v>105835280</v>
      </c>
      <c r="J17" s="9">
        <v>105835280</v>
      </c>
      <c r="L17" s="10">
        <v>-0.01</v>
      </c>
      <c r="N17" s="9">
        <v>0</v>
      </c>
      <c r="P17" s="30">
        <v>0</v>
      </c>
      <c r="Q17" s="30"/>
      <c r="S17" s="9">
        <v>105835280</v>
      </c>
      <c r="U17" s="9">
        <v>105835280</v>
      </c>
      <c r="W17" s="10">
        <v>-0.01</v>
      </c>
    </row>
    <row r="18" spans="1:23" ht="21.75" customHeight="1">
      <c r="A18" s="29" t="s">
        <v>35</v>
      </c>
      <c r="B18" s="29"/>
      <c r="D18" s="9">
        <v>0</v>
      </c>
      <c r="F18" s="9">
        <v>-169902026107</v>
      </c>
      <c r="H18" s="9">
        <v>-19056822312</v>
      </c>
      <c r="J18" s="9">
        <v>-188958848419</v>
      </c>
      <c r="L18" s="10">
        <v>11.78</v>
      </c>
      <c r="N18" s="9">
        <v>0</v>
      </c>
      <c r="P18" s="30">
        <v>-169902026107</v>
      </c>
      <c r="Q18" s="30"/>
      <c r="S18" s="9">
        <v>-19056822312</v>
      </c>
      <c r="U18" s="9">
        <v>-188958848419</v>
      </c>
      <c r="W18" s="10">
        <v>11.78</v>
      </c>
    </row>
    <row r="19" spans="1:23" ht="21.75" customHeight="1">
      <c r="A19" s="29" t="s">
        <v>32</v>
      </c>
      <c r="B19" s="29"/>
      <c r="D19" s="9">
        <v>0</v>
      </c>
      <c r="F19" s="9">
        <v>0</v>
      </c>
      <c r="H19" s="9">
        <v>-12778756054</v>
      </c>
      <c r="J19" s="9">
        <v>-12778756054</v>
      </c>
      <c r="L19" s="10">
        <v>0.8</v>
      </c>
      <c r="N19" s="9">
        <v>0</v>
      </c>
      <c r="P19" s="30">
        <v>0</v>
      </c>
      <c r="Q19" s="30"/>
      <c r="S19" s="9">
        <v>-12778756054</v>
      </c>
      <c r="U19" s="9">
        <v>-12778756054</v>
      </c>
      <c r="W19" s="10">
        <v>0.8</v>
      </c>
    </row>
    <row r="20" spans="1:23" ht="21.75" customHeight="1">
      <c r="A20" s="29" t="s">
        <v>80</v>
      </c>
      <c r="B20" s="29"/>
      <c r="D20" s="9">
        <v>0</v>
      </c>
      <c r="F20" s="9">
        <v>0</v>
      </c>
      <c r="H20" s="9">
        <v>6691934691</v>
      </c>
      <c r="J20" s="9">
        <v>6691934691</v>
      </c>
      <c r="L20" s="10">
        <v>-0.42</v>
      </c>
      <c r="N20" s="9">
        <v>0</v>
      </c>
      <c r="P20" s="30">
        <v>0</v>
      </c>
      <c r="Q20" s="30"/>
      <c r="S20" s="9">
        <v>6691934691</v>
      </c>
      <c r="U20" s="9">
        <v>6691934691</v>
      </c>
      <c r="W20" s="10">
        <v>-0.42</v>
      </c>
    </row>
    <row r="21" spans="1:23" ht="21.75" customHeight="1">
      <c r="A21" s="29" t="s">
        <v>74</v>
      </c>
      <c r="B21" s="29"/>
      <c r="D21" s="9">
        <v>0</v>
      </c>
      <c r="F21" s="9">
        <v>-984962037</v>
      </c>
      <c r="H21" s="9">
        <v>-423907291</v>
      </c>
      <c r="J21" s="9">
        <v>-1408869328</v>
      </c>
      <c r="L21" s="10">
        <v>0.09</v>
      </c>
      <c r="N21" s="9">
        <v>0</v>
      </c>
      <c r="P21" s="30">
        <v>-984962037</v>
      </c>
      <c r="Q21" s="30"/>
      <c r="S21" s="9">
        <v>-423907291</v>
      </c>
      <c r="U21" s="9">
        <v>-1408869328</v>
      </c>
      <c r="W21" s="10">
        <v>0.09</v>
      </c>
    </row>
    <row r="22" spans="1:23" ht="21.75" customHeight="1">
      <c r="A22" s="29" t="s">
        <v>62</v>
      </c>
      <c r="B22" s="29"/>
      <c r="D22" s="9">
        <v>0</v>
      </c>
      <c r="F22" s="9">
        <v>0</v>
      </c>
      <c r="H22" s="9">
        <v>-5915301455</v>
      </c>
      <c r="J22" s="9">
        <v>-5915301455</v>
      </c>
      <c r="L22" s="10">
        <v>0.37</v>
      </c>
      <c r="N22" s="9">
        <v>0</v>
      </c>
      <c r="P22" s="30">
        <v>0</v>
      </c>
      <c r="Q22" s="30"/>
      <c r="S22" s="9">
        <v>-5915301455</v>
      </c>
      <c r="U22" s="9">
        <v>-5915301455</v>
      </c>
      <c r="W22" s="10">
        <v>0.37</v>
      </c>
    </row>
    <row r="23" spans="1:23" ht="21.75" customHeight="1">
      <c r="A23" s="29" t="s">
        <v>86</v>
      </c>
      <c r="B23" s="29"/>
      <c r="D23" s="9">
        <v>0</v>
      </c>
      <c r="F23" s="9">
        <v>0</v>
      </c>
      <c r="H23" s="9">
        <v>67644291</v>
      </c>
      <c r="J23" s="9">
        <v>67644291</v>
      </c>
      <c r="L23" s="10">
        <v>0</v>
      </c>
      <c r="N23" s="9">
        <v>0</v>
      </c>
      <c r="P23" s="30">
        <v>0</v>
      </c>
      <c r="Q23" s="30"/>
      <c r="S23" s="9">
        <v>67644291</v>
      </c>
      <c r="U23" s="9">
        <v>67644291</v>
      </c>
      <c r="W23" s="10">
        <v>0</v>
      </c>
    </row>
    <row r="24" spans="1:23" ht="21.75" customHeight="1">
      <c r="A24" s="29" t="s">
        <v>53</v>
      </c>
      <c r="B24" s="29"/>
      <c r="D24" s="9">
        <v>0</v>
      </c>
      <c r="F24" s="9">
        <v>0</v>
      </c>
      <c r="H24" s="9">
        <v>-42062877300</v>
      </c>
      <c r="J24" s="9">
        <v>-42062877300</v>
      </c>
      <c r="L24" s="10">
        <v>2.62</v>
      </c>
      <c r="N24" s="9">
        <v>0</v>
      </c>
      <c r="P24" s="30">
        <v>0</v>
      </c>
      <c r="Q24" s="30"/>
      <c r="S24" s="9">
        <v>-42062877300</v>
      </c>
      <c r="U24" s="9">
        <v>-42062877300</v>
      </c>
      <c r="W24" s="10">
        <v>2.62</v>
      </c>
    </row>
    <row r="25" spans="1:23" ht="21.75" customHeight="1">
      <c r="A25" s="29" t="s">
        <v>48</v>
      </c>
      <c r="B25" s="29"/>
      <c r="D25" s="9">
        <v>0</v>
      </c>
      <c r="F25" s="9">
        <v>-58301863636</v>
      </c>
      <c r="H25" s="9">
        <v>-7390426553</v>
      </c>
      <c r="J25" s="9">
        <v>-65692290189</v>
      </c>
      <c r="L25" s="10">
        <v>4.09</v>
      </c>
      <c r="N25" s="9">
        <v>0</v>
      </c>
      <c r="P25" s="30">
        <v>-58301863636</v>
      </c>
      <c r="Q25" s="30"/>
      <c r="S25" s="9">
        <v>-7390426553</v>
      </c>
      <c r="U25" s="9">
        <v>-65692290189</v>
      </c>
      <c r="W25" s="10">
        <v>4.09</v>
      </c>
    </row>
    <row r="26" spans="1:23" ht="21.75" customHeight="1">
      <c r="A26" s="29" t="s">
        <v>63</v>
      </c>
      <c r="B26" s="29"/>
      <c r="D26" s="9">
        <v>0</v>
      </c>
      <c r="F26" s="9">
        <v>-89550898490</v>
      </c>
      <c r="H26" s="9">
        <v>-5894083319</v>
      </c>
      <c r="J26" s="9">
        <v>-95444981809</v>
      </c>
      <c r="L26" s="10">
        <v>5.95</v>
      </c>
      <c r="N26" s="9">
        <v>0</v>
      </c>
      <c r="P26" s="30">
        <v>-89550898490</v>
      </c>
      <c r="Q26" s="30"/>
      <c r="S26" s="9">
        <v>-5894083319</v>
      </c>
      <c r="U26" s="9">
        <v>-95444981809</v>
      </c>
      <c r="W26" s="10">
        <v>5.95</v>
      </c>
    </row>
    <row r="27" spans="1:23" ht="21.75" customHeight="1">
      <c r="A27" s="29" t="s">
        <v>69</v>
      </c>
      <c r="B27" s="29"/>
      <c r="D27" s="9">
        <v>0</v>
      </c>
      <c r="F27" s="9">
        <v>-48478938479</v>
      </c>
      <c r="H27" s="9">
        <v>-25572125806</v>
      </c>
      <c r="J27" s="9">
        <v>-74051064285</v>
      </c>
      <c r="L27" s="10">
        <v>4.62</v>
      </c>
      <c r="N27" s="9">
        <v>0</v>
      </c>
      <c r="P27" s="30">
        <v>-48478938479</v>
      </c>
      <c r="Q27" s="30"/>
      <c r="S27" s="9">
        <v>-25572125806</v>
      </c>
      <c r="U27" s="9">
        <v>-74051064285</v>
      </c>
      <c r="W27" s="10">
        <v>4.62</v>
      </c>
    </row>
    <row r="28" spans="1:23" ht="21.75" customHeight="1">
      <c r="A28" s="29" t="s">
        <v>20</v>
      </c>
      <c r="B28" s="29"/>
      <c r="D28" s="9">
        <v>0</v>
      </c>
      <c r="F28" s="9">
        <v>0</v>
      </c>
      <c r="H28" s="9">
        <v>304778537</v>
      </c>
      <c r="J28" s="9">
        <v>304778537</v>
      </c>
      <c r="L28" s="10">
        <v>-0.02</v>
      </c>
      <c r="N28" s="9">
        <v>0</v>
      </c>
      <c r="P28" s="30">
        <v>0</v>
      </c>
      <c r="Q28" s="30"/>
      <c r="S28" s="9">
        <v>304778537</v>
      </c>
      <c r="U28" s="9">
        <v>304778537</v>
      </c>
      <c r="W28" s="10">
        <v>-0.02</v>
      </c>
    </row>
    <row r="29" spans="1:23" ht="21.75" customHeight="1">
      <c r="A29" s="29" t="s">
        <v>67</v>
      </c>
      <c r="B29" s="29"/>
      <c r="D29" s="9">
        <v>0</v>
      </c>
      <c r="F29" s="9">
        <v>0</v>
      </c>
      <c r="H29" s="9">
        <v>299094150</v>
      </c>
      <c r="J29" s="9">
        <v>299094150</v>
      </c>
      <c r="L29" s="10">
        <v>-0.02</v>
      </c>
      <c r="N29" s="9">
        <v>0</v>
      </c>
      <c r="P29" s="30">
        <v>0</v>
      </c>
      <c r="Q29" s="30"/>
      <c r="S29" s="9">
        <v>299094150</v>
      </c>
      <c r="U29" s="9">
        <v>299094150</v>
      </c>
      <c r="W29" s="10">
        <v>-0.02</v>
      </c>
    </row>
    <row r="30" spans="1:23" ht="21.75" customHeight="1">
      <c r="A30" s="29" t="s">
        <v>49</v>
      </c>
      <c r="B30" s="29"/>
      <c r="D30" s="9">
        <v>0</v>
      </c>
      <c r="F30" s="9">
        <v>-62944151429</v>
      </c>
      <c r="H30" s="9">
        <v>-5312613100</v>
      </c>
      <c r="J30" s="9">
        <v>-68256764529</v>
      </c>
      <c r="L30" s="10">
        <v>4.25</v>
      </c>
      <c r="N30" s="9">
        <v>0</v>
      </c>
      <c r="P30" s="30">
        <v>-62944151429</v>
      </c>
      <c r="Q30" s="30"/>
      <c r="S30" s="9">
        <v>-5312613100</v>
      </c>
      <c r="U30" s="9">
        <v>-68256764529</v>
      </c>
      <c r="W30" s="10">
        <v>4.25</v>
      </c>
    </row>
    <row r="31" spans="1:23" ht="21.75" customHeight="1">
      <c r="A31" s="29" t="s">
        <v>54</v>
      </c>
      <c r="B31" s="29"/>
      <c r="D31" s="9">
        <v>0</v>
      </c>
      <c r="F31" s="9">
        <v>-30509172156</v>
      </c>
      <c r="H31" s="9">
        <v>-6570811573</v>
      </c>
      <c r="J31" s="9">
        <v>-37079983729</v>
      </c>
      <c r="L31" s="10">
        <v>2.31</v>
      </c>
      <c r="N31" s="9">
        <v>0</v>
      </c>
      <c r="P31" s="30">
        <v>-30509172156</v>
      </c>
      <c r="Q31" s="30"/>
      <c r="S31" s="9">
        <v>-6570811573</v>
      </c>
      <c r="U31" s="9">
        <v>-37079983729</v>
      </c>
      <c r="W31" s="10">
        <v>2.31</v>
      </c>
    </row>
    <row r="32" spans="1:23" ht="21.75" customHeight="1">
      <c r="A32" s="29" t="s">
        <v>31</v>
      </c>
      <c r="B32" s="29"/>
      <c r="D32" s="9">
        <v>0</v>
      </c>
      <c r="F32" s="9">
        <v>0</v>
      </c>
      <c r="H32" s="9">
        <v>-15770307284</v>
      </c>
      <c r="J32" s="9">
        <v>-15770307284</v>
      </c>
      <c r="L32" s="10">
        <v>0.98</v>
      </c>
      <c r="N32" s="9">
        <v>0</v>
      </c>
      <c r="P32" s="30">
        <v>0</v>
      </c>
      <c r="Q32" s="30"/>
      <c r="S32" s="9">
        <v>-15770307284</v>
      </c>
      <c r="U32" s="9">
        <v>-15770307284</v>
      </c>
      <c r="W32" s="10">
        <v>0.98</v>
      </c>
    </row>
    <row r="33" spans="1:23" ht="21.75" customHeight="1">
      <c r="A33" s="29" t="s">
        <v>61</v>
      </c>
      <c r="B33" s="29"/>
      <c r="D33" s="9">
        <v>0</v>
      </c>
      <c r="F33" s="9">
        <v>0</v>
      </c>
      <c r="H33" s="9">
        <v>799771247</v>
      </c>
      <c r="J33" s="9">
        <v>799771247</v>
      </c>
      <c r="L33" s="10">
        <v>-0.05</v>
      </c>
      <c r="N33" s="9">
        <v>0</v>
      </c>
      <c r="P33" s="30">
        <v>0</v>
      </c>
      <c r="Q33" s="30"/>
      <c r="S33" s="9">
        <v>799771247</v>
      </c>
      <c r="U33" s="9">
        <v>799771247</v>
      </c>
      <c r="W33" s="10">
        <v>-0.05</v>
      </c>
    </row>
    <row r="34" spans="1:23" ht="21.75" customHeight="1">
      <c r="A34" s="29" t="s">
        <v>47</v>
      </c>
      <c r="B34" s="29"/>
      <c r="D34" s="9">
        <v>0</v>
      </c>
      <c r="F34" s="9">
        <v>-40062604169</v>
      </c>
      <c r="H34" s="9">
        <v>-18388365176</v>
      </c>
      <c r="J34" s="9">
        <v>-58450969345</v>
      </c>
      <c r="L34" s="10">
        <v>3.64</v>
      </c>
      <c r="N34" s="9">
        <v>0</v>
      </c>
      <c r="P34" s="30">
        <v>-40062604169</v>
      </c>
      <c r="Q34" s="30"/>
      <c r="S34" s="9">
        <v>-18388365176</v>
      </c>
      <c r="U34" s="9">
        <v>-58450969345</v>
      </c>
      <c r="W34" s="10">
        <v>3.64</v>
      </c>
    </row>
    <row r="35" spans="1:23" ht="21.75" customHeight="1">
      <c r="A35" s="29" t="s">
        <v>46</v>
      </c>
      <c r="B35" s="29"/>
      <c r="D35" s="9">
        <v>0</v>
      </c>
      <c r="F35" s="9">
        <v>-52582371856</v>
      </c>
      <c r="H35" s="9">
        <v>-982347240</v>
      </c>
      <c r="J35" s="9">
        <v>-53564719096</v>
      </c>
      <c r="L35" s="10">
        <v>3.34</v>
      </c>
      <c r="N35" s="9">
        <v>0</v>
      </c>
      <c r="P35" s="30">
        <v>-52582371856</v>
      </c>
      <c r="Q35" s="30"/>
      <c r="S35" s="9">
        <v>-982347240</v>
      </c>
      <c r="U35" s="9">
        <v>-53564719096</v>
      </c>
      <c r="W35" s="10">
        <v>3.34</v>
      </c>
    </row>
    <row r="36" spans="1:23" ht="21.75" customHeight="1">
      <c r="A36" s="29" t="s">
        <v>58</v>
      </c>
      <c r="B36" s="29"/>
      <c r="D36" s="9">
        <v>31494418902</v>
      </c>
      <c r="F36" s="9">
        <v>-37181110736</v>
      </c>
      <c r="H36" s="9">
        <v>0</v>
      </c>
      <c r="J36" s="9">
        <v>-5686691834</v>
      </c>
      <c r="L36" s="10">
        <v>0.35</v>
      </c>
      <c r="N36" s="9">
        <v>31494418902</v>
      </c>
      <c r="P36" s="30">
        <v>-37181110736</v>
      </c>
      <c r="Q36" s="30"/>
      <c r="S36" s="9">
        <v>0</v>
      </c>
      <c r="U36" s="9">
        <v>-5686691834</v>
      </c>
      <c r="W36" s="10">
        <v>0.35</v>
      </c>
    </row>
    <row r="37" spans="1:23" ht="21.75" customHeight="1">
      <c r="A37" s="29" t="s">
        <v>52</v>
      </c>
      <c r="B37" s="29"/>
      <c r="D37" s="9">
        <v>0</v>
      </c>
      <c r="F37" s="9">
        <v>-21096482757</v>
      </c>
      <c r="H37" s="9">
        <v>0</v>
      </c>
      <c r="J37" s="9">
        <v>-21096482757</v>
      </c>
      <c r="L37" s="10">
        <v>1.31</v>
      </c>
      <c r="N37" s="9">
        <v>0</v>
      </c>
      <c r="P37" s="30">
        <v>-21096482757</v>
      </c>
      <c r="Q37" s="30"/>
      <c r="S37" s="9">
        <v>0</v>
      </c>
      <c r="U37" s="9">
        <v>-21096482757</v>
      </c>
      <c r="W37" s="10">
        <v>1.31</v>
      </c>
    </row>
    <row r="38" spans="1:23" ht="21.75" customHeight="1">
      <c r="A38" s="29" t="s">
        <v>40</v>
      </c>
      <c r="B38" s="29"/>
      <c r="D38" s="9">
        <v>0</v>
      </c>
      <c r="F38" s="9">
        <v>-24337194032</v>
      </c>
      <c r="H38" s="9">
        <v>0</v>
      </c>
      <c r="J38" s="9">
        <v>-24337194032</v>
      </c>
      <c r="L38" s="10">
        <v>1.52</v>
      </c>
      <c r="N38" s="9">
        <v>0</v>
      </c>
      <c r="P38" s="30">
        <v>-24337194032</v>
      </c>
      <c r="Q38" s="30"/>
      <c r="S38" s="9">
        <v>0</v>
      </c>
      <c r="U38" s="9">
        <v>-24337194032</v>
      </c>
      <c r="W38" s="10">
        <v>1.52</v>
      </c>
    </row>
    <row r="39" spans="1:23" ht="21.75" customHeight="1">
      <c r="A39" s="29" t="s">
        <v>22</v>
      </c>
      <c r="B39" s="29"/>
      <c r="D39" s="9">
        <v>0</v>
      </c>
      <c r="F39" s="9">
        <v>-5360004394</v>
      </c>
      <c r="H39" s="9">
        <v>0</v>
      </c>
      <c r="J39" s="9">
        <v>-5360004394</v>
      </c>
      <c r="L39" s="10">
        <v>0.33</v>
      </c>
      <c r="N39" s="9">
        <v>0</v>
      </c>
      <c r="P39" s="30">
        <v>-5360004394</v>
      </c>
      <c r="Q39" s="30"/>
      <c r="S39" s="9">
        <v>0</v>
      </c>
      <c r="U39" s="9">
        <v>-5360004394</v>
      </c>
      <c r="W39" s="10">
        <v>0.33</v>
      </c>
    </row>
    <row r="40" spans="1:23" ht="21.75" customHeight="1">
      <c r="A40" s="29" t="s">
        <v>23</v>
      </c>
      <c r="B40" s="29"/>
      <c r="D40" s="9">
        <v>0</v>
      </c>
      <c r="F40" s="9">
        <v>-14236609542</v>
      </c>
      <c r="H40" s="9">
        <v>0</v>
      </c>
      <c r="J40" s="9">
        <v>-14236609542</v>
      </c>
      <c r="L40" s="10">
        <v>0.89</v>
      </c>
      <c r="N40" s="9">
        <v>0</v>
      </c>
      <c r="P40" s="30">
        <v>-14236609542</v>
      </c>
      <c r="Q40" s="30"/>
      <c r="S40" s="9">
        <v>0</v>
      </c>
      <c r="U40" s="9">
        <v>-14236609542</v>
      </c>
      <c r="W40" s="10">
        <v>0.89</v>
      </c>
    </row>
    <row r="41" spans="1:23" ht="21.75" customHeight="1">
      <c r="A41" s="29" t="s">
        <v>51</v>
      </c>
      <c r="B41" s="29"/>
      <c r="D41" s="9">
        <v>0</v>
      </c>
      <c r="F41" s="9">
        <v>-1776075536</v>
      </c>
      <c r="H41" s="9">
        <v>0</v>
      </c>
      <c r="J41" s="9">
        <v>-1776075536</v>
      </c>
      <c r="L41" s="10">
        <v>0.11</v>
      </c>
      <c r="N41" s="9">
        <v>0</v>
      </c>
      <c r="P41" s="30">
        <v>-1776075536</v>
      </c>
      <c r="Q41" s="30"/>
      <c r="S41" s="9">
        <v>0</v>
      </c>
      <c r="U41" s="9">
        <v>-1776075536</v>
      </c>
      <c r="W41" s="10">
        <v>0.11</v>
      </c>
    </row>
    <row r="42" spans="1:23" ht="21.75" customHeight="1">
      <c r="A42" s="29" t="s">
        <v>77</v>
      </c>
      <c r="B42" s="29"/>
      <c r="D42" s="9">
        <v>0</v>
      </c>
      <c r="F42" s="9">
        <v>-179038785089</v>
      </c>
      <c r="H42" s="9">
        <v>0</v>
      </c>
      <c r="J42" s="9">
        <v>-179038785089</v>
      </c>
      <c r="L42" s="10">
        <v>11.16</v>
      </c>
      <c r="N42" s="9">
        <v>0</v>
      </c>
      <c r="P42" s="30">
        <v>-179038785089</v>
      </c>
      <c r="Q42" s="30"/>
      <c r="S42" s="9">
        <v>0</v>
      </c>
      <c r="U42" s="9">
        <v>-179038785089</v>
      </c>
      <c r="W42" s="10">
        <v>11.16</v>
      </c>
    </row>
    <row r="43" spans="1:23" ht="21.75" customHeight="1">
      <c r="A43" s="29" t="s">
        <v>45</v>
      </c>
      <c r="B43" s="29"/>
      <c r="D43" s="9">
        <v>0</v>
      </c>
      <c r="F43" s="9">
        <v>-12304054286</v>
      </c>
      <c r="H43" s="9">
        <v>0</v>
      </c>
      <c r="J43" s="9">
        <v>-12304054286</v>
      </c>
      <c r="L43" s="10">
        <v>0.77</v>
      </c>
      <c r="N43" s="9">
        <v>0</v>
      </c>
      <c r="P43" s="30">
        <v>-12304054286</v>
      </c>
      <c r="Q43" s="30"/>
      <c r="S43" s="9">
        <v>0</v>
      </c>
      <c r="U43" s="9">
        <v>-12304054286</v>
      </c>
      <c r="W43" s="10">
        <v>0.77</v>
      </c>
    </row>
    <row r="44" spans="1:23" ht="21.75" customHeight="1">
      <c r="A44" s="29" t="s">
        <v>57</v>
      </c>
      <c r="B44" s="29"/>
      <c r="D44" s="9">
        <v>0</v>
      </c>
      <c r="F44" s="9">
        <v>-12051910620</v>
      </c>
      <c r="H44" s="9">
        <v>0</v>
      </c>
      <c r="J44" s="9">
        <v>-12051910620</v>
      </c>
      <c r="L44" s="10">
        <v>0.75</v>
      </c>
      <c r="N44" s="9">
        <v>0</v>
      </c>
      <c r="P44" s="30">
        <v>-12051910620</v>
      </c>
      <c r="Q44" s="30"/>
      <c r="S44" s="9">
        <v>0</v>
      </c>
      <c r="U44" s="9">
        <v>-12051910620</v>
      </c>
      <c r="W44" s="10">
        <v>0.75</v>
      </c>
    </row>
    <row r="45" spans="1:23" ht="21.75" customHeight="1">
      <c r="A45" s="29" t="s">
        <v>59</v>
      </c>
      <c r="B45" s="29"/>
      <c r="D45" s="9">
        <v>0</v>
      </c>
      <c r="F45" s="9">
        <v>-22377705982</v>
      </c>
      <c r="H45" s="9">
        <v>0</v>
      </c>
      <c r="J45" s="9">
        <v>-22377705982</v>
      </c>
      <c r="L45" s="10">
        <v>1.39</v>
      </c>
      <c r="N45" s="9">
        <v>0</v>
      </c>
      <c r="P45" s="30">
        <v>-22377705982</v>
      </c>
      <c r="Q45" s="30"/>
      <c r="S45" s="9">
        <v>0</v>
      </c>
      <c r="U45" s="9">
        <v>-22377705982</v>
      </c>
      <c r="W45" s="10">
        <v>1.39</v>
      </c>
    </row>
    <row r="46" spans="1:23" ht="21.75" customHeight="1">
      <c r="A46" s="29" t="s">
        <v>76</v>
      </c>
      <c r="B46" s="29"/>
      <c r="D46" s="9">
        <v>0</v>
      </c>
      <c r="F46" s="9">
        <v>-30306261248</v>
      </c>
      <c r="H46" s="9">
        <v>0</v>
      </c>
      <c r="J46" s="9">
        <v>-30306261248</v>
      </c>
      <c r="L46" s="10">
        <v>1.89</v>
      </c>
      <c r="N46" s="9">
        <v>0</v>
      </c>
      <c r="P46" s="30">
        <v>-30306261248</v>
      </c>
      <c r="Q46" s="30"/>
      <c r="S46" s="9">
        <v>0</v>
      </c>
      <c r="U46" s="9">
        <v>-30306261248</v>
      </c>
      <c r="W46" s="10">
        <v>1.89</v>
      </c>
    </row>
    <row r="47" spans="1:23" ht="21.75" customHeight="1">
      <c r="A47" s="29" t="s">
        <v>56</v>
      </c>
      <c r="B47" s="29"/>
      <c r="D47" s="9">
        <v>0</v>
      </c>
      <c r="F47" s="9">
        <v>-37229970400</v>
      </c>
      <c r="H47" s="9">
        <v>0</v>
      </c>
      <c r="J47" s="9">
        <v>-37229970400</v>
      </c>
      <c r="L47" s="10">
        <v>2.3199999999999998</v>
      </c>
      <c r="N47" s="9">
        <v>0</v>
      </c>
      <c r="P47" s="30">
        <v>-37229970400</v>
      </c>
      <c r="Q47" s="30"/>
      <c r="S47" s="9">
        <v>0</v>
      </c>
      <c r="U47" s="9">
        <v>-37229970400</v>
      </c>
      <c r="W47" s="10">
        <v>2.3199999999999998</v>
      </c>
    </row>
    <row r="48" spans="1:23" ht="21.75" customHeight="1">
      <c r="A48" s="29" t="s">
        <v>90</v>
      </c>
      <c r="B48" s="29"/>
      <c r="D48" s="9">
        <v>0</v>
      </c>
      <c r="F48" s="9">
        <v>-3656408821</v>
      </c>
      <c r="H48" s="9">
        <v>0</v>
      </c>
      <c r="J48" s="9">
        <v>-3656408821</v>
      </c>
      <c r="L48" s="10">
        <v>0.23</v>
      </c>
      <c r="N48" s="9">
        <v>0</v>
      </c>
      <c r="P48" s="30">
        <v>-3656408821</v>
      </c>
      <c r="Q48" s="30"/>
      <c r="S48" s="9">
        <v>0</v>
      </c>
      <c r="U48" s="9">
        <v>-3656408821</v>
      </c>
      <c r="W48" s="10">
        <v>0.23</v>
      </c>
    </row>
    <row r="49" spans="1:23" ht="21.75" customHeight="1">
      <c r="A49" s="29" t="s">
        <v>88</v>
      </c>
      <c r="B49" s="29"/>
      <c r="D49" s="9">
        <v>0</v>
      </c>
      <c r="F49" s="9">
        <v>975409542</v>
      </c>
      <c r="H49" s="9">
        <v>0</v>
      </c>
      <c r="J49" s="9">
        <v>975409542</v>
      </c>
      <c r="L49" s="10">
        <v>-0.06</v>
      </c>
      <c r="N49" s="9">
        <v>0</v>
      </c>
      <c r="P49" s="30">
        <v>975409542</v>
      </c>
      <c r="Q49" s="30"/>
      <c r="S49" s="9">
        <v>0</v>
      </c>
      <c r="U49" s="9">
        <v>975409542</v>
      </c>
      <c r="W49" s="10">
        <v>-0.06</v>
      </c>
    </row>
    <row r="50" spans="1:23" ht="21.75" customHeight="1">
      <c r="A50" s="29" t="s">
        <v>84</v>
      </c>
      <c r="B50" s="29"/>
      <c r="D50" s="9">
        <v>0</v>
      </c>
      <c r="F50" s="9">
        <v>1598883727</v>
      </c>
      <c r="H50" s="9">
        <v>0</v>
      </c>
      <c r="J50" s="9">
        <v>1598883727</v>
      </c>
      <c r="L50" s="10">
        <v>-0.1</v>
      </c>
      <c r="N50" s="9">
        <v>0</v>
      </c>
      <c r="P50" s="30">
        <v>1598883727</v>
      </c>
      <c r="Q50" s="30"/>
      <c r="S50" s="9">
        <v>0</v>
      </c>
      <c r="U50" s="9">
        <v>1598883727</v>
      </c>
      <c r="W50" s="10">
        <v>-0.1</v>
      </c>
    </row>
    <row r="51" spans="1:23" ht="21.75" customHeight="1">
      <c r="A51" s="29" t="s">
        <v>85</v>
      </c>
      <c r="B51" s="29"/>
      <c r="D51" s="9">
        <v>0</v>
      </c>
      <c r="F51" s="9">
        <v>-1485613831</v>
      </c>
      <c r="H51" s="9">
        <v>0</v>
      </c>
      <c r="J51" s="9">
        <v>-1485613831</v>
      </c>
      <c r="L51" s="10">
        <v>0.09</v>
      </c>
      <c r="N51" s="9">
        <v>0</v>
      </c>
      <c r="P51" s="30">
        <v>-1485613831</v>
      </c>
      <c r="Q51" s="30"/>
      <c r="S51" s="9">
        <v>0</v>
      </c>
      <c r="U51" s="9">
        <v>-1485613831</v>
      </c>
      <c r="W51" s="10">
        <v>0.09</v>
      </c>
    </row>
    <row r="52" spans="1:23" ht="21.75" customHeight="1">
      <c r="A52" s="29" t="s">
        <v>21</v>
      </c>
      <c r="B52" s="29"/>
      <c r="D52" s="9">
        <v>0</v>
      </c>
      <c r="F52" s="9">
        <v>-44274782530</v>
      </c>
      <c r="H52" s="9">
        <v>0</v>
      </c>
      <c r="J52" s="9">
        <v>-44274782530</v>
      </c>
      <c r="L52" s="10">
        <v>2.76</v>
      </c>
      <c r="N52" s="9">
        <v>0</v>
      </c>
      <c r="P52" s="30">
        <v>-44274782530</v>
      </c>
      <c r="Q52" s="30"/>
      <c r="S52" s="9">
        <v>0</v>
      </c>
      <c r="U52" s="9">
        <v>-44274782530</v>
      </c>
      <c r="W52" s="10">
        <v>2.76</v>
      </c>
    </row>
    <row r="53" spans="1:23" ht="21.75" customHeight="1">
      <c r="A53" s="29" t="s">
        <v>43</v>
      </c>
      <c r="B53" s="29"/>
      <c r="D53" s="9">
        <v>0</v>
      </c>
      <c r="F53" s="9">
        <v>-46748713101</v>
      </c>
      <c r="H53" s="9">
        <v>0</v>
      </c>
      <c r="J53" s="9">
        <v>-46748713101</v>
      </c>
      <c r="L53" s="10">
        <v>2.91</v>
      </c>
      <c r="N53" s="9">
        <v>0</v>
      </c>
      <c r="P53" s="30">
        <v>-46748713101</v>
      </c>
      <c r="Q53" s="30"/>
      <c r="S53" s="9">
        <v>0</v>
      </c>
      <c r="U53" s="9">
        <v>-46748713101</v>
      </c>
      <c r="W53" s="10">
        <v>2.91</v>
      </c>
    </row>
    <row r="54" spans="1:23" ht="21.75" customHeight="1">
      <c r="A54" s="29" t="s">
        <v>39</v>
      </c>
      <c r="B54" s="29"/>
      <c r="D54" s="9">
        <v>0</v>
      </c>
      <c r="F54" s="9">
        <v>-6590343641</v>
      </c>
      <c r="H54" s="9">
        <v>0</v>
      </c>
      <c r="J54" s="9">
        <v>-6590343641</v>
      </c>
      <c r="L54" s="10">
        <v>0.41</v>
      </c>
      <c r="N54" s="9">
        <v>0</v>
      </c>
      <c r="P54" s="30">
        <v>-6590343641</v>
      </c>
      <c r="Q54" s="30"/>
      <c r="S54" s="9">
        <v>0</v>
      </c>
      <c r="U54" s="9">
        <v>-6590343641</v>
      </c>
      <c r="W54" s="10">
        <v>0.41</v>
      </c>
    </row>
    <row r="55" spans="1:23" ht="21.75" customHeight="1">
      <c r="A55" s="29" t="s">
        <v>26</v>
      </c>
      <c r="B55" s="29"/>
      <c r="D55" s="9">
        <v>0</v>
      </c>
      <c r="F55" s="9">
        <v>-49086487966</v>
      </c>
      <c r="H55" s="9">
        <v>0</v>
      </c>
      <c r="J55" s="9">
        <v>-49086487966</v>
      </c>
      <c r="L55" s="10">
        <v>3.06</v>
      </c>
      <c r="N55" s="9">
        <v>0</v>
      </c>
      <c r="P55" s="30">
        <v>-49086487966</v>
      </c>
      <c r="Q55" s="30"/>
      <c r="S55" s="9">
        <v>0</v>
      </c>
      <c r="U55" s="9">
        <v>-49086487966</v>
      </c>
      <c r="W55" s="10">
        <v>3.06</v>
      </c>
    </row>
    <row r="56" spans="1:23" ht="21.75" customHeight="1">
      <c r="A56" s="29" t="s">
        <v>34</v>
      </c>
      <c r="B56" s="29"/>
      <c r="D56" s="9">
        <v>0</v>
      </c>
      <c r="F56" s="9">
        <v>-30240420520</v>
      </c>
      <c r="H56" s="9">
        <v>0</v>
      </c>
      <c r="J56" s="9">
        <v>-30240420520</v>
      </c>
      <c r="L56" s="10">
        <v>1.88</v>
      </c>
      <c r="N56" s="9">
        <v>0</v>
      </c>
      <c r="P56" s="30">
        <v>-30240420520</v>
      </c>
      <c r="Q56" s="30"/>
      <c r="S56" s="9">
        <v>0</v>
      </c>
      <c r="U56" s="9">
        <v>-30240420520</v>
      </c>
      <c r="W56" s="10">
        <v>1.88</v>
      </c>
    </row>
    <row r="57" spans="1:23" ht="21.75" customHeight="1">
      <c r="A57" s="29" t="s">
        <v>89</v>
      </c>
      <c r="B57" s="29"/>
      <c r="D57" s="9">
        <v>0</v>
      </c>
      <c r="F57" s="9">
        <v>-8764778902</v>
      </c>
      <c r="H57" s="9">
        <v>0</v>
      </c>
      <c r="J57" s="9">
        <v>-8764778902</v>
      </c>
      <c r="L57" s="10">
        <v>0.55000000000000004</v>
      </c>
      <c r="N57" s="9">
        <v>0</v>
      </c>
      <c r="P57" s="30">
        <v>-8764778902</v>
      </c>
      <c r="Q57" s="30"/>
      <c r="S57" s="9">
        <v>0</v>
      </c>
      <c r="U57" s="9">
        <v>-8764778902</v>
      </c>
      <c r="W57" s="10">
        <v>0.55000000000000004</v>
      </c>
    </row>
    <row r="58" spans="1:23" ht="21.75" customHeight="1">
      <c r="A58" s="29" t="s">
        <v>73</v>
      </c>
      <c r="B58" s="29"/>
      <c r="D58" s="9">
        <v>0</v>
      </c>
      <c r="F58" s="9">
        <v>2375112999</v>
      </c>
      <c r="H58" s="9">
        <v>0</v>
      </c>
      <c r="J58" s="9">
        <v>2375112999</v>
      </c>
      <c r="L58" s="10">
        <v>-0.15</v>
      </c>
      <c r="N58" s="9">
        <v>0</v>
      </c>
      <c r="P58" s="30">
        <v>2375112999</v>
      </c>
      <c r="Q58" s="30"/>
      <c r="S58" s="9">
        <v>0</v>
      </c>
      <c r="U58" s="9">
        <v>2375112999</v>
      </c>
      <c r="W58" s="10">
        <v>-0.15</v>
      </c>
    </row>
    <row r="59" spans="1:23" ht="21.75" customHeight="1">
      <c r="A59" s="29" t="s">
        <v>92</v>
      </c>
      <c r="B59" s="29"/>
      <c r="D59" s="9">
        <v>0</v>
      </c>
      <c r="F59" s="9">
        <v>14179213970</v>
      </c>
      <c r="H59" s="9">
        <v>0</v>
      </c>
      <c r="J59" s="9">
        <v>14179213970</v>
      </c>
      <c r="L59" s="10">
        <v>-0.88</v>
      </c>
      <c r="N59" s="9">
        <v>0</v>
      </c>
      <c r="P59" s="30">
        <v>14179213970</v>
      </c>
      <c r="Q59" s="30"/>
      <c r="S59" s="9">
        <v>0</v>
      </c>
      <c r="U59" s="9">
        <v>14179213970</v>
      </c>
      <c r="W59" s="10">
        <v>-0.88</v>
      </c>
    </row>
    <row r="60" spans="1:23" ht="21.75" customHeight="1">
      <c r="A60" s="29" t="s">
        <v>79</v>
      </c>
      <c r="B60" s="29"/>
      <c r="D60" s="9">
        <v>0</v>
      </c>
      <c r="F60" s="9">
        <v>-16446070449</v>
      </c>
      <c r="H60" s="9">
        <v>0</v>
      </c>
      <c r="J60" s="9">
        <v>-16446070449</v>
      </c>
      <c r="L60" s="10">
        <v>1.03</v>
      </c>
      <c r="N60" s="9">
        <v>0</v>
      </c>
      <c r="P60" s="30">
        <v>-16446070449</v>
      </c>
      <c r="Q60" s="30"/>
      <c r="S60" s="9">
        <v>0</v>
      </c>
      <c r="U60" s="9">
        <v>-16446070449</v>
      </c>
      <c r="W60" s="10">
        <v>1.03</v>
      </c>
    </row>
    <row r="61" spans="1:23" ht="21.75" customHeight="1">
      <c r="A61" s="29" t="s">
        <v>44</v>
      </c>
      <c r="B61" s="29"/>
      <c r="D61" s="9">
        <v>0</v>
      </c>
      <c r="F61" s="9">
        <v>-31573576127</v>
      </c>
      <c r="H61" s="9">
        <v>0</v>
      </c>
      <c r="J61" s="9">
        <v>-31573576127</v>
      </c>
      <c r="L61" s="10">
        <v>1.97</v>
      </c>
      <c r="N61" s="9">
        <v>0</v>
      </c>
      <c r="P61" s="30">
        <v>-31573576127</v>
      </c>
      <c r="Q61" s="30"/>
      <c r="S61" s="9">
        <v>0</v>
      </c>
      <c r="U61" s="9">
        <v>-31573576127</v>
      </c>
      <c r="W61" s="10">
        <v>1.97</v>
      </c>
    </row>
    <row r="62" spans="1:23" ht="21.75" customHeight="1">
      <c r="A62" s="29" t="s">
        <v>91</v>
      </c>
      <c r="B62" s="29"/>
      <c r="D62" s="9">
        <v>0</v>
      </c>
      <c r="F62" s="9">
        <v>-12083693990</v>
      </c>
      <c r="H62" s="9">
        <v>0</v>
      </c>
      <c r="J62" s="9">
        <v>-12083693990</v>
      </c>
      <c r="L62" s="10">
        <v>0.75</v>
      </c>
      <c r="N62" s="9">
        <v>0</v>
      </c>
      <c r="P62" s="30">
        <v>-12083693990</v>
      </c>
      <c r="Q62" s="30"/>
      <c r="S62" s="9">
        <v>0</v>
      </c>
      <c r="U62" s="9">
        <v>-12083693990</v>
      </c>
      <c r="W62" s="10">
        <v>0.75</v>
      </c>
    </row>
    <row r="63" spans="1:23" ht="21.75" customHeight="1">
      <c r="A63" s="29" t="s">
        <v>19</v>
      </c>
      <c r="B63" s="29"/>
      <c r="D63" s="9">
        <v>0</v>
      </c>
      <c r="F63" s="9">
        <v>-25323020142</v>
      </c>
      <c r="H63" s="9">
        <v>0</v>
      </c>
      <c r="J63" s="9">
        <v>-25323020142</v>
      </c>
      <c r="L63" s="10">
        <v>1.58</v>
      </c>
      <c r="N63" s="9">
        <v>0</v>
      </c>
      <c r="P63" s="30">
        <v>-25323020142</v>
      </c>
      <c r="Q63" s="30"/>
      <c r="S63" s="9">
        <v>0</v>
      </c>
      <c r="U63" s="9">
        <v>-25323020142</v>
      </c>
      <c r="W63" s="10">
        <v>1.58</v>
      </c>
    </row>
    <row r="64" spans="1:23" ht="21.75" customHeight="1">
      <c r="A64" s="29" t="s">
        <v>50</v>
      </c>
      <c r="B64" s="29"/>
      <c r="D64" s="9">
        <v>0</v>
      </c>
      <c r="F64" s="9">
        <v>-21682070225</v>
      </c>
      <c r="H64" s="9">
        <v>0</v>
      </c>
      <c r="J64" s="9">
        <v>-21682070225</v>
      </c>
      <c r="L64" s="10">
        <v>1.35</v>
      </c>
      <c r="N64" s="9">
        <v>0</v>
      </c>
      <c r="P64" s="30">
        <v>-21682070225</v>
      </c>
      <c r="Q64" s="30"/>
      <c r="S64" s="9">
        <v>0</v>
      </c>
      <c r="U64" s="9">
        <v>-21682070225</v>
      </c>
      <c r="W64" s="10">
        <v>1.35</v>
      </c>
    </row>
    <row r="65" spans="1:23" ht="21.75" customHeight="1">
      <c r="A65" s="29" t="s">
        <v>30</v>
      </c>
      <c r="B65" s="29"/>
      <c r="D65" s="9">
        <v>0</v>
      </c>
      <c r="F65" s="9">
        <v>-61225489016</v>
      </c>
      <c r="H65" s="9">
        <v>0</v>
      </c>
      <c r="J65" s="9">
        <v>-61225489016</v>
      </c>
      <c r="L65" s="10">
        <v>3.82</v>
      </c>
      <c r="N65" s="9">
        <v>0</v>
      </c>
      <c r="P65" s="30">
        <v>-61225489016</v>
      </c>
      <c r="Q65" s="30"/>
      <c r="S65" s="9">
        <v>0</v>
      </c>
      <c r="U65" s="9">
        <v>-61225489016</v>
      </c>
      <c r="W65" s="10">
        <v>3.82</v>
      </c>
    </row>
    <row r="66" spans="1:23" ht="21.75" customHeight="1">
      <c r="A66" s="29" t="s">
        <v>33</v>
      </c>
      <c r="B66" s="29"/>
      <c r="D66" s="9">
        <v>0</v>
      </c>
      <c r="F66" s="9">
        <v>-30358996785</v>
      </c>
      <c r="H66" s="9">
        <v>0</v>
      </c>
      <c r="J66" s="9">
        <v>-30358996785</v>
      </c>
      <c r="L66" s="10">
        <v>1.89</v>
      </c>
      <c r="N66" s="9">
        <v>0</v>
      </c>
      <c r="P66" s="30">
        <v>-30358996785</v>
      </c>
      <c r="Q66" s="30"/>
      <c r="S66" s="9">
        <v>0</v>
      </c>
      <c r="U66" s="9">
        <v>-30358996785</v>
      </c>
      <c r="W66" s="10">
        <v>1.89</v>
      </c>
    </row>
    <row r="67" spans="1:23" ht="21.75" customHeight="1">
      <c r="A67" s="29" t="s">
        <v>68</v>
      </c>
      <c r="B67" s="29"/>
      <c r="D67" s="9">
        <v>0</v>
      </c>
      <c r="F67" s="9">
        <v>7734497983</v>
      </c>
      <c r="H67" s="9">
        <v>0</v>
      </c>
      <c r="J67" s="9">
        <v>7734497983</v>
      </c>
      <c r="L67" s="10">
        <v>-0.48</v>
      </c>
      <c r="N67" s="9">
        <v>0</v>
      </c>
      <c r="P67" s="30">
        <v>7734497983</v>
      </c>
      <c r="Q67" s="30"/>
      <c r="S67" s="9">
        <v>0</v>
      </c>
      <c r="U67" s="9">
        <v>7734497983</v>
      </c>
      <c r="W67" s="10">
        <v>-0.48</v>
      </c>
    </row>
    <row r="68" spans="1:23" ht="21.75" customHeight="1">
      <c r="A68" s="29" t="s">
        <v>25</v>
      </c>
      <c r="B68" s="29"/>
      <c r="D68" s="9">
        <v>0</v>
      </c>
      <c r="F68" s="9">
        <v>-12383146091</v>
      </c>
      <c r="H68" s="9">
        <v>0</v>
      </c>
      <c r="J68" s="9">
        <v>-12383146091</v>
      </c>
      <c r="L68" s="10">
        <v>0.77</v>
      </c>
      <c r="N68" s="9">
        <v>0</v>
      </c>
      <c r="P68" s="30">
        <v>-12383146091</v>
      </c>
      <c r="Q68" s="30"/>
      <c r="S68" s="9">
        <v>0</v>
      </c>
      <c r="U68" s="9">
        <v>-12383146091</v>
      </c>
      <c r="W68" s="10">
        <v>0.77</v>
      </c>
    </row>
    <row r="69" spans="1:23" ht="21.75" customHeight="1">
      <c r="A69" s="29" t="s">
        <v>36</v>
      </c>
      <c r="B69" s="29"/>
      <c r="D69" s="9">
        <v>0</v>
      </c>
      <c r="F69" s="9">
        <v>-25915363657</v>
      </c>
      <c r="H69" s="9">
        <v>0</v>
      </c>
      <c r="J69" s="9">
        <v>-25915363657</v>
      </c>
      <c r="L69" s="10">
        <v>1.62</v>
      </c>
      <c r="N69" s="9">
        <v>0</v>
      </c>
      <c r="P69" s="30">
        <v>-25915363657</v>
      </c>
      <c r="Q69" s="30"/>
      <c r="S69" s="9">
        <v>0</v>
      </c>
      <c r="U69" s="9">
        <v>-25915363657</v>
      </c>
      <c r="W69" s="10">
        <v>1.62</v>
      </c>
    </row>
    <row r="70" spans="1:23" ht="21.75" customHeight="1">
      <c r="A70" s="29" t="s">
        <v>37</v>
      </c>
      <c r="B70" s="29"/>
      <c r="D70" s="9">
        <v>0</v>
      </c>
      <c r="F70" s="9">
        <v>-13621347033</v>
      </c>
      <c r="H70" s="9">
        <v>0</v>
      </c>
      <c r="J70" s="9">
        <v>-13621347033</v>
      </c>
      <c r="L70" s="10">
        <v>0.85</v>
      </c>
      <c r="N70" s="9">
        <v>0</v>
      </c>
      <c r="P70" s="30">
        <v>-13621347033</v>
      </c>
      <c r="Q70" s="30"/>
      <c r="S70" s="9">
        <v>0</v>
      </c>
      <c r="U70" s="9">
        <v>-13621347033</v>
      </c>
      <c r="W70" s="10">
        <v>0.85</v>
      </c>
    </row>
    <row r="71" spans="1:23" ht="21.75" customHeight="1">
      <c r="A71" s="29" t="s">
        <v>66</v>
      </c>
      <c r="B71" s="29"/>
      <c r="D71" s="9">
        <v>0</v>
      </c>
      <c r="F71" s="9">
        <v>3457475160</v>
      </c>
      <c r="H71" s="9">
        <v>0</v>
      </c>
      <c r="J71" s="9">
        <v>3457475160</v>
      </c>
      <c r="L71" s="10">
        <v>-0.22</v>
      </c>
      <c r="N71" s="9">
        <v>0</v>
      </c>
      <c r="P71" s="30">
        <v>3457475160</v>
      </c>
      <c r="Q71" s="30"/>
      <c r="S71" s="9">
        <v>0</v>
      </c>
      <c r="U71" s="9">
        <v>3457475160</v>
      </c>
      <c r="W71" s="10">
        <v>-0.22</v>
      </c>
    </row>
    <row r="72" spans="1:23" ht="21.75" customHeight="1">
      <c r="A72" s="29" t="s">
        <v>38</v>
      </c>
      <c r="B72" s="29"/>
      <c r="D72" s="9">
        <v>0</v>
      </c>
      <c r="F72" s="9">
        <v>6816421648</v>
      </c>
      <c r="H72" s="9">
        <v>0</v>
      </c>
      <c r="J72" s="9">
        <v>6816421648</v>
      </c>
      <c r="L72" s="10">
        <v>-0.42</v>
      </c>
      <c r="N72" s="9">
        <v>0</v>
      </c>
      <c r="P72" s="30">
        <v>6816421648</v>
      </c>
      <c r="Q72" s="30"/>
      <c r="S72" s="9">
        <v>0</v>
      </c>
      <c r="U72" s="9">
        <v>6816421648</v>
      </c>
      <c r="W72" s="10">
        <v>-0.42</v>
      </c>
    </row>
    <row r="73" spans="1:23" ht="21.75" customHeight="1">
      <c r="A73" s="29" t="s">
        <v>71</v>
      </c>
      <c r="B73" s="29"/>
      <c r="D73" s="9">
        <v>0</v>
      </c>
      <c r="F73" s="9">
        <v>4318140185</v>
      </c>
      <c r="H73" s="9">
        <v>0</v>
      </c>
      <c r="J73" s="9">
        <v>4318140185</v>
      </c>
      <c r="L73" s="10">
        <v>-0.27</v>
      </c>
      <c r="N73" s="9">
        <v>0</v>
      </c>
      <c r="P73" s="30">
        <v>4318140185</v>
      </c>
      <c r="Q73" s="30"/>
      <c r="S73" s="9">
        <v>0</v>
      </c>
      <c r="U73" s="9">
        <v>4318140185</v>
      </c>
      <c r="W73" s="10">
        <v>-0.27</v>
      </c>
    </row>
    <row r="74" spans="1:23" ht="21.75" customHeight="1">
      <c r="A74" s="29" t="s">
        <v>27</v>
      </c>
      <c r="B74" s="29"/>
      <c r="D74" s="9">
        <v>0</v>
      </c>
      <c r="F74" s="9">
        <v>-11031278173</v>
      </c>
      <c r="H74" s="9">
        <v>0</v>
      </c>
      <c r="J74" s="9">
        <v>-11031278173</v>
      </c>
      <c r="L74" s="10">
        <v>0.69</v>
      </c>
      <c r="N74" s="9">
        <v>0</v>
      </c>
      <c r="P74" s="30">
        <v>-11031278173</v>
      </c>
      <c r="Q74" s="30"/>
      <c r="S74" s="9">
        <v>0</v>
      </c>
      <c r="U74" s="9">
        <v>-11031278173</v>
      </c>
      <c r="W74" s="10">
        <v>0.69</v>
      </c>
    </row>
    <row r="75" spans="1:23" ht="21.75" customHeight="1">
      <c r="A75" s="29" t="s">
        <v>65</v>
      </c>
      <c r="B75" s="29"/>
      <c r="D75" s="9">
        <v>0</v>
      </c>
      <c r="F75" s="9">
        <v>0</v>
      </c>
      <c r="H75" s="9">
        <v>0</v>
      </c>
      <c r="J75" s="9">
        <v>0</v>
      </c>
      <c r="L75" s="10">
        <v>0</v>
      </c>
      <c r="N75" s="9">
        <v>0</v>
      </c>
      <c r="P75" s="30">
        <v>0</v>
      </c>
      <c r="Q75" s="30"/>
      <c r="S75" s="9">
        <v>0</v>
      </c>
      <c r="U75" s="9">
        <v>0</v>
      </c>
      <c r="W75" s="10">
        <v>0</v>
      </c>
    </row>
    <row r="76" spans="1:23" ht="21.75" customHeight="1">
      <c r="A76" s="29" t="s">
        <v>64</v>
      </c>
      <c r="B76" s="29"/>
      <c r="D76" s="9">
        <v>0</v>
      </c>
      <c r="F76" s="9">
        <v>-6991834187</v>
      </c>
      <c r="H76" s="9">
        <v>0</v>
      </c>
      <c r="J76" s="9">
        <v>-6991834187</v>
      </c>
      <c r="L76" s="10">
        <v>0.44</v>
      </c>
      <c r="N76" s="9">
        <v>0</v>
      </c>
      <c r="P76" s="30">
        <v>-6991834187</v>
      </c>
      <c r="Q76" s="30"/>
      <c r="S76" s="9">
        <v>0</v>
      </c>
      <c r="U76" s="9">
        <v>-6991834187</v>
      </c>
      <c r="W76" s="10">
        <v>0.44</v>
      </c>
    </row>
    <row r="77" spans="1:23" ht="21.75" customHeight="1">
      <c r="A77" s="29" t="s">
        <v>75</v>
      </c>
      <c r="B77" s="29"/>
      <c r="D77" s="9">
        <v>0</v>
      </c>
      <c r="F77" s="9">
        <v>-4286156306</v>
      </c>
      <c r="H77" s="9">
        <v>0</v>
      </c>
      <c r="J77" s="9">
        <v>-4286156306</v>
      </c>
      <c r="L77" s="10">
        <v>0.27</v>
      </c>
      <c r="N77" s="9">
        <v>0</v>
      </c>
      <c r="P77" s="30">
        <v>-4286156306</v>
      </c>
      <c r="Q77" s="30"/>
      <c r="S77" s="9">
        <v>0</v>
      </c>
      <c r="U77" s="9">
        <v>-4286156306</v>
      </c>
      <c r="W77" s="10">
        <v>0.27</v>
      </c>
    </row>
    <row r="78" spans="1:23" ht="21.75" customHeight="1">
      <c r="A78" s="29" t="s">
        <v>42</v>
      </c>
      <c r="B78" s="29"/>
      <c r="D78" s="9">
        <v>0</v>
      </c>
      <c r="F78" s="9">
        <v>-428129076</v>
      </c>
      <c r="H78" s="9">
        <v>0</v>
      </c>
      <c r="J78" s="9">
        <v>-428129076</v>
      </c>
      <c r="L78" s="10">
        <v>0.03</v>
      </c>
      <c r="N78" s="9">
        <v>0</v>
      </c>
      <c r="P78" s="30">
        <v>-428129076</v>
      </c>
      <c r="Q78" s="30"/>
      <c r="S78" s="9">
        <v>0</v>
      </c>
      <c r="U78" s="9">
        <v>-428129076</v>
      </c>
      <c r="W78" s="10">
        <v>0.03</v>
      </c>
    </row>
    <row r="79" spans="1:23" ht="21.75" customHeight="1">
      <c r="A79" s="29" t="s">
        <v>72</v>
      </c>
      <c r="B79" s="29"/>
      <c r="D79" s="9">
        <v>0</v>
      </c>
      <c r="F79" s="9">
        <v>-33403612115</v>
      </c>
      <c r="H79" s="9">
        <v>0</v>
      </c>
      <c r="J79" s="9">
        <v>-33403612115</v>
      </c>
      <c r="L79" s="10">
        <v>2.08</v>
      </c>
      <c r="N79" s="9">
        <v>0</v>
      </c>
      <c r="P79" s="30">
        <v>-33403612115</v>
      </c>
      <c r="Q79" s="30"/>
      <c r="S79" s="9">
        <v>0</v>
      </c>
      <c r="U79" s="9">
        <v>-33403612115</v>
      </c>
      <c r="W79" s="10">
        <v>2.08</v>
      </c>
    </row>
    <row r="80" spans="1:23" ht="21.75" customHeight="1">
      <c r="A80" s="29" t="s">
        <v>60</v>
      </c>
      <c r="B80" s="29"/>
      <c r="D80" s="9">
        <v>0</v>
      </c>
      <c r="F80" s="9">
        <v>146917879526</v>
      </c>
      <c r="H80" s="9">
        <v>0</v>
      </c>
      <c r="J80" s="9">
        <v>146917879526</v>
      </c>
      <c r="L80" s="10">
        <v>-9.16</v>
      </c>
      <c r="N80" s="9">
        <v>0</v>
      </c>
      <c r="P80" s="30">
        <v>146917879526</v>
      </c>
      <c r="Q80" s="30"/>
      <c r="S80" s="9">
        <v>0</v>
      </c>
      <c r="U80" s="9">
        <v>146917879526</v>
      </c>
      <c r="W80" s="10">
        <v>-9.16</v>
      </c>
    </row>
    <row r="81" spans="1:23" ht="21.75" customHeight="1">
      <c r="A81" s="29" t="s">
        <v>83</v>
      </c>
      <c r="B81" s="29"/>
      <c r="D81" s="9">
        <v>0</v>
      </c>
      <c r="F81" s="9">
        <v>-2182016613</v>
      </c>
      <c r="H81" s="9">
        <v>0</v>
      </c>
      <c r="J81" s="9">
        <v>-2182016613</v>
      </c>
      <c r="L81" s="10">
        <v>0.14000000000000001</v>
      </c>
      <c r="N81" s="9">
        <v>0</v>
      </c>
      <c r="P81" s="30">
        <v>-2182016613</v>
      </c>
      <c r="Q81" s="30"/>
      <c r="S81" s="9">
        <v>0</v>
      </c>
      <c r="U81" s="9">
        <v>-2182016613</v>
      </c>
      <c r="W81" s="10">
        <v>0.14000000000000001</v>
      </c>
    </row>
    <row r="82" spans="1:23" ht="21.75" customHeight="1">
      <c r="A82" s="31" t="s">
        <v>82</v>
      </c>
      <c r="B82" s="31"/>
      <c r="D82" s="13">
        <v>0</v>
      </c>
      <c r="F82" s="13">
        <v>-625998335</v>
      </c>
      <c r="H82" s="13">
        <v>0</v>
      </c>
      <c r="J82" s="13">
        <v>-625998335</v>
      </c>
      <c r="L82" s="14">
        <v>0.04</v>
      </c>
      <c r="N82" s="13">
        <v>0</v>
      </c>
      <c r="P82" s="30">
        <v>-625998335</v>
      </c>
      <c r="Q82" s="32"/>
      <c r="S82" s="13">
        <v>0</v>
      </c>
      <c r="U82" s="13">
        <v>-625998335</v>
      </c>
      <c r="W82" s="14">
        <v>0.04</v>
      </c>
    </row>
    <row r="83" spans="1:23" ht="21.75" customHeight="1">
      <c r="A83" s="33" t="s">
        <v>93</v>
      </c>
      <c r="B83" s="33"/>
      <c r="D83" s="16">
        <v>31494418902</v>
      </c>
      <c r="F83" s="16">
        <v>-1436826652991</v>
      </c>
      <c r="H83" s="16">
        <v>-225430305486</v>
      </c>
      <c r="J83" s="16">
        <v>-1630762539575</v>
      </c>
      <c r="L83" s="17">
        <v>101.66</v>
      </c>
      <c r="N83" s="16">
        <v>31494418902</v>
      </c>
      <c r="Q83" s="16">
        <v>-1436826652991</v>
      </c>
      <c r="S83" s="16">
        <v>-225430305486</v>
      </c>
      <c r="U83" s="16">
        <v>-1630762539575</v>
      </c>
      <c r="W83" s="17">
        <v>101.66</v>
      </c>
    </row>
  </sheetData>
  <mergeCells count="159">
    <mergeCell ref="A79:B79"/>
    <mergeCell ref="P79:Q79"/>
    <mergeCell ref="A80:B80"/>
    <mergeCell ref="P80:Q80"/>
    <mergeCell ref="A81:B81"/>
    <mergeCell ref="P81:Q81"/>
    <mergeCell ref="A82:B82"/>
    <mergeCell ref="P82:Q82"/>
    <mergeCell ref="A83:B83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اوراق به</vt:lpstr>
      <vt:lpstr>درآمد سرمایه گذاری در صندوق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Ali</cp:lastModifiedBy>
  <dcterms:created xsi:type="dcterms:W3CDTF">2026-03-01T02:59:24Z</dcterms:created>
  <dcterms:modified xsi:type="dcterms:W3CDTF">2026-03-01T03:11:23Z</dcterms:modified>
</cp:coreProperties>
</file>