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50231\"/>
    </mc:Choice>
  </mc:AlternateContent>
  <xr:revisionPtr revIDLastSave="0" documentId="13_ncr:1_{7BC8A96B-2987-4565-BC81-893366DB3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مشتقه'!$A$1:$AX$80</definedName>
    <definedName name="_xlnm.Print_Area" localSheetId="5">'تعدیل قیمت'!$A$1:$N$19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بانکی'!$A$1:$K$14</definedName>
    <definedName name="_xlnm.Print_Area" localSheetId="10">'درآمد سرمایه گذاری در اوراق به'!$A$1:$S$11</definedName>
    <definedName name="_xlnm.Print_Area" localSheetId="8">'درآمد سرمایه گذاری در سهام'!$A$1:$X$87</definedName>
    <definedName name="_xlnm.Print_Area" localSheetId="9">'درآمد سرمایه گذاری در صندوق'!$A$1:$W$8</definedName>
    <definedName name="_xlnm.Print_Area" localSheetId="14">'درآمد سود سهام'!$A$1:$T$17</definedName>
    <definedName name="_xlnm.Print_Area" localSheetId="15">'درآمد سود صندوق'!$A$1:$L$7</definedName>
    <definedName name="_xlnm.Print_Area" localSheetId="20">'درآمد ناشی از تغییر قیمت اوراق'!$A$1:$S$73</definedName>
    <definedName name="_xlnm.Print_Area" localSheetId="18">'درآمد ناشی از فروش'!$A$1:$S$44</definedName>
    <definedName name="_xlnm.Print_Area" localSheetId="13">'سایر درآمدها'!$A$1:$G$11</definedName>
    <definedName name="_xlnm.Print_Area" localSheetId="6">سپرده!$A$1:$M$15</definedName>
    <definedName name="_xlnm.Print_Area" localSheetId="1">سهام!$A$1:$AC$72</definedName>
    <definedName name="_xlnm.Print_Area" localSheetId="16">'سود اوراق بهادار'!$A$1:$T$7</definedName>
    <definedName name="_xlnm.Print_Area" localSheetId="17">'سود سپرده بانکی'!$A$1:$N$13</definedName>
    <definedName name="_xlnm.Print_Area" localSheetId="0">'صورت وضعیت'!$A$1:$C$6</definedName>
    <definedName name="_xlnm.Print_Area" localSheetId="11">'مبالغ تخصیصی اوراق'!$A$1:$R$81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11" i="13"/>
  <c r="J12" i="13"/>
  <c r="J13" i="13"/>
  <c r="J9" i="13"/>
  <c r="J8" i="13"/>
  <c r="F10" i="13"/>
  <c r="F11" i="13"/>
  <c r="F12" i="13"/>
  <c r="F13" i="13"/>
  <c r="F9" i="13"/>
  <c r="F8" i="13"/>
  <c r="L15" i="7"/>
  <c r="J14" i="13" l="1"/>
  <c r="F14" i="13"/>
</calcChain>
</file>

<file path=xl/sharedStrings.xml><?xml version="1.0" encoding="utf-8"?>
<sst xmlns="http://schemas.openxmlformats.org/spreadsheetml/2006/main" count="731" uniqueCount="275">
  <si>
    <t>صندوق سرمایه‌گذاری مدیریت ثروت صندوق بازنشستگی کشوری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</si>
  <si>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</si>
  <si>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</si>
  <si>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</si>
  <si>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</si>
  <si>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</si>
  <si>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</si>
  <si>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</si>
  <si>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</si>
  <si>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</si>
  <si>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</si>
  <si>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</si>
  <si>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</si>
  <si>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</si>
  <si>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</si>
  <si>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</si>
  <si>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</si>
  <si>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</si>
  <si>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</si>
  <si>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</si>
  <si>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بانک خاورمیانه</t>
  </si>
  <si>
    <t>بانک ملت</t>
  </si>
  <si>
    <t>بانک‌ کارآفرین‌</t>
  </si>
  <si>
    <t>بانک‌اقتصادنوین‌</t>
  </si>
  <si>
    <t>بورس کالای ایران</t>
  </si>
  <si>
    <t>بیمه ملت</t>
  </si>
  <si>
    <t>پارس فولاد سبزوار</t>
  </si>
  <si>
    <t>پالایش نفت اصفهان</t>
  </si>
  <si>
    <t>پالایش نفت بندرعباس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</si>
  <si>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</si>
  <si>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</si>
  <si>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</si>
  <si>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</si>
  <si>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</si>
  <si>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</si>
  <si>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پدیده شیمی قرن</t>
  </si>
  <si>
    <t>پست بانک ایران</t>
  </si>
  <si>
    <t>پویا زرکان آق دره</t>
  </si>
  <si>
    <t>تایدواترخاورمیانه</t>
  </si>
  <si>
    <t>تولیدی کوچین</t>
  </si>
  <si>
    <t>ح . سرمایه گذاری صدرتامین</t>
  </si>
  <si>
    <t>ح . معدنی و صنعتی گل گهر</t>
  </si>
  <si>
    <t>حفاری شمال</t>
  </si>
  <si>
    <t>داروسازی کاسپین تامین</t>
  </si>
  <si>
    <t>داروسازی‌ اکسیر</t>
  </si>
  <si>
    <t>س. صنایع‌شیمیایی‌ایران</t>
  </si>
  <si>
    <t>س. نفت و گاز و پتروشیمی تأمین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</si>
  <si>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</si>
  <si>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</si>
  <si>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</si>
  <si>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</si>
  <si>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سرمایه‌گذاری‌توسعه‌ملی‌</t>
  </si>
  <si>
    <t>سرمایه‌گذاری‌توکافولاد(هلدینگ</t>
  </si>
  <si>
    <t>سرمایه‌گذاری‌غدیر(هلدینگ‌</t>
  </si>
  <si>
    <t>سیمان‌ دورود</t>
  </si>
  <si>
    <t>سیمان‌ شرق‌</t>
  </si>
  <si>
    <t>سیمان‌خاش‌</t>
  </si>
  <si>
    <t>سیمان‌مازندران‌</t>
  </si>
  <si>
    <t>سیمان‌هگمتان‌</t>
  </si>
  <si>
    <t>شمش طلا GoldBar</t>
  </si>
  <si>
    <t>صنایع پتروشیمی خلیج فارس</t>
  </si>
  <si>
    <t>صنایع شیمیایی کیمیاگران امروز</t>
  </si>
  <si>
    <t>صنایع گلدیران</t>
  </si>
  <si>
    <t>صنعت غذایی کورش</t>
  </si>
  <si>
    <t>فروشگاههای زنجیره ای افق کوروش</t>
  </si>
  <si>
    <t>فولاد مبارکه اصفهان</t>
  </si>
  <si>
    <t>فولاد کاوه جنوب کیش</t>
  </si>
  <si>
    <t>قاسم ایران</t>
  </si>
  <si>
    <t>گ.مدیریت ارزش سرمایه ص ب کشوری</t>
  </si>
  <si>
    <t>گروه مالی مهرگان تامین پارس</t>
  </si>
  <si>
    <t>گسترش نفت و گاز پارسیان</t>
  </si>
  <si>
    <t>مجتمع کاشی و سنگ پرسپولیس یزد</t>
  </si>
  <si>
    <t>مدیریت نیروگاهی ایرانیان مپنا</t>
  </si>
  <si>
    <t>معدنی و صنعتی گل گهر</t>
  </si>
  <si>
    <t>ملی‌ صنایع‌ مس‌ ایران‌</t>
  </si>
  <si>
    <t>نفت سپاهان</t>
  </si>
  <si>
    <t>نیان باتری خاوران</t>
  </si>
  <si>
    <t>هامون نایزه</t>
  </si>
  <si>
    <t>کارخانجات‌ قند قزوین‌</t>
  </si>
  <si>
    <t>کاشی‌ الوند</t>
  </si>
  <si>
    <t>کشت و صنعت جوین</t>
  </si>
  <si>
    <t>مس کاتد CopperCthd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</si>
  <si>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</si>
  <si>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</si>
  <si>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</si>
  <si>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</si>
  <si>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</si>
  <si>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</si>
  <si>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</si>
  <si>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وبملت-1668-05/12/04</t>
  </si>
  <si>
    <t>1405/12/04</t>
  </si>
  <si>
    <t>اختیارف ت قرن-14393-06/01/23</t>
  </si>
  <si>
    <t>1406/01/23</t>
  </si>
  <si>
    <t>اختیارف ت ونوین-2615-05/12/22</t>
  </si>
  <si>
    <t>1405/12/22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</si>
  <si>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</si>
  <si>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</si>
  <si>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</si>
  <si>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</si>
  <si>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</si>
  <si>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</si>
  <si>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</si>
  <si>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</si>
  <si>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</si>
  <si>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</si>
  <si>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</si>
  <si>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</si>
  <si>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</si>
  <si>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</si>
  <si>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</si>
  <si>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</si>
  <si>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</si>
  <si>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</si>
  <si>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</si>
  <si>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</si>
  <si>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</si>
  <si>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</si>
  <si>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</si>
  <si>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</si>
  <si>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</si>
  <si>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</si>
  <si>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</si>
  <si>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</si>
  <si>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</si>
  <si>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</si>
  <si>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</si>
  <si>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</si>
  <si>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</si>
  <si>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</si>
  <si>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</si>
  <si>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</si>
  <si>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</si>
  <si>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-100.15%</t>
  </si>
  <si>
    <t>سایر</t>
  </si>
  <si>
    <t>-100.77%</t>
  </si>
  <si>
    <t>-100.07%</t>
  </si>
  <si>
    <t>-100.19%</t>
  </si>
  <si>
    <t>-100.11%</t>
  </si>
  <si>
    <t>-100.05%</t>
  </si>
  <si>
    <t>-100.73%</t>
  </si>
  <si>
    <t>-100.04%</t>
  </si>
  <si>
    <t>-100.24%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</si>
  <si>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</si>
  <si>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</si>
  <si>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</si>
  <si>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</si>
  <si>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</si>
  <si>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</si>
  <si>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</si>
  <si>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</si>
  <si>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</si>
  <si>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</si>
  <si>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</si>
  <si>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</si>
  <si>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</si>
  <si>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</si>
  <si>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</si>
  <si>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</si>
  <si>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</si>
  <si>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</si>
  <si>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</si>
  <si>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</si>
  <si>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</si>
  <si>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</si>
  <si>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</si>
  <si>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</si>
  <si>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</si>
  <si>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</si>
  <si>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</si>
  <si>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</si>
  <si>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</si>
  <si>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</si>
  <si>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</si>
  <si>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</si>
  <si>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نفت پاسارگاد</t>
  </si>
  <si>
    <t>بهساز کاشانه تهران</t>
  </si>
  <si>
    <t>پاکدیس</t>
  </si>
  <si>
    <t>پالایش نفت لاوان</t>
  </si>
  <si>
    <t>شیشه‌ همدان‌</t>
  </si>
  <si>
    <t>سیمان‌ خزر</t>
  </si>
  <si>
    <t>نوردوقطعات‌ فولادی‌</t>
  </si>
  <si>
    <t>فراوردههای غذایی وقند چهارمحال</t>
  </si>
  <si>
    <t>نفت‌ بهران‌</t>
  </si>
  <si>
    <t>صبا فولاد خلیج فارس</t>
  </si>
  <si>
    <t>کربن‌ ایران‌</t>
  </si>
  <si>
    <t>تراکتورسازی‌ایران‌</t>
  </si>
  <si>
    <t>ح.سرمایه گذاری خوارزمی</t>
  </si>
  <si>
    <t>سرمایه‌گذاری‌صندوق‌بازنشستگی‌</t>
  </si>
  <si>
    <t>بانک سینا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</si>
  <si>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</si>
  <si>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</si>
  <si>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</si>
  <si>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</si>
  <si>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</si>
  <si>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</si>
  <si>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</si>
  <si>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</si>
  <si>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</si>
  <si>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</si>
  <si>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</si>
  <si>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</si>
  <si>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</si>
  <si>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</si>
  <si>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</si>
  <si>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</si>
  <si>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</si>
  <si>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</si>
  <si>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</si>
  <si>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</si>
  <si>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</si>
  <si>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</si>
  <si>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</si>
  <si>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</si>
  <si>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</si>
  <si>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</si>
  <si>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</si>
  <si>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</si>
  <si>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</si>
  <si>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</si>
  <si>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</si>
  <si>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</si>
  <si>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</si>
  <si>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</si>
  <si>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</si>
  <si>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</si>
  <si>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</si>
  <si>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</si>
  <si>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</si>
  <si>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</si>
  <si>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</si>
  <si>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</si>
  <si>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</si>
  <si>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</si>
  <si>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</si>
  <si>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</si>
  <si>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1405/01/26</t>
  </si>
  <si>
    <t>1404/12/10</t>
  </si>
  <si>
    <t>1404/11/20</t>
  </si>
  <si>
    <t>1405/02/29</t>
  </si>
  <si>
    <t>1405/02/30</t>
  </si>
  <si>
    <t>1405/02/26</t>
  </si>
  <si>
    <t>1405/01/29</t>
  </si>
  <si>
    <t>1405/02/10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</si>
  <si>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</si>
  <si>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</si>
  <si>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</si>
  <si>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</si>
  <si>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</si>
  <si>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</si>
  <si>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</si>
  <si>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</si>
  <si>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</si>
  <si>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</si>
  <si>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</si>
  <si>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</si>
  <si>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</si>
  <si>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</si>
  <si>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</si>
  <si>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</si>
  <si>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</si>
  <si>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</si>
  <si>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</si>
  <si>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</si>
  <si>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</si>
  <si>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</si>
  <si>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</si>
  <si>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</si>
  <si>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</si>
  <si>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</si>
  <si>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</si>
  <si>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</si>
  <si>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خاورمیانه نیایش</t>
  </si>
  <si>
    <t>سپرده بانک گردشگری میدان هروی</t>
  </si>
  <si>
    <t>سپرده بانک تجارت شهرک قدس</t>
  </si>
  <si>
    <t>سپرده بانک شهر میدان مشاهیر استان سمنان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</si>
</sst>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1971675</xdr:colOff>
      <xdr:row>4</xdr:row>
      <xdr:rowOff>180975</xdr:rowOff>
    </xdr:from>
    <xdr:to>
      <xdr:col>2</xdr:col>
      <xdr:colOff>1867574</xdr:colOff>
      <xdr:row>6</xdr:row>
      <xdr:rowOff>86750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C31DFF-2425-41F7-9252-94B9F5B7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95426" y="1181100"/>
          <a:ext cx="7773074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1" sqref="A1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189</v>
      </c>
      <c r="B5" s="22" t="s">
        <v>190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168</v>
      </c>
      <c r="E6" s="23"/>
      <c r="F6" s="23"/>
      <c r="G6" s="23"/>
      <c r="H6" s="23"/>
      <c r="I6" s="23"/>
      <c r="J6" s="23"/>
      <c r="K6" s="23"/>
      <c r="L6" s="23"/>
      <c r="N6" s="23" t="s">
        <v>169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82</v>
      </c>
      <c r="K7" s="24"/>
      <c r="L7" s="24"/>
      <c r="N7" s="3"/>
      <c r="O7" s="3"/>
      <c r="P7" s="3"/>
      <c r="Q7" s="3"/>
      <c r="R7" s="3"/>
      <c r="S7" s="3"/>
      <c r="T7" s="24" t="s">
        <v>82</v>
      </c>
      <c r="U7" s="24"/>
      <c r="V7" s="24"/>
    </row>
    <row r="8" spans="1:22" ht="14.45" customHeight="1" x14ac:dyDescent="0.2">
      <c r="A8" s="23" t="s">
        <v>105</v>
      </c>
      <c r="B8" s="23"/>
      <c r="D8" s="2" t="s">
        <v>191</v>
      </c>
      <c r="F8" s="2" t="s">
        <v>172</v>
      </c>
      <c r="H8" s="2" t="s">
        <v>173</v>
      </c>
      <c r="J8" s="4" t="s">
        <v>145</v>
      </c>
      <c r="K8" s="3"/>
      <c r="L8" s="4" t="s">
        <v>154</v>
      </c>
      <c r="N8" s="2" t="s">
        <v>191</v>
      </c>
      <c r="P8" s="2" t="s">
        <v>172</v>
      </c>
      <c r="R8" s="2" t="s">
        <v>173</v>
      </c>
      <c r="T8" s="4" t="s">
        <v>145</v>
      </c>
      <c r="U8" s="3"/>
      <c r="V8" s="4" t="s">
        <v>154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N11" sqref="N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192</v>
      </c>
      <c r="B5" s="22" t="s">
        <v>193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168</v>
      </c>
      <c r="E6" s="23"/>
      <c r="F6" s="23"/>
      <c r="G6" s="23"/>
      <c r="H6" s="23"/>
      <c r="I6" s="23"/>
      <c r="J6" s="23"/>
      <c r="L6" s="23" t="s">
        <v>169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194</v>
      </c>
      <c r="B8" s="23"/>
      <c r="D8" s="2" t="s">
        <v>195</v>
      </c>
      <c r="F8" s="2" t="s">
        <v>172</v>
      </c>
      <c r="H8" s="2" t="s">
        <v>173</v>
      </c>
      <c r="J8" s="2" t="s">
        <v>82</v>
      </c>
      <c r="L8" s="2" t="s">
        <v>195</v>
      </c>
      <c r="N8" s="2" t="s">
        <v>172</v>
      </c>
      <c r="P8" s="2" t="s">
        <v>173</v>
      </c>
      <c r="R8" s="2" t="s">
        <v>82</v>
      </c>
    </row>
    <row r="9" spans="1:18" ht="21.75" customHeight="1" x14ac:dyDescent="0.2">
      <c r="A9" s="25" t="s">
        <v>117</v>
      </c>
      <c r="B9" s="25"/>
      <c r="D9" s="6">
        <v>0</v>
      </c>
      <c r="F9" s="6">
        <v>638477566</v>
      </c>
      <c r="H9" s="6">
        <v>181445174</v>
      </c>
      <c r="J9" s="6">
        <v>819922740</v>
      </c>
      <c r="L9" s="6">
        <v>0</v>
      </c>
      <c r="N9" s="6">
        <v>2649703169</v>
      </c>
      <c r="P9" s="6">
        <v>242103574</v>
      </c>
      <c r="R9" s="6">
        <v>2891806743</v>
      </c>
    </row>
    <row r="10" spans="1:18" ht="21.75" customHeight="1" x14ac:dyDescent="0.2">
      <c r="A10" s="29" t="s">
        <v>121</v>
      </c>
      <c r="B10" s="29"/>
      <c r="D10" s="13">
        <v>0</v>
      </c>
      <c r="F10" s="13">
        <v>1219716259</v>
      </c>
      <c r="H10" s="13">
        <v>0</v>
      </c>
      <c r="J10" s="13">
        <v>1219716259</v>
      </c>
      <c r="L10" s="13">
        <v>0</v>
      </c>
      <c r="N10" s="13">
        <v>4392153507</v>
      </c>
      <c r="P10" s="13">
        <v>0</v>
      </c>
      <c r="R10" s="13">
        <v>4392153507</v>
      </c>
    </row>
    <row r="11" spans="1:18" ht="21.75" customHeight="1" x14ac:dyDescent="0.2">
      <c r="A11" s="31" t="s">
        <v>82</v>
      </c>
      <c r="B11" s="31"/>
      <c r="D11" s="16">
        <v>0</v>
      </c>
      <c r="F11" s="16">
        <v>1858193825</v>
      </c>
      <c r="H11" s="16">
        <v>181445174</v>
      </c>
      <c r="J11" s="16">
        <v>2039638999</v>
      </c>
      <c r="L11" s="16">
        <v>0</v>
      </c>
      <c r="N11" s="16">
        <v>7041856676</v>
      </c>
      <c r="P11" s="16">
        <v>242103574</v>
      </c>
      <c r="R11" s="16">
        <v>7283960250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1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196</v>
      </c>
      <c r="B5" s="22" t="s">
        <v>197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5" t="s">
        <v>198</v>
      </c>
      <c r="Q6" s="35" t="s">
        <v>199</v>
      </c>
    </row>
    <row r="7" spans="1:17" ht="14.45" customHeight="1" x14ac:dyDescent="0.2">
      <c r="A7" s="23" t="s">
        <v>200</v>
      </c>
      <c r="B7" s="23"/>
      <c r="D7" s="2" t="s">
        <v>201</v>
      </c>
      <c r="F7" s="2" t="s">
        <v>202</v>
      </c>
      <c r="H7" s="2" t="s">
        <v>99</v>
      </c>
      <c r="J7" s="23" t="s">
        <v>203</v>
      </c>
      <c r="K7" s="23"/>
      <c r="M7" s="35"/>
      <c r="O7" s="2" t="s">
        <v>204</v>
      </c>
      <c r="Q7" s="35"/>
    </row>
    <row r="8" spans="1:17" ht="14.45" customHeight="1" x14ac:dyDescent="0.2">
      <c r="A8" s="24" t="s">
        <v>205</v>
      </c>
      <c r="B8" s="36"/>
      <c r="D8" s="24" t="s">
        <v>206</v>
      </c>
      <c r="F8" s="4" t="s">
        <v>207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208</v>
      </c>
    </row>
    <row r="10" spans="1:17" ht="14.45" customHeight="1" x14ac:dyDescent="0.2">
      <c r="A10" s="24" t="s">
        <v>205</v>
      </c>
      <c r="B10" s="36"/>
      <c r="D10" s="24" t="s">
        <v>209</v>
      </c>
      <c r="F10" s="4" t="s">
        <v>207</v>
      </c>
    </row>
    <row r="11" spans="1:17" ht="14.45" customHeight="1" x14ac:dyDescent="0.2">
      <c r="A11" s="23"/>
      <c r="B11" s="23"/>
      <c r="D11" s="23"/>
      <c r="F11" s="4" t="s">
        <v>210</v>
      </c>
    </row>
    <row r="12" spans="1:17" ht="65.45" customHeight="1" x14ac:dyDescent="0.2">
      <c r="A12" s="37" t="s">
        <v>211</v>
      </c>
      <c r="B12" s="37"/>
      <c r="D12" s="19" t="s">
        <v>212</v>
      </c>
      <c r="F12" s="4" t="s">
        <v>213</v>
      </c>
    </row>
    <row r="13" spans="1:17" ht="14.45" customHeight="1" x14ac:dyDescent="0.2">
      <c r="A13" s="37" t="s">
        <v>133</v>
      </c>
      <c r="B13" s="38"/>
      <c r="D13" s="37" t="s">
        <v>133</v>
      </c>
      <c r="F13" s="4" t="s">
        <v>214</v>
      </c>
    </row>
    <row r="14" spans="1:17" ht="14.45" customHeight="1" x14ac:dyDescent="0.2">
      <c r="A14" s="39"/>
      <c r="B14" s="39"/>
      <c r="D14" s="39"/>
      <c r="F14" s="4" t="s">
        <v>215</v>
      </c>
    </row>
    <row r="15" spans="1:17" ht="14.45" customHeight="1" x14ac:dyDescent="0.2">
      <c r="A15" s="39"/>
      <c r="B15" s="39"/>
      <c r="D15" s="39"/>
      <c r="F15" s="4" t="s">
        <v>216</v>
      </c>
    </row>
    <row r="16" spans="1:17" ht="14.45" customHeight="1" x14ac:dyDescent="0.2">
      <c r="A16" s="35"/>
      <c r="B16" s="35"/>
      <c r="D16" s="35"/>
      <c r="F16" s="4" t="s">
        <v>217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218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"/>
  <sheetViews>
    <sheetView rightToLeft="1" topLeftCell="A4" workbookViewId="0">
      <selection activeCell="H14" sqref="H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4" max="15" width="13.85546875" bestFit="1" customWidth="1"/>
  </cols>
  <sheetData>
    <row r="1" spans="1:1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</row>
    <row r="3" spans="1:1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5" ht="14.45" customHeight="1" x14ac:dyDescent="0.2"/>
    <row r="5" spans="1:15" ht="14.45" customHeight="1" x14ac:dyDescent="0.2">
      <c r="A5" s="1" t="s">
        <v>219</v>
      </c>
      <c r="B5" s="22" t="s">
        <v>220</v>
      </c>
      <c r="C5" s="22"/>
      <c r="D5" s="22"/>
      <c r="E5" s="22"/>
      <c r="F5" s="22"/>
      <c r="G5" s="22"/>
      <c r="H5" s="22"/>
      <c r="I5" s="22"/>
      <c r="J5" s="22"/>
    </row>
    <row r="6" spans="1:15" ht="14.45" customHeight="1" x14ac:dyDescent="0.2">
      <c r="D6" s="23" t="s">
        <v>168</v>
      </c>
      <c r="E6" s="23"/>
      <c r="F6" s="23"/>
      <c r="H6" s="23" t="s">
        <v>169</v>
      </c>
      <c r="I6" s="23"/>
      <c r="J6" s="23"/>
    </row>
    <row r="7" spans="1:15" ht="36.4" customHeight="1" x14ac:dyDescent="0.2">
      <c r="A7" s="23" t="s">
        <v>221</v>
      </c>
      <c r="B7" s="23"/>
      <c r="D7" s="19" t="s">
        <v>222</v>
      </c>
      <c r="E7" s="3"/>
      <c r="F7" s="19" t="s">
        <v>223</v>
      </c>
      <c r="H7" s="19" t="s">
        <v>222</v>
      </c>
      <c r="I7" s="3"/>
      <c r="J7" s="19" t="s">
        <v>223</v>
      </c>
    </row>
    <row r="8" spans="1:15" ht="21.75" customHeight="1" x14ac:dyDescent="0.2">
      <c r="A8" s="25" t="s">
        <v>224</v>
      </c>
      <c r="B8" s="25"/>
      <c r="D8" s="6">
        <v>9554794523</v>
      </c>
      <c r="F8" s="7">
        <f>D8/$D$14*100</f>
        <v>36.064315078687422</v>
      </c>
      <c r="H8" s="6">
        <v>28308219176</v>
      </c>
      <c r="J8" s="7">
        <f>H8/$H$14*100</f>
        <v>33.860067914933595</v>
      </c>
    </row>
    <row r="9" spans="1:15" ht="21.75" customHeight="1" x14ac:dyDescent="0.2">
      <c r="A9" s="27" t="s">
        <v>270</v>
      </c>
      <c r="B9" s="27"/>
      <c r="D9" s="9">
        <v>16420</v>
      </c>
      <c r="F9" s="10">
        <f>D9/$D$14*100</f>
        <v>6.1976848603764316E-5</v>
      </c>
      <c r="H9" s="9">
        <v>70655</v>
      </c>
      <c r="J9" s="10">
        <f>H9/$H$14*100</f>
        <v>8.4511960418828469E-5</v>
      </c>
    </row>
    <row r="10" spans="1:15" ht="21.75" customHeight="1" x14ac:dyDescent="0.2">
      <c r="A10" s="27" t="s">
        <v>271</v>
      </c>
      <c r="B10" s="27"/>
      <c r="D10" s="9">
        <v>18287</v>
      </c>
      <c r="F10" s="10">
        <f>D10/$D$14*100</f>
        <v>6.9023789915775754E-5</v>
      </c>
      <c r="H10" s="9">
        <v>61498</v>
      </c>
      <c r="J10" s="10">
        <f>H10/$H$14*100</f>
        <v>7.3559076382946902E-5</v>
      </c>
      <c r="N10" s="45"/>
      <c r="O10" s="45"/>
    </row>
    <row r="11" spans="1:15" ht="21.75" customHeight="1" x14ac:dyDescent="0.2">
      <c r="A11" s="27" t="s">
        <v>272</v>
      </c>
      <c r="B11" s="27"/>
      <c r="D11" s="9">
        <v>16647091339</v>
      </c>
      <c r="F11" s="10">
        <f>D11/$D$14*100</f>
        <v>62.833998758236241</v>
      </c>
      <c r="H11" s="9">
        <v>46923769648</v>
      </c>
      <c r="J11" s="10">
        <f>H11/$H$14*100</f>
        <v>56.126526971820837</v>
      </c>
    </row>
    <row r="12" spans="1:15" ht="21.75" customHeight="1" x14ac:dyDescent="0.2">
      <c r="A12" s="27" t="s">
        <v>273</v>
      </c>
      <c r="B12" s="27"/>
      <c r="D12" s="9">
        <v>291809778</v>
      </c>
      <c r="F12" s="10">
        <f>D12/$D$14*100</f>
        <v>1.1014281627408082</v>
      </c>
      <c r="H12" s="9">
        <v>8371364983</v>
      </c>
      <c r="J12" s="10">
        <f>H12/$H$14*100</f>
        <v>10.013169147192169</v>
      </c>
    </row>
    <row r="13" spans="1:15" ht="21.75" customHeight="1" x14ac:dyDescent="0.2">
      <c r="A13" s="27" t="s">
        <v>274</v>
      </c>
      <c r="B13" s="27"/>
      <c r="D13" s="9">
        <v>33647</v>
      </c>
      <c r="F13" s="10">
        <f>D13/$D$14*100</f>
        <v>1.2699969701405954E-4</v>
      </c>
      <c r="H13" s="9">
        <v>65123</v>
      </c>
      <c r="J13" s="10">
        <f>H13/$H$14*100</f>
        <v>7.7895016606827064E-5</v>
      </c>
      <c r="N13" s="45"/>
    </row>
    <row r="14" spans="1:15" ht="21.75" customHeight="1" thickBot="1" x14ac:dyDescent="0.25">
      <c r="A14" s="31" t="s">
        <v>82</v>
      </c>
      <c r="B14" s="31"/>
      <c r="D14" s="16">
        <v>26493763994</v>
      </c>
      <c r="F14" s="16">
        <f>SUM(F8:F13)</f>
        <v>100</v>
      </c>
      <c r="H14" s="16">
        <v>83603551083</v>
      </c>
      <c r="J14" s="16">
        <f>SUM(J8:J13)</f>
        <v>100</v>
      </c>
    </row>
  </sheetData>
  <mergeCells count="14">
    <mergeCell ref="A14:B14"/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149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225</v>
      </c>
      <c r="B5" s="22" t="s">
        <v>164</v>
      </c>
      <c r="C5" s="22"/>
      <c r="D5" s="22"/>
      <c r="E5" s="22"/>
      <c r="F5" s="22"/>
    </row>
    <row r="6" spans="1:6" ht="14.45" customHeight="1" x14ac:dyDescent="0.2">
      <c r="D6" s="2" t="s">
        <v>168</v>
      </c>
      <c r="F6" s="2" t="s">
        <v>9</v>
      </c>
    </row>
    <row r="7" spans="1:6" ht="14.45" customHeight="1" x14ac:dyDescent="0.2">
      <c r="A7" s="23" t="s">
        <v>164</v>
      </c>
      <c r="B7" s="23"/>
      <c r="D7" s="4" t="s">
        <v>145</v>
      </c>
      <c r="F7" s="4" t="s">
        <v>145</v>
      </c>
    </row>
    <row r="8" spans="1:6" ht="21.75" customHeight="1" x14ac:dyDescent="0.2">
      <c r="A8" s="25" t="s">
        <v>164</v>
      </c>
      <c r="B8" s="25"/>
      <c r="D8" s="6">
        <v>0</v>
      </c>
      <c r="F8" s="6">
        <v>1007959479</v>
      </c>
    </row>
    <row r="9" spans="1:6" ht="21.75" customHeight="1" x14ac:dyDescent="0.2">
      <c r="A9" s="27" t="s">
        <v>226</v>
      </c>
      <c r="B9" s="27"/>
      <c r="D9" s="9">
        <v>0</v>
      </c>
      <c r="F9" s="9">
        <v>54420452</v>
      </c>
    </row>
    <row r="10" spans="1:6" ht="21.75" customHeight="1" x14ac:dyDescent="0.2">
      <c r="A10" s="29" t="s">
        <v>227</v>
      </c>
      <c r="B10" s="29"/>
      <c r="D10" s="13">
        <v>8880161</v>
      </c>
      <c r="F10" s="13">
        <v>2653991281</v>
      </c>
    </row>
    <row r="11" spans="1:6" ht="21.75" customHeight="1" x14ac:dyDescent="0.2">
      <c r="A11" s="31" t="s">
        <v>82</v>
      </c>
      <c r="B11" s="31"/>
      <c r="D11" s="16">
        <v>8880161</v>
      </c>
      <c r="F11" s="16">
        <v>3716371212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workbookViewId="0">
      <selection activeCell="I17" sqref="I1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171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84</v>
      </c>
      <c r="C6" s="23" t="s">
        <v>228</v>
      </c>
      <c r="D6" s="23"/>
      <c r="E6" s="23"/>
      <c r="F6" s="23"/>
      <c r="G6" s="23"/>
      <c r="I6" s="23" t="s">
        <v>168</v>
      </c>
      <c r="J6" s="23"/>
      <c r="K6" s="23"/>
      <c r="L6" s="23"/>
      <c r="M6" s="23"/>
      <c r="O6" s="23" t="s">
        <v>169</v>
      </c>
      <c r="P6" s="23"/>
      <c r="Q6" s="23"/>
      <c r="R6" s="23"/>
      <c r="S6" s="23"/>
    </row>
    <row r="7" spans="1:19" ht="39" customHeight="1" x14ac:dyDescent="0.2">
      <c r="A7" s="23"/>
      <c r="C7" s="19" t="s">
        <v>229</v>
      </c>
      <c r="D7" s="3"/>
      <c r="E7" s="19" t="s">
        <v>230</v>
      </c>
      <c r="F7" s="3"/>
      <c r="G7" s="19" t="s">
        <v>231</v>
      </c>
      <c r="I7" s="19" t="s">
        <v>232</v>
      </c>
      <c r="J7" s="3"/>
      <c r="K7" s="19" t="s">
        <v>233</v>
      </c>
      <c r="L7" s="3"/>
      <c r="M7" s="19" t="s">
        <v>234</v>
      </c>
      <c r="O7" s="19" t="s">
        <v>232</v>
      </c>
      <c r="P7" s="3"/>
      <c r="Q7" s="19" t="s">
        <v>233</v>
      </c>
      <c r="R7" s="3"/>
      <c r="S7" s="19" t="s">
        <v>234</v>
      </c>
    </row>
    <row r="8" spans="1:19" ht="21.75" customHeight="1" x14ac:dyDescent="0.2">
      <c r="A8" s="5" t="s">
        <v>51</v>
      </c>
      <c r="C8" s="5" t="s">
        <v>235</v>
      </c>
      <c r="E8" s="6">
        <v>33480177</v>
      </c>
      <c r="G8" s="6">
        <v>480</v>
      </c>
      <c r="I8" s="6">
        <v>0</v>
      </c>
      <c r="K8" s="6">
        <v>0</v>
      </c>
      <c r="M8" s="6">
        <v>0</v>
      </c>
      <c r="O8" s="6">
        <v>16070484960</v>
      </c>
      <c r="Q8" s="6">
        <v>0</v>
      </c>
      <c r="S8" s="6">
        <v>16070484960</v>
      </c>
    </row>
    <row r="9" spans="1:19" ht="21.75" customHeight="1" x14ac:dyDescent="0.2">
      <c r="A9" s="8" t="s">
        <v>53</v>
      </c>
      <c r="C9" s="8" t="s">
        <v>236</v>
      </c>
      <c r="E9" s="9">
        <v>21059483</v>
      </c>
      <c r="G9" s="9">
        <v>1500</v>
      </c>
      <c r="I9" s="9">
        <v>0</v>
      </c>
      <c r="K9" s="9">
        <v>0</v>
      </c>
      <c r="M9" s="9">
        <v>0</v>
      </c>
      <c r="O9" s="9">
        <v>31589224500</v>
      </c>
      <c r="Q9" s="9">
        <v>0</v>
      </c>
      <c r="S9" s="9">
        <v>31589224500</v>
      </c>
    </row>
    <row r="10" spans="1:19" ht="21.75" customHeight="1" x14ac:dyDescent="0.2">
      <c r="A10" s="8" t="s">
        <v>57</v>
      </c>
      <c r="C10" s="8" t="s">
        <v>237</v>
      </c>
      <c r="E10" s="9">
        <v>4070000</v>
      </c>
      <c r="G10" s="9">
        <v>8300</v>
      </c>
      <c r="I10" s="9">
        <v>0</v>
      </c>
      <c r="K10" s="9">
        <v>0</v>
      </c>
      <c r="M10" s="9">
        <v>0</v>
      </c>
      <c r="O10" s="9">
        <v>33781000000</v>
      </c>
      <c r="Q10" s="9">
        <v>0</v>
      </c>
      <c r="S10" s="9">
        <v>33781000000</v>
      </c>
    </row>
    <row r="11" spans="1:19" ht="21.75" customHeight="1" x14ac:dyDescent="0.2">
      <c r="A11" s="8" t="s">
        <v>56</v>
      </c>
      <c r="C11" s="8" t="s">
        <v>238</v>
      </c>
      <c r="E11" s="9">
        <v>5658013</v>
      </c>
      <c r="G11" s="9">
        <v>1520</v>
      </c>
      <c r="I11" s="9">
        <v>8600179760</v>
      </c>
      <c r="K11" s="9">
        <v>673246395</v>
      </c>
      <c r="M11" s="9">
        <v>7926933365</v>
      </c>
      <c r="O11" s="9">
        <v>8600179760</v>
      </c>
      <c r="Q11" s="9">
        <v>673246395</v>
      </c>
      <c r="S11" s="9">
        <v>7926933365</v>
      </c>
    </row>
    <row r="12" spans="1:19" ht="21.75" customHeight="1" x14ac:dyDescent="0.2">
      <c r="A12" s="8" t="s">
        <v>73</v>
      </c>
      <c r="C12" s="8" t="s">
        <v>239</v>
      </c>
      <c r="E12" s="9">
        <v>71387358</v>
      </c>
      <c r="G12" s="9">
        <v>190</v>
      </c>
      <c r="I12" s="9">
        <v>13563598020</v>
      </c>
      <c r="K12" s="9">
        <v>1014261449</v>
      </c>
      <c r="M12" s="9">
        <v>12549336571</v>
      </c>
      <c r="O12" s="9">
        <v>13563598020</v>
      </c>
      <c r="Q12" s="9">
        <v>1014261449</v>
      </c>
      <c r="S12" s="9">
        <v>12549336571</v>
      </c>
    </row>
    <row r="13" spans="1:19" ht="21.75" customHeight="1" x14ac:dyDescent="0.2">
      <c r="A13" s="8" t="s">
        <v>45</v>
      </c>
      <c r="C13" s="8" t="s">
        <v>239</v>
      </c>
      <c r="E13" s="9">
        <v>27600000</v>
      </c>
      <c r="G13" s="9">
        <v>350</v>
      </c>
      <c r="I13" s="9">
        <v>9660000000</v>
      </c>
      <c r="K13" s="9">
        <v>213516410</v>
      </c>
      <c r="M13" s="9">
        <v>9446483590</v>
      </c>
      <c r="O13" s="9">
        <v>9660000000</v>
      </c>
      <c r="Q13" s="9">
        <v>213516410</v>
      </c>
      <c r="S13" s="9">
        <v>9446483590</v>
      </c>
    </row>
    <row r="14" spans="1:19" ht="21.75" customHeight="1" x14ac:dyDescent="0.2">
      <c r="A14" s="8" t="s">
        <v>68</v>
      </c>
      <c r="C14" s="8" t="s">
        <v>240</v>
      </c>
      <c r="E14" s="9">
        <v>150061360</v>
      </c>
      <c r="G14" s="9">
        <v>220</v>
      </c>
      <c r="I14" s="9">
        <v>33013499200</v>
      </c>
      <c r="K14" s="9">
        <v>2488034455</v>
      </c>
      <c r="M14" s="9">
        <v>30525464745</v>
      </c>
      <c r="O14" s="9">
        <v>33013499200</v>
      </c>
      <c r="Q14" s="9">
        <v>2488034455</v>
      </c>
      <c r="S14" s="9">
        <v>30525464745</v>
      </c>
    </row>
    <row r="15" spans="1:19" ht="21.75" customHeight="1" x14ac:dyDescent="0.2">
      <c r="A15" s="8" t="s">
        <v>26</v>
      </c>
      <c r="C15" s="8" t="s">
        <v>241</v>
      </c>
      <c r="E15" s="9">
        <v>1978152</v>
      </c>
      <c r="G15" s="9">
        <v>6800</v>
      </c>
      <c r="I15" s="9">
        <v>0</v>
      </c>
      <c r="K15" s="9">
        <v>0</v>
      </c>
      <c r="M15" s="9">
        <v>0</v>
      </c>
      <c r="O15" s="9">
        <v>13451433600</v>
      </c>
      <c r="Q15" s="9">
        <v>1698535302</v>
      </c>
      <c r="S15" s="9">
        <v>11752898298</v>
      </c>
    </row>
    <row r="16" spans="1:19" ht="21.75" customHeight="1" x14ac:dyDescent="0.2">
      <c r="A16" s="11" t="s">
        <v>39</v>
      </c>
      <c r="C16" s="11" t="s">
        <v>242</v>
      </c>
      <c r="E16" s="13">
        <v>1475169</v>
      </c>
      <c r="G16" s="13">
        <v>271</v>
      </c>
      <c r="I16" s="13">
        <v>399770799</v>
      </c>
      <c r="K16" s="13">
        <v>5402308</v>
      </c>
      <c r="M16" s="13">
        <v>394368491</v>
      </c>
      <c r="O16" s="13">
        <v>399770799</v>
      </c>
      <c r="Q16" s="13">
        <v>5402308</v>
      </c>
      <c r="S16" s="13">
        <v>394368491</v>
      </c>
    </row>
    <row r="17" spans="1:19" ht="21.75" customHeight="1" x14ac:dyDescent="0.2">
      <c r="A17" s="15" t="s">
        <v>82</v>
      </c>
      <c r="C17" s="16"/>
      <c r="E17" s="16"/>
      <c r="G17" s="16"/>
      <c r="I17" s="16">
        <v>65237047779</v>
      </c>
      <c r="K17" s="16">
        <v>4394461017</v>
      </c>
      <c r="M17" s="16">
        <v>60842586762</v>
      </c>
      <c r="O17" s="16">
        <v>160129190839</v>
      </c>
      <c r="Q17" s="16">
        <v>6092996319</v>
      </c>
      <c r="S17" s="16">
        <v>154036194520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191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168</v>
      </c>
      <c r="K6" s="2" t="s">
        <v>169</v>
      </c>
    </row>
    <row r="7" spans="1:11" ht="48.75" customHeight="1" x14ac:dyDescent="0.2">
      <c r="A7" s="2" t="s">
        <v>243</v>
      </c>
      <c r="C7" s="18" t="s">
        <v>244</v>
      </c>
      <c r="E7" s="18" t="s">
        <v>245</v>
      </c>
      <c r="G7" s="18" t="s">
        <v>246</v>
      </c>
      <c r="I7" s="19" t="s">
        <v>247</v>
      </c>
      <c r="K7" s="19" t="s">
        <v>247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248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152</v>
      </c>
      <c r="I6" s="23" t="s">
        <v>168</v>
      </c>
      <c r="J6" s="23"/>
      <c r="K6" s="23"/>
      <c r="L6" s="23"/>
      <c r="M6" s="23"/>
      <c r="O6" s="23" t="s">
        <v>169</v>
      </c>
      <c r="P6" s="23"/>
      <c r="Q6" s="23"/>
      <c r="R6" s="23"/>
      <c r="S6" s="23"/>
    </row>
    <row r="7" spans="1:19" ht="29.1" customHeight="1" x14ac:dyDescent="0.2">
      <c r="A7" s="23"/>
      <c r="C7" s="18" t="s">
        <v>249</v>
      </c>
      <c r="E7" s="18" t="s">
        <v>115</v>
      </c>
      <c r="G7" s="18" t="s">
        <v>250</v>
      </c>
      <c r="I7" s="19" t="s">
        <v>251</v>
      </c>
      <c r="J7" s="3"/>
      <c r="K7" s="19" t="s">
        <v>233</v>
      </c>
      <c r="L7" s="3"/>
      <c r="M7" s="19" t="s">
        <v>252</v>
      </c>
      <c r="O7" s="19" t="s">
        <v>251</v>
      </c>
      <c r="P7" s="3"/>
      <c r="Q7" s="19" t="s">
        <v>233</v>
      </c>
      <c r="R7" s="3"/>
      <c r="S7" s="19" t="s">
        <v>252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3"/>
  <sheetViews>
    <sheetView rightToLeft="1" workbookViewId="0">
      <selection activeCell="A13" sqref="A13"/>
    </sheetView>
  </sheetViews>
  <sheetFormatPr defaultRowHeight="12.75" x14ac:dyDescent="0.2"/>
  <cols>
    <col min="1" max="1" width="41.85546875" bestFit="1" customWidth="1"/>
    <col min="2" max="2" width="1.28515625" customWidth="1"/>
    <col min="3" max="3" width="15" bestFit="1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  <col min="17" max="17" width="13.85546875" bestFit="1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7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7" ht="14.45" customHeight="1" x14ac:dyDescent="0.2"/>
    <row r="5" spans="1:17" ht="14.45" customHeight="1" x14ac:dyDescent="0.2">
      <c r="A5" s="22" t="s">
        <v>253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7" ht="14.45" customHeight="1" x14ac:dyDescent="0.2">
      <c r="A6" s="23" t="s">
        <v>152</v>
      </c>
      <c r="C6" s="23" t="s">
        <v>168</v>
      </c>
      <c r="D6" s="23"/>
      <c r="E6" s="23"/>
      <c r="F6" s="23"/>
      <c r="G6" s="23"/>
      <c r="I6" s="23" t="s">
        <v>169</v>
      </c>
      <c r="J6" s="23"/>
      <c r="K6" s="23"/>
      <c r="L6" s="23"/>
      <c r="M6" s="23"/>
    </row>
    <row r="7" spans="1:17" ht="29.1" customHeight="1" x14ac:dyDescent="0.2">
      <c r="A7" s="23"/>
      <c r="C7" s="19" t="s">
        <v>251</v>
      </c>
      <c r="D7" s="3"/>
      <c r="E7" s="19" t="s">
        <v>233</v>
      </c>
      <c r="F7" s="3"/>
      <c r="G7" s="19" t="s">
        <v>252</v>
      </c>
      <c r="I7" s="19" t="s">
        <v>251</v>
      </c>
      <c r="J7" s="3"/>
      <c r="K7" s="19" t="s">
        <v>233</v>
      </c>
      <c r="L7" s="3"/>
      <c r="M7" s="19" t="s">
        <v>252</v>
      </c>
    </row>
    <row r="8" spans="1:17" ht="21.75" customHeight="1" x14ac:dyDescent="0.2">
      <c r="A8" s="5" t="s">
        <v>270</v>
      </c>
      <c r="C8" s="6">
        <v>16420</v>
      </c>
      <c r="E8" s="6">
        <v>0</v>
      </c>
      <c r="G8" s="6">
        <v>16420</v>
      </c>
      <c r="I8" s="6">
        <v>70655</v>
      </c>
      <c r="K8" s="6">
        <v>0</v>
      </c>
      <c r="M8" s="6">
        <v>70655</v>
      </c>
    </row>
    <row r="9" spans="1:17" ht="21.75" customHeight="1" x14ac:dyDescent="0.2">
      <c r="A9" s="8" t="s">
        <v>271</v>
      </c>
      <c r="C9" s="9">
        <v>18287</v>
      </c>
      <c r="E9" s="9">
        <v>0</v>
      </c>
      <c r="G9" s="9">
        <v>18287</v>
      </c>
      <c r="I9" s="9">
        <v>61498</v>
      </c>
      <c r="K9" s="9">
        <v>0</v>
      </c>
      <c r="M9" s="9">
        <v>61498</v>
      </c>
    </row>
    <row r="10" spans="1:17" ht="21.75" customHeight="1" x14ac:dyDescent="0.2">
      <c r="A10" s="8" t="s">
        <v>272</v>
      </c>
      <c r="C10" s="9">
        <v>16647153796</v>
      </c>
      <c r="E10" s="9">
        <v>-3995481</v>
      </c>
      <c r="G10" s="9">
        <v>16651086820</v>
      </c>
      <c r="I10" s="9">
        <v>46923769648</v>
      </c>
      <c r="K10" s="9">
        <v>53128610</v>
      </c>
      <c r="M10" s="9">
        <v>46870641038</v>
      </c>
      <c r="Q10" s="45"/>
    </row>
    <row r="11" spans="1:17" ht="21.75" customHeight="1" x14ac:dyDescent="0.2">
      <c r="A11" s="8" t="s">
        <v>273</v>
      </c>
      <c r="C11" s="9">
        <v>291862694</v>
      </c>
      <c r="E11" s="9">
        <v>-6403874</v>
      </c>
      <c r="G11" s="9">
        <v>298266568</v>
      </c>
      <c r="I11" s="9">
        <v>8371364983</v>
      </c>
      <c r="K11" s="9">
        <v>0</v>
      </c>
      <c r="M11" s="9">
        <v>8371364983</v>
      </c>
      <c r="Q11" s="45"/>
    </row>
    <row r="12" spans="1:17" ht="21.75" customHeight="1" x14ac:dyDescent="0.2">
      <c r="A12" s="8" t="s">
        <v>274</v>
      </c>
      <c r="C12" s="9">
        <v>33647</v>
      </c>
      <c r="E12" s="9">
        <v>0</v>
      </c>
      <c r="G12" s="9">
        <v>33647</v>
      </c>
      <c r="I12" s="9">
        <v>65123</v>
      </c>
      <c r="K12" s="9">
        <v>0</v>
      </c>
      <c r="M12" s="9">
        <v>65123</v>
      </c>
    </row>
    <row r="13" spans="1:17" ht="21.75" customHeight="1" thickBot="1" x14ac:dyDescent="0.25">
      <c r="A13" s="15" t="s">
        <v>82</v>
      </c>
      <c r="C13" s="16">
        <v>16938969471</v>
      </c>
      <c r="E13" s="16">
        <v>-10399355</v>
      </c>
      <c r="G13" s="16">
        <v>16949368826</v>
      </c>
      <c r="I13" s="16">
        <v>55295331907</v>
      </c>
      <c r="K13" s="16">
        <v>53128610</v>
      </c>
      <c r="M13" s="16">
        <v>55242203297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4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18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254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152</v>
      </c>
      <c r="C6" s="23" t="s">
        <v>168</v>
      </c>
      <c r="D6" s="23"/>
      <c r="E6" s="23"/>
      <c r="F6" s="23"/>
      <c r="G6" s="23"/>
      <c r="H6" s="23"/>
      <c r="I6" s="23"/>
      <c r="K6" s="23" t="s">
        <v>169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255</v>
      </c>
      <c r="F7" s="3"/>
      <c r="G7" s="19" t="s">
        <v>256</v>
      </c>
      <c r="H7" s="3"/>
      <c r="I7" s="19" t="s">
        <v>257</v>
      </c>
      <c r="K7" s="19" t="s">
        <v>13</v>
      </c>
      <c r="L7" s="3"/>
      <c r="M7" s="19" t="s">
        <v>255</v>
      </c>
      <c r="N7" s="3"/>
      <c r="O7" s="19" t="s">
        <v>256</v>
      </c>
      <c r="P7" s="3"/>
      <c r="Q7" s="37" t="s">
        <v>257</v>
      </c>
      <c r="R7" s="37"/>
    </row>
    <row r="8" spans="1:18" ht="21.75" customHeight="1" x14ac:dyDescent="0.2">
      <c r="A8" s="5" t="s">
        <v>54</v>
      </c>
      <c r="C8" s="6">
        <v>2405000</v>
      </c>
      <c r="E8" s="6">
        <v>29125258029</v>
      </c>
      <c r="G8" s="6">
        <v>38564375101</v>
      </c>
      <c r="I8" s="6">
        <v>-9439117072</v>
      </c>
      <c r="K8" s="6">
        <v>2405000</v>
      </c>
      <c r="M8" s="6">
        <v>29125258029</v>
      </c>
      <c r="O8" s="6">
        <v>38564375101</v>
      </c>
      <c r="Q8" s="26">
        <v>-9439117072</v>
      </c>
      <c r="R8" s="26"/>
    </row>
    <row r="9" spans="1:18" ht="21.75" customHeight="1" x14ac:dyDescent="0.2">
      <c r="A9" s="8" t="s">
        <v>47</v>
      </c>
      <c r="C9" s="9">
        <v>8000000</v>
      </c>
      <c r="E9" s="9">
        <v>12574045652</v>
      </c>
      <c r="G9" s="9">
        <v>15114256600</v>
      </c>
      <c r="I9" s="9">
        <v>-2540210948</v>
      </c>
      <c r="K9" s="9">
        <v>80600000</v>
      </c>
      <c r="M9" s="9">
        <v>131347558884</v>
      </c>
      <c r="O9" s="9">
        <v>152276135008</v>
      </c>
      <c r="Q9" s="28">
        <v>-20928576124</v>
      </c>
      <c r="R9" s="28"/>
    </row>
    <row r="10" spans="1:18" ht="21.75" customHeight="1" x14ac:dyDescent="0.2">
      <c r="A10" s="8" t="s">
        <v>174</v>
      </c>
      <c r="C10" s="9">
        <v>0</v>
      </c>
      <c r="E10" s="9">
        <v>0</v>
      </c>
      <c r="G10" s="9">
        <v>0</v>
      </c>
      <c r="I10" s="9">
        <v>0</v>
      </c>
      <c r="K10" s="9">
        <v>800016</v>
      </c>
      <c r="M10" s="9">
        <v>32115142398</v>
      </c>
      <c r="O10" s="9">
        <v>41914323069</v>
      </c>
      <c r="Q10" s="28">
        <v>-9799180671</v>
      </c>
      <c r="R10" s="28"/>
    </row>
    <row r="11" spans="1:18" ht="21.75" customHeight="1" x14ac:dyDescent="0.2">
      <c r="A11" s="8" t="s">
        <v>175</v>
      </c>
      <c r="C11" s="9">
        <v>0</v>
      </c>
      <c r="E11" s="9">
        <v>0</v>
      </c>
      <c r="G11" s="9">
        <v>0</v>
      </c>
      <c r="I11" s="9">
        <v>0</v>
      </c>
      <c r="K11" s="9">
        <v>4145527</v>
      </c>
      <c r="M11" s="9">
        <v>10138618064</v>
      </c>
      <c r="O11" s="9">
        <v>10032782784</v>
      </c>
      <c r="Q11" s="28">
        <v>105835280</v>
      </c>
      <c r="R11" s="28"/>
    </row>
    <row r="12" spans="1:18" ht="21.75" customHeight="1" x14ac:dyDescent="0.2">
      <c r="A12" s="8" t="s">
        <v>32</v>
      </c>
      <c r="C12" s="9">
        <v>0</v>
      </c>
      <c r="E12" s="9">
        <v>0</v>
      </c>
      <c r="G12" s="9">
        <v>0</v>
      </c>
      <c r="I12" s="9">
        <v>0</v>
      </c>
      <c r="K12" s="9">
        <v>2000000</v>
      </c>
      <c r="M12" s="9">
        <v>101087229293</v>
      </c>
      <c r="O12" s="9">
        <v>120144051605</v>
      </c>
      <c r="Q12" s="28">
        <v>-19056822312</v>
      </c>
      <c r="R12" s="28"/>
    </row>
    <row r="13" spans="1:18" ht="21.75" customHeight="1" x14ac:dyDescent="0.2">
      <c r="A13" s="8" t="s">
        <v>176</v>
      </c>
      <c r="C13" s="9">
        <v>0</v>
      </c>
      <c r="E13" s="9">
        <v>0</v>
      </c>
      <c r="G13" s="9">
        <v>0</v>
      </c>
      <c r="I13" s="9">
        <v>0</v>
      </c>
      <c r="K13" s="9">
        <v>3100000</v>
      </c>
      <c r="M13" s="9">
        <v>84270211296</v>
      </c>
      <c r="O13" s="9">
        <v>97048967350</v>
      </c>
      <c r="Q13" s="28">
        <v>-12778756054</v>
      </c>
      <c r="R13" s="28"/>
    </row>
    <row r="14" spans="1:18" ht="21.75" customHeight="1" x14ac:dyDescent="0.2">
      <c r="A14" s="8" t="s">
        <v>177</v>
      </c>
      <c r="C14" s="9">
        <v>0</v>
      </c>
      <c r="E14" s="9">
        <v>0</v>
      </c>
      <c r="G14" s="9">
        <v>0</v>
      </c>
      <c r="I14" s="9">
        <v>0</v>
      </c>
      <c r="K14" s="9">
        <v>3310000</v>
      </c>
      <c r="M14" s="9">
        <v>88674048376</v>
      </c>
      <c r="O14" s="9">
        <v>104444355660</v>
      </c>
      <c r="Q14" s="28">
        <v>-15770307284</v>
      </c>
      <c r="R14" s="28"/>
    </row>
    <row r="15" spans="1:18" ht="21.75" customHeight="1" x14ac:dyDescent="0.2">
      <c r="A15" s="8" t="s">
        <v>31</v>
      </c>
      <c r="C15" s="9">
        <v>0</v>
      </c>
      <c r="E15" s="9">
        <v>0</v>
      </c>
      <c r="G15" s="9">
        <v>0</v>
      </c>
      <c r="I15" s="9">
        <v>0</v>
      </c>
      <c r="K15" s="9">
        <v>1</v>
      </c>
      <c r="M15" s="9">
        <v>1</v>
      </c>
      <c r="O15" s="9">
        <v>15443</v>
      </c>
      <c r="Q15" s="28">
        <v>-15442</v>
      </c>
      <c r="R15" s="28"/>
    </row>
    <row r="16" spans="1:18" ht="21.75" customHeight="1" x14ac:dyDescent="0.2">
      <c r="A16" s="8" t="s">
        <v>38</v>
      </c>
      <c r="C16" s="9">
        <v>0</v>
      </c>
      <c r="E16" s="9">
        <v>0</v>
      </c>
      <c r="G16" s="9">
        <v>0</v>
      </c>
      <c r="I16" s="9">
        <v>0</v>
      </c>
      <c r="K16" s="9">
        <v>1</v>
      </c>
      <c r="M16" s="9">
        <v>1</v>
      </c>
      <c r="O16" s="9">
        <v>7605</v>
      </c>
      <c r="Q16" s="28">
        <v>-7604</v>
      </c>
      <c r="R16" s="28"/>
    </row>
    <row r="17" spans="1:18" ht="21.75" customHeight="1" x14ac:dyDescent="0.2">
      <c r="A17" s="8" t="s">
        <v>178</v>
      </c>
      <c r="C17" s="9">
        <v>0</v>
      </c>
      <c r="E17" s="9">
        <v>0</v>
      </c>
      <c r="G17" s="9">
        <v>0</v>
      </c>
      <c r="I17" s="9">
        <v>0</v>
      </c>
      <c r="K17" s="9">
        <v>11514306</v>
      </c>
      <c r="M17" s="9">
        <v>20874024075</v>
      </c>
      <c r="O17" s="9">
        <v>20074252828</v>
      </c>
      <c r="Q17" s="28">
        <v>799771247</v>
      </c>
      <c r="R17" s="28"/>
    </row>
    <row r="18" spans="1:18" ht="21.75" customHeight="1" x14ac:dyDescent="0.2">
      <c r="A18" s="8" t="s">
        <v>179</v>
      </c>
      <c r="C18" s="9">
        <v>0</v>
      </c>
      <c r="E18" s="9">
        <v>0</v>
      </c>
      <c r="G18" s="9">
        <v>0</v>
      </c>
      <c r="I18" s="9">
        <v>0</v>
      </c>
      <c r="K18" s="9">
        <v>14910000</v>
      </c>
      <c r="M18" s="9">
        <v>59459878930</v>
      </c>
      <c r="O18" s="9">
        <v>65754512366</v>
      </c>
      <c r="Q18" s="28">
        <v>-6294633436</v>
      </c>
      <c r="R18" s="28"/>
    </row>
    <row r="19" spans="1:18" ht="21.75" customHeight="1" x14ac:dyDescent="0.2">
      <c r="A19" s="8" t="s">
        <v>28</v>
      </c>
      <c r="C19" s="9">
        <v>0</v>
      </c>
      <c r="E19" s="9">
        <v>0</v>
      </c>
      <c r="G19" s="9">
        <v>0</v>
      </c>
      <c r="I19" s="9">
        <v>0</v>
      </c>
      <c r="K19" s="9">
        <v>8600000</v>
      </c>
      <c r="M19" s="9">
        <v>66084262362</v>
      </c>
      <c r="O19" s="9">
        <v>77484379599</v>
      </c>
      <c r="Q19" s="28">
        <v>-11400117237</v>
      </c>
      <c r="R19" s="28"/>
    </row>
    <row r="20" spans="1:18" ht="21.75" customHeight="1" x14ac:dyDescent="0.2">
      <c r="A20" s="8" t="s">
        <v>180</v>
      </c>
      <c r="C20" s="9">
        <v>0</v>
      </c>
      <c r="E20" s="9">
        <v>0</v>
      </c>
      <c r="G20" s="9">
        <v>0</v>
      </c>
      <c r="I20" s="9">
        <v>0</v>
      </c>
      <c r="K20" s="9">
        <v>6490000</v>
      </c>
      <c r="M20" s="9">
        <v>52070025087</v>
      </c>
      <c r="O20" s="9">
        <v>62595169956</v>
      </c>
      <c r="Q20" s="28">
        <v>-10525144869</v>
      </c>
      <c r="R20" s="28"/>
    </row>
    <row r="21" spans="1:18" ht="21.75" customHeight="1" x14ac:dyDescent="0.2">
      <c r="A21" s="8" t="s">
        <v>181</v>
      </c>
      <c r="C21" s="9">
        <v>0</v>
      </c>
      <c r="E21" s="9">
        <v>0</v>
      </c>
      <c r="G21" s="9">
        <v>0</v>
      </c>
      <c r="I21" s="9">
        <v>0</v>
      </c>
      <c r="K21" s="9">
        <v>4400000</v>
      </c>
      <c r="M21" s="9">
        <v>17522916810</v>
      </c>
      <c r="O21" s="9">
        <v>17223822660</v>
      </c>
      <c r="Q21" s="28">
        <v>299094150</v>
      </c>
      <c r="R21" s="28"/>
    </row>
    <row r="22" spans="1:18" ht="21.75" customHeight="1" x14ac:dyDescent="0.2">
      <c r="A22" s="8" t="s">
        <v>49</v>
      </c>
      <c r="C22" s="9">
        <v>0</v>
      </c>
      <c r="E22" s="9">
        <v>0</v>
      </c>
      <c r="G22" s="9">
        <v>0</v>
      </c>
      <c r="I22" s="9">
        <v>0</v>
      </c>
      <c r="K22" s="9">
        <v>2100001</v>
      </c>
      <c r="M22" s="9">
        <v>28819490247</v>
      </c>
      <c r="O22" s="9">
        <v>34132116377</v>
      </c>
      <c r="Q22" s="28">
        <v>-5312626130</v>
      </c>
      <c r="R22" s="28"/>
    </row>
    <row r="23" spans="1:18" ht="21.75" customHeight="1" x14ac:dyDescent="0.2">
      <c r="A23" s="8" t="s">
        <v>53</v>
      </c>
      <c r="C23" s="9">
        <v>0</v>
      </c>
      <c r="E23" s="9">
        <v>0</v>
      </c>
      <c r="G23" s="9">
        <v>0</v>
      </c>
      <c r="I23" s="9">
        <v>0</v>
      </c>
      <c r="K23" s="9">
        <v>4300000</v>
      </c>
      <c r="M23" s="9">
        <v>63660074396</v>
      </c>
      <c r="O23" s="9">
        <v>70230885969</v>
      </c>
      <c r="Q23" s="28">
        <v>-6570811573</v>
      </c>
      <c r="R23" s="28"/>
    </row>
    <row r="24" spans="1:18" ht="21.75" customHeight="1" x14ac:dyDescent="0.2">
      <c r="A24" s="8" t="s">
        <v>21</v>
      </c>
      <c r="C24" s="9">
        <v>0</v>
      </c>
      <c r="E24" s="9">
        <v>0</v>
      </c>
      <c r="G24" s="9">
        <v>0</v>
      </c>
      <c r="I24" s="9">
        <v>0</v>
      </c>
      <c r="K24" s="9">
        <v>5</v>
      </c>
      <c r="M24" s="9">
        <v>5</v>
      </c>
      <c r="O24" s="9">
        <v>5045</v>
      </c>
      <c r="Q24" s="28">
        <v>-5040</v>
      </c>
      <c r="R24" s="28"/>
    </row>
    <row r="25" spans="1:18" ht="21.75" customHeight="1" x14ac:dyDescent="0.2">
      <c r="A25" s="8" t="s">
        <v>182</v>
      </c>
      <c r="C25" s="9">
        <v>0</v>
      </c>
      <c r="E25" s="9">
        <v>0</v>
      </c>
      <c r="G25" s="9">
        <v>0</v>
      </c>
      <c r="I25" s="9">
        <v>0</v>
      </c>
      <c r="K25" s="9">
        <v>8710000</v>
      </c>
      <c r="M25" s="9">
        <v>193779357401</v>
      </c>
      <c r="O25" s="9">
        <v>187087422710</v>
      </c>
      <c r="Q25" s="28">
        <v>6691934691</v>
      </c>
      <c r="R25" s="28"/>
    </row>
    <row r="26" spans="1:18" ht="21.75" customHeight="1" x14ac:dyDescent="0.2">
      <c r="A26" s="8" t="s">
        <v>71</v>
      </c>
      <c r="C26" s="9">
        <v>0</v>
      </c>
      <c r="E26" s="9">
        <v>0</v>
      </c>
      <c r="G26" s="9">
        <v>0</v>
      </c>
      <c r="I26" s="9">
        <v>0</v>
      </c>
      <c r="K26" s="9">
        <v>1256500</v>
      </c>
      <c r="M26" s="9">
        <v>8727511054</v>
      </c>
      <c r="O26" s="9">
        <v>9151418345</v>
      </c>
      <c r="Q26" s="28">
        <v>-423907291</v>
      </c>
      <c r="R26" s="28"/>
    </row>
    <row r="27" spans="1:18" ht="21.75" customHeight="1" x14ac:dyDescent="0.2">
      <c r="A27" s="8" t="s">
        <v>183</v>
      </c>
      <c r="C27" s="9">
        <v>0</v>
      </c>
      <c r="E27" s="9">
        <v>0</v>
      </c>
      <c r="G27" s="9">
        <v>0</v>
      </c>
      <c r="I27" s="9">
        <v>0</v>
      </c>
      <c r="K27" s="9">
        <v>21025000</v>
      </c>
      <c r="M27" s="9">
        <v>53480169852</v>
      </c>
      <c r="O27" s="9">
        <v>59395471307</v>
      </c>
      <c r="Q27" s="28">
        <v>-5915301455</v>
      </c>
      <c r="R27" s="28"/>
    </row>
    <row r="28" spans="1:18" ht="21.75" customHeight="1" x14ac:dyDescent="0.2">
      <c r="A28" s="8" t="s">
        <v>184</v>
      </c>
      <c r="C28" s="9">
        <v>0</v>
      </c>
      <c r="E28" s="9">
        <v>0</v>
      </c>
      <c r="G28" s="9">
        <v>0</v>
      </c>
      <c r="I28" s="9">
        <v>0</v>
      </c>
      <c r="K28" s="9">
        <v>1525000</v>
      </c>
      <c r="M28" s="9">
        <v>11265411241</v>
      </c>
      <c r="O28" s="9">
        <v>11197766950</v>
      </c>
      <c r="Q28" s="28">
        <v>67644291</v>
      </c>
      <c r="R28" s="28"/>
    </row>
    <row r="29" spans="1:18" ht="21.75" customHeight="1" x14ac:dyDescent="0.2">
      <c r="A29" s="8" t="s">
        <v>185</v>
      </c>
      <c r="C29" s="9">
        <v>0</v>
      </c>
      <c r="E29" s="9">
        <v>0</v>
      </c>
      <c r="G29" s="9">
        <v>0</v>
      </c>
      <c r="I29" s="9">
        <v>0</v>
      </c>
      <c r="K29" s="9">
        <v>13287344</v>
      </c>
      <c r="M29" s="9">
        <v>43710183756</v>
      </c>
      <c r="O29" s="9">
        <v>47662447683</v>
      </c>
      <c r="Q29" s="28">
        <v>-3952263927</v>
      </c>
      <c r="R29" s="28"/>
    </row>
    <row r="30" spans="1:18" ht="21.75" customHeight="1" x14ac:dyDescent="0.2">
      <c r="A30" s="8" t="s">
        <v>27</v>
      </c>
      <c r="C30" s="9">
        <v>0</v>
      </c>
      <c r="E30" s="9">
        <v>0</v>
      </c>
      <c r="G30" s="9">
        <v>0</v>
      </c>
      <c r="I30" s="9">
        <v>0</v>
      </c>
      <c r="K30" s="9">
        <v>16600000</v>
      </c>
      <c r="M30" s="9">
        <v>111884396766</v>
      </c>
      <c r="O30" s="9">
        <v>132267606288</v>
      </c>
      <c r="Q30" s="28">
        <v>-20383209522</v>
      </c>
      <c r="R30" s="28"/>
    </row>
    <row r="31" spans="1:18" ht="21.75" customHeight="1" x14ac:dyDescent="0.2">
      <c r="A31" s="8" t="s">
        <v>23</v>
      </c>
      <c r="C31" s="9">
        <v>0</v>
      </c>
      <c r="E31" s="9">
        <v>0</v>
      </c>
      <c r="G31" s="9">
        <v>0</v>
      </c>
      <c r="I31" s="9">
        <v>0</v>
      </c>
      <c r="K31" s="9">
        <v>7000000</v>
      </c>
      <c r="M31" s="9">
        <v>13679632800</v>
      </c>
      <c r="O31" s="9">
        <v>15403697261</v>
      </c>
      <c r="Q31" s="28">
        <v>-1724064461</v>
      </c>
      <c r="R31" s="28"/>
    </row>
    <row r="32" spans="1:18" ht="21.75" customHeight="1" x14ac:dyDescent="0.2">
      <c r="A32" s="8" t="s">
        <v>80</v>
      </c>
      <c r="C32" s="9">
        <v>0</v>
      </c>
      <c r="E32" s="9">
        <v>0</v>
      </c>
      <c r="G32" s="9">
        <v>0</v>
      </c>
      <c r="I32" s="9">
        <v>0</v>
      </c>
      <c r="K32" s="9">
        <v>4525000</v>
      </c>
      <c r="M32" s="9">
        <v>15086738876</v>
      </c>
      <c r="O32" s="9">
        <v>16173058337</v>
      </c>
      <c r="Q32" s="28">
        <v>-1086319461</v>
      </c>
      <c r="R32" s="28"/>
    </row>
    <row r="33" spans="1:18" ht="21.75" customHeight="1" x14ac:dyDescent="0.2">
      <c r="A33" s="8" t="s">
        <v>66</v>
      </c>
      <c r="C33" s="9">
        <v>0</v>
      </c>
      <c r="E33" s="9">
        <v>0</v>
      </c>
      <c r="G33" s="9">
        <v>0</v>
      </c>
      <c r="I33" s="9">
        <v>0</v>
      </c>
      <c r="K33" s="9">
        <v>6000000</v>
      </c>
      <c r="M33" s="9">
        <v>28247942626</v>
      </c>
      <c r="O33" s="9">
        <v>32387692722</v>
      </c>
      <c r="Q33" s="28">
        <v>-4139750096</v>
      </c>
      <c r="R33" s="28"/>
    </row>
    <row r="34" spans="1:18" ht="21.75" customHeight="1" x14ac:dyDescent="0.2">
      <c r="A34" s="8" t="s">
        <v>186</v>
      </c>
      <c r="C34" s="9">
        <v>0</v>
      </c>
      <c r="E34" s="9">
        <v>0</v>
      </c>
      <c r="G34" s="9">
        <v>0</v>
      </c>
      <c r="I34" s="9">
        <v>0</v>
      </c>
      <c r="K34" s="9">
        <v>10092995</v>
      </c>
      <c r="M34" s="9">
        <v>5440124305</v>
      </c>
      <c r="O34" s="9">
        <v>5440124305</v>
      </c>
      <c r="Q34" s="28">
        <v>0</v>
      </c>
      <c r="R34" s="28"/>
    </row>
    <row r="35" spans="1:18" ht="21.75" customHeight="1" x14ac:dyDescent="0.2">
      <c r="A35" s="8" t="s">
        <v>45</v>
      </c>
      <c r="C35" s="9">
        <v>0</v>
      </c>
      <c r="E35" s="9">
        <v>0</v>
      </c>
      <c r="G35" s="9">
        <v>0</v>
      </c>
      <c r="I35" s="9">
        <v>0</v>
      </c>
      <c r="K35" s="9">
        <v>1000000</v>
      </c>
      <c r="M35" s="9">
        <v>7045117044</v>
      </c>
      <c r="O35" s="9">
        <v>8027464284</v>
      </c>
      <c r="Q35" s="28">
        <v>-982347240</v>
      </c>
      <c r="R35" s="28"/>
    </row>
    <row r="36" spans="1:18" ht="21.75" customHeight="1" x14ac:dyDescent="0.2">
      <c r="A36" s="8" t="s">
        <v>40</v>
      </c>
      <c r="C36" s="9">
        <v>0</v>
      </c>
      <c r="E36" s="9">
        <v>0</v>
      </c>
      <c r="G36" s="9">
        <v>0</v>
      </c>
      <c r="I36" s="9">
        <v>0</v>
      </c>
      <c r="K36" s="9">
        <v>1</v>
      </c>
      <c r="M36" s="9">
        <v>1</v>
      </c>
      <c r="O36" s="9">
        <v>6889</v>
      </c>
      <c r="Q36" s="28">
        <v>-6888</v>
      </c>
      <c r="R36" s="28"/>
    </row>
    <row r="37" spans="1:18" ht="21.75" customHeight="1" x14ac:dyDescent="0.2">
      <c r="A37" s="8" t="s">
        <v>187</v>
      </c>
      <c r="C37" s="9">
        <v>0</v>
      </c>
      <c r="E37" s="9">
        <v>0</v>
      </c>
      <c r="G37" s="9">
        <v>0</v>
      </c>
      <c r="I37" s="9">
        <v>0</v>
      </c>
      <c r="K37" s="9">
        <v>8673053</v>
      </c>
      <c r="M37" s="9">
        <v>166202571967</v>
      </c>
      <c r="O37" s="9">
        <v>208265449267</v>
      </c>
      <c r="Q37" s="28">
        <v>-42062877300</v>
      </c>
      <c r="R37" s="28"/>
    </row>
    <row r="38" spans="1:18" ht="21.75" customHeight="1" x14ac:dyDescent="0.2">
      <c r="A38" s="8" t="s">
        <v>48</v>
      </c>
      <c r="C38" s="9">
        <v>0</v>
      </c>
      <c r="E38" s="9">
        <v>0</v>
      </c>
      <c r="G38" s="9">
        <v>0</v>
      </c>
      <c r="I38" s="9">
        <v>0</v>
      </c>
      <c r="K38" s="9">
        <v>13200001</v>
      </c>
      <c r="M38" s="9">
        <v>54602236961</v>
      </c>
      <c r="O38" s="9">
        <v>61992667184</v>
      </c>
      <c r="Q38" s="28">
        <v>-7390430223</v>
      </c>
      <c r="R38" s="28"/>
    </row>
    <row r="39" spans="1:18" ht="21.75" customHeight="1" x14ac:dyDescent="0.2">
      <c r="A39" s="8" t="s">
        <v>60</v>
      </c>
      <c r="C39" s="9">
        <v>0</v>
      </c>
      <c r="E39" s="9">
        <v>0</v>
      </c>
      <c r="G39" s="9">
        <v>0</v>
      </c>
      <c r="I39" s="9">
        <v>0</v>
      </c>
      <c r="K39" s="9">
        <v>5400000</v>
      </c>
      <c r="M39" s="9">
        <v>65852991201</v>
      </c>
      <c r="O39" s="9">
        <v>71747074520</v>
      </c>
      <c r="Q39" s="28">
        <v>-5894083319</v>
      </c>
      <c r="R39" s="28"/>
    </row>
    <row r="40" spans="1:18" ht="21.75" customHeight="1" x14ac:dyDescent="0.2">
      <c r="A40" s="8" t="s">
        <v>65</v>
      </c>
      <c r="C40" s="9">
        <v>0</v>
      </c>
      <c r="E40" s="9">
        <v>0</v>
      </c>
      <c r="G40" s="9">
        <v>0</v>
      </c>
      <c r="I40" s="9">
        <v>0</v>
      </c>
      <c r="K40" s="9">
        <v>43000000</v>
      </c>
      <c r="M40" s="9">
        <v>143732950677</v>
      </c>
      <c r="O40" s="9">
        <v>169305076483</v>
      </c>
      <c r="Q40" s="28">
        <v>-25572125806</v>
      </c>
      <c r="R40" s="28"/>
    </row>
    <row r="41" spans="1:18" ht="21.75" customHeight="1" x14ac:dyDescent="0.2">
      <c r="A41" s="8" t="s">
        <v>67</v>
      </c>
      <c r="C41" s="9">
        <v>0</v>
      </c>
      <c r="E41" s="9">
        <v>0</v>
      </c>
      <c r="G41" s="9">
        <v>0</v>
      </c>
      <c r="I41" s="9">
        <v>0</v>
      </c>
      <c r="K41" s="9">
        <v>4</v>
      </c>
      <c r="M41" s="9">
        <v>4</v>
      </c>
      <c r="O41" s="9">
        <v>4904</v>
      </c>
      <c r="Q41" s="28">
        <v>-4900</v>
      </c>
      <c r="R41" s="28"/>
    </row>
    <row r="42" spans="1:18" ht="21.75" customHeight="1" x14ac:dyDescent="0.2">
      <c r="A42" s="8" t="s">
        <v>188</v>
      </c>
      <c r="C42" s="9">
        <v>0</v>
      </c>
      <c r="E42" s="9">
        <v>0</v>
      </c>
      <c r="G42" s="9">
        <v>0</v>
      </c>
      <c r="I42" s="9">
        <v>0</v>
      </c>
      <c r="K42" s="9">
        <v>7700000</v>
      </c>
      <c r="M42" s="9">
        <v>25289144867</v>
      </c>
      <c r="O42" s="9">
        <v>24984366330</v>
      </c>
      <c r="Q42" s="28">
        <v>304778537</v>
      </c>
      <c r="R42" s="28"/>
    </row>
    <row r="43" spans="1:18" ht="21.75" customHeight="1" x14ac:dyDescent="0.2">
      <c r="A43" s="11" t="s">
        <v>117</v>
      </c>
      <c r="C43" s="13">
        <v>800</v>
      </c>
      <c r="E43" s="13">
        <v>2608953552</v>
      </c>
      <c r="G43" s="13">
        <v>2427508378</v>
      </c>
      <c r="I43" s="13">
        <v>181445174</v>
      </c>
      <c r="K43" s="13">
        <v>1200</v>
      </c>
      <c r="M43" s="13">
        <v>3883366141</v>
      </c>
      <c r="O43" s="13">
        <v>3641262567</v>
      </c>
      <c r="Q43" s="30">
        <v>242103574</v>
      </c>
      <c r="R43" s="30"/>
    </row>
    <row r="44" spans="1:18" ht="21.75" customHeight="1" x14ac:dyDescent="0.2">
      <c r="A44" s="15" t="s">
        <v>82</v>
      </c>
      <c r="C44" s="16">
        <v>10405800</v>
      </c>
      <c r="E44" s="16">
        <v>44308257233</v>
      </c>
      <c r="G44" s="16">
        <v>56106140079</v>
      </c>
      <c r="I44" s="16">
        <v>-11797882846</v>
      </c>
      <c r="K44" s="16">
        <v>317670955</v>
      </c>
      <c r="M44" s="16">
        <v>1737158585794</v>
      </c>
      <c r="O44" s="16">
        <v>1976050236761</v>
      </c>
      <c r="Q44" s="40">
        <v>-238891650967</v>
      </c>
      <c r="R44" s="40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2"/>
  <sheetViews>
    <sheetView rightToLeft="1" topLeftCell="A52" workbookViewId="0">
      <selection activeCell="X72" sqref="X7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8.85546875" bestFit="1" customWidth="1"/>
    <col min="11" max="11" width="1.28515625" customWidth="1"/>
    <col min="12" max="12" width="14.28515625" customWidth="1"/>
    <col min="13" max="13" width="1.28515625" customWidth="1"/>
    <col min="14" max="14" width="14.85546875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12985511</v>
      </c>
      <c r="F9" s="26"/>
      <c r="H9" s="6">
        <v>79936396181</v>
      </c>
      <c r="J9" s="6">
        <v>71770190809.832901</v>
      </c>
      <c r="L9" s="6">
        <v>0</v>
      </c>
      <c r="N9" s="6">
        <v>0</v>
      </c>
      <c r="P9" s="6">
        <v>0</v>
      </c>
      <c r="R9" s="6">
        <v>0</v>
      </c>
      <c r="T9" s="6">
        <v>12985511</v>
      </c>
      <c r="V9" s="6">
        <v>5900</v>
      </c>
      <c r="X9" s="6">
        <v>79936396181</v>
      </c>
      <c r="Z9" s="6">
        <v>76022284699.822998</v>
      </c>
      <c r="AB9" s="7">
        <v>0.65</v>
      </c>
    </row>
    <row r="10" spans="1:28" ht="21.75" customHeight="1" x14ac:dyDescent="0.2">
      <c r="A10" s="27" t="s">
        <v>20</v>
      </c>
      <c r="B10" s="27"/>
      <c r="C10" s="27"/>
      <c r="E10" s="28">
        <v>67514000</v>
      </c>
      <c r="F10" s="28"/>
      <c r="H10" s="9">
        <v>114788562434</v>
      </c>
      <c r="J10" s="9">
        <v>176189267131.39999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2741</v>
      </c>
      <c r="X10" s="9">
        <v>114788562434</v>
      </c>
      <c r="Z10" s="9">
        <v>183625392093.98001</v>
      </c>
      <c r="AB10" s="10">
        <v>1.57</v>
      </c>
    </row>
    <row r="11" spans="1:28" ht="21.75" customHeight="1" x14ac:dyDescent="0.2">
      <c r="A11" s="27" t="s">
        <v>21</v>
      </c>
      <c r="B11" s="27"/>
      <c r="C11" s="27"/>
      <c r="E11" s="28">
        <v>375889865</v>
      </c>
      <c r="F11" s="28"/>
      <c r="H11" s="9">
        <v>398708130611</v>
      </c>
      <c r="J11" s="9">
        <v>331582986109.41602</v>
      </c>
      <c r="L11" s="9">
        <v>0</v>
      </c>
      <c r="N11" s="9">
        <v>0</v>
      </c>
      <c r="P11" s="9">
        <v>0</v>
      </c>
      <c r="R11" s="9">
        <v>0</v>
      </c>
      <c r="T11" s="9">
        <v>375889865</v>
      </c>
      <c r="V11" s="9">
        <v>950</v>
      </c>
      <c r="X11" s="9">
        <v>398708130611</v>
      </c>
      <c r="Z11" s="9">
        <v>354335024526.37201</v>
      </c>
      <c r="AB11" s="10">
        <v>3.02</v>
      </c>
    </row>
    <row r="12" spans="1:28" ht="21.75" customHeight="1" x14ac:dyDescent="0.2">
      <c r="A12" s="27" t="s">
        <v>22</v>
      </c>
      <c r="B12" s="27"/>
      <c r="C12" s="27"/>
      <c r="E12" s="28">
        <v>25970000</v>
      </c>
      <c r="F12" s="28"/>
      <c r="H12" s="9">
        <v>100254158196</v>
      </c>
      <c r="J12" s="9">
        <v>80142373409</v>
      </c>
      <c r="L12" s="9">
        <v>14997088</v>
      </c>
      <c r="N12" s="9">
        <v>0</v>
      </c>
      <c r="P12" s="9">
        <v>0</v>
      </c>
      <c r="R12" s="9">
        <v>0</v>
      </c>
      <c r="T12" s="9">
        <v>40967088</v>
      </c>
      <c r="V12" s="9">
        <v>1972</v>
      </c>
      <c r="X12" s="9">
        <v>100254158196</v>
      </c>
      <c r="Z12" s="9">
        <v>80162613272.046707</v>
      </c>
      <c r="AB12" s="10">
        <v>0.68</v>
      </c>
    </row>
    <row r="13" spans="1:28" ht="21.75" customHeight="1" x14ac:dyDescent="0.2">
      <c r="A13" s="27" t="s">
        <v>23</v>
      </c>
      <c r="B13" s="27"/>
      <c r="C13" s="27"/>
      <c r="E13" s="28">
        <v>68748220</v>
      </c>
      <c r="F13" s="28"/>
      <c r="H13" s="9">
        <v>135994399607</v>
      </c>
      <c r="J13" s="9">
        <v>142641320978.405</v>
      </c>
      <c r="L13" s="9">
        <v>0</v>
      </c>
      <c r="N13" s="9">
        <v>0</v>
      </c>
      <c r="P13" s="9">
        <v>0</v>
      </c>
      <c r="R13" s="9">
        <v>0</v>
      </c>
      <c r="T13" s="9">
        <v>68748220</v>
      </c>
      <c r="V13" s="9">
        <v>2184</v>
      </c>
      <c r="X13" s="9">
        <v>135994399607</v>
      </c>
      <c r="Z13" s="9">
        <v>148985483030.53</v>
      </c>
      <c r="AB13" s="10">
        <v>1.27</v>
      </c>
    </row>
    <row r="14" spans="1:28" ht="21.75" customHeight="1" x14ac:dyDescent="0.2">
      <c r="A14" s="27" t="s">
        <v>24</v>
      </c>
      <c r="B14" s="27"/>
      <c r="C14" s="27"/>
      <c r="E14" s="28">
        <v>15850000</v>
      </c>
      <c r="F14" s="28"/>
      <c r="H14" s="9">
        <v>164442432327</v>
      </c>
      <c r="J14" s="9">
        <v>142333689475</v>
      </c>
      <c r="L14" s="9">
        <v>0</v>
      </c>
      <c r="N14" s="9">
        <v>0</v>
      </c>
      <c r="P14" s="9">
        <v>0</v>
      </c>
      <c r="R14" s="9">
        <v>0</v>
      </c>
      <c r="T14" s="9">
        <v>15850000</v>
      </c>
      <c r="V14" s="9">
        <v>9430</v>
      </c>
      <c r="X14" s="9">
        <v>164442432327</v>
      </c>
      <c r="Z14" s="9">
        <v>148310131685</v>
      </c>
      <c r="AB14" s="10">
        <v>1.27</v>
      </c>
    </row>
    <row r="15" spans="1:28" ht="21.75" customHeight="1" x14ac:dyDescent="0.2">
      <c r="A15" s="27" t="s">
        <v>25</v>
      </c>
      <c r="B15" s="27"/>
      <c r="C15" s="27"/>
      <c r="E15" s="28">
        <v>47383987</v>
      </c>
      <c r="F15" s="28"/>
      <c r="H15" s="9">
        <v>108732828907</v>
      </c>
      <c r="J15" s="9">
        <v>95210860280.492203</v>
      </c>
      <c r="L15" s="9">
        <v>0</v>
      </c>
      <c r="N15" s="9">
        <v>0</v>
      </c>
      <c r="P15" s="9">
        <v>0</v>
      </c>
      <c r="R15" s="9">
        <v>0</v>
      </c>
      <c r="T15" s="9">
        <v>47383987</v>
      </c>
      <c r="V15" s="9">
        <v>2000</v>
      </c>
      <c r="X15" s="9">
        <v>108732828907</v>
      </c>
      <c r="Z15" s="9">
        <v>94035417560.979996</v>
      </c>
      <c r="AB15" s="10">
        <v>0.8</v>
      </c>
    </row>
    <row r="16" spans="1:28" ht="21.75" customHeight="1" x14ac:dyDescent="0.2">
      <c r="A16" s="27" t="s">
        <v>26</v>
      </c>
      <c r="B16" s="27"/>
      <c r="C16" s="27"/>
      <c r="E16" s="28">
        <v>1978152</v>
      </c>
      <c r="F16" s="28"/>
      <c r="H16" s="9">
        <v>80539993933</v>
      </c>
      <c r="J16" s="9">
        <v>63871493199.201599</v>
      </c>
      <c r="L16" s="9">
        <v>0</v>
      </c>
      <c r="N16" s="9">
        <v>0</v>
      </c>
      <c r="P16" s="9">
        <v>0</v>
      </c>
      <c r="R16" s="9">
        <v>0</v>
      </c>
      <c r="T16" s="9">
        <v>1978152</v>
      </c>
      <c r="V16" s="9">
        <v>32540</v>
      </c>
      <c r="X16" s="9">
        <v>80539993933</v>
      </c>
      <c r="Z16" s="9">
        <v>63871493199.201599</v>
      </c>
      <c r="AB16" s="10">
        <v>0.54</v>
      </c>
    </row>
    <row r="17" spans="1:28" ht="21.75" customHeight="1" x14ac:dyDescent="0.2">
      <c r="A17" s="27" t="s">
        <v>27</v>
      </c>
      <c r="B17" s="27"/>
      <c r="C17" s="27"/>
      <c r="E17" s="28">
        <v>46078360</v>
      </c>
      <c r="F17" s="28"/>
      <c r="H17" s="9">
        <v>198225555076</v>
      </c>
      <c r="J17" s="9">
        <v>281191371804.78003</v>
      </c>
      <c r="L17" s="9">
        <v>8782738</v>
      </c>
      <c r="N17" s="9">
        <v>0</v>
      </c>
      <c r="P17" s="9">
        <v>0</v>
      </c>
      <c r="R17" s="9">
        <v>0</v>
      </c>
      <c r="T17" s="9">
        <v>54861098</v>
      </c>
      <c r="V17" s="9">
        <v>5180</v>
      </c>
      <c r="X17" s="9">
        <v>198225555076</v>
      </c>
      <c r="Z17" s="9">
        <v>281983772470.54303</v>
      </c>
      <c r="AB17" s="10">
        <v>2.41</v>
      </c>
    </row>
    <row r="18" spans="1:28" ht="21.75" customHeight="1" x14ac:dyDescent="0.2">
      <c r="A18" s="27" t="s">
        <v>28</v>
      </c>
      <c r="B18" s="27"/>
      <c r="C18" s="27"/>
      <c r="E18" s="28">
        <v>46117500</v>
      </c>
      <c r="F18" s="28"/>
      <c r="H18" s="9">
        <v>155720565419</v>
      </c>
      <c r="J18" s="9">
        <v>317581421371.5</v>
      </c>
      <c r="L18" s="9">
        <v>0</v>
      </c>
      <c r="N18" s="9">
        <v>0</v>
      </c>
      <c r="P18" s="9">
        <v>0</v>
      </c>
      <c r="R18" s="9">
        <v>0</v>
      </c>
      <c r="T18" s="9">
        <v>46117500</v>
      </c>
      <c r="V18" s="9">
        <v>6940</v>
      </c>
      <c r="X18" s="9">
        <v>155720565419</v>
      </c>
      <c r="Z18" s="9">
        <v>317581421371.5</v>
      </c>
      <c r="AB18" s="10">
        <v>2.71</v>
      </c>
    </row>
    <row r="19" spans="1:28" ht="21.75" customHeight="1" x14ac:dyDescent="0.2">
      <c r="A19" s="27" t="s">
        <v>29</v>
      </c>
      <c r="B19" s="27"/>
      <c r="C19" s="27"/>
      <c r="E19" s="28">
        <v>86959684</v>
      </c>
      <c r="F19" s="28"/>
      <c r="H19" s="9">
        <v>289065856526</v>
      </c>
      <c r="J19" s="9">
        <v>266800905607.16699</v>
      </c>
      <c r="L19" s="9">
        <v>0</v>
      </c>
      <c r="N19" s="9">
        <v>0</v>
      </c>
      <c r="P19" s="9">
        <v>0</v>
      </c>
      <c r="R19" s="9">
        <v>0</v>
      </c>
      <c r="T19" s="9">
        <v>86959684</v>
      </c>
      <c r="V19" s="9">
        <v>3092</v>
      </c>
      <c r="X19" s="9">
        <v>289065856526</v>
      </c>
      <c r="Z19" s="9">
        <v>266800905607.16699</v>
      </c>
      <c r="AB19" s="10">
        <v>2.2799999999999998</v>
      </c>
    </row>
    <row r="20" spans="1:28" ht="21.75" customHeight="1" x14ac:dyDescent="0.2">
      <c r="A20" s="27" t="s">
        <v>30</v>
      </c>
      <c r="B20" s="27"/>
      <c r="C20" s="27"/>
      <c r="E20" s="28">
        <v>26150000</v>
      </c>
      <c r="F20" s="28"/>
      <c r="H20" s="9">
        <v>103052877721</v>
      </c>
      <c r="J20" s="9">
        <v>71097137770</v>
      </c>
      <c r="L20" s="9">
        <v>0</v>
      </c>
      <c r="N20" s="9">
        <v>0</v>
      </c>
      <c r="P20" s="9">
        <v>0</v>
      </c>
      <c r="R20" s="9">
        <v>0</v>
      </c>
      <c r="T20" s="9">
        <v>26150000</v>
      </c>
      <c r="V20" s="9">
        <v>2192</v>
      </c>
      <c r="X20" s="9">
        <v>103052877721</v>
      </c>
      <c r="Z20" s="9">
        <v>56877710216</v>
      </c>
      <c r="AB20" s="10">
        <v>0.49</v>
      </c>
    </row>
    <row r="21" spans="1:28" ht="21.75" customHeight="1" x14ac:dyDescent="0.2">
      <c r="A21" s="27" t="s">
        <v>31</v>
      </c>
      <c r="B21" s="27"/>
      <c r="C21" s="27"/>
      <c r="E21" s="28">
        <v>14792942</v>
      </c>
      <c r="F21" s="28"/>
      <c r="H21" s="9">
        <v>179679457294</v>
      </c>
      <c r="J21" s="9">
        <v>191291418220.28699</v>
      </c>
      <c r="L21" s="9">
        <v>0</v>
      </c>
      <c r="N21" s="9">
        <v>0</v>
      </c>
      <c r="P21" s="9">
        <v>0</v>
      </c>
      <c r="R21" s="9">
        <v>0</v>
      </c>
      <c r="T21" s="9">
        <v>14792942</v>
      </c>
      <c r="V21" s="9">
        <v>10425.6</v>
      </c>
      <c r="X21" s="9">
        <v>179679457294</v>
      </c>
      <c r="Z21" s="9">
        <v>153033134576.23001</v>
      </c>
      <c r="AB21" s="10">
        <v>1.31</v>
      </c>
    </row>
    <row r="22" spans="1:28" ht="21.75" customHeight="1" x14ac:dyDescent="0.2">
      <c r="A22" s="27" t="s">
        <v>32</v>
      </c>
      <c r="B22" s="27"/>
      <c r="C22" s="27"/>
      <c r="E22" s="28">
        <v>12480000</v>
      </c>
      <c r="F22" s="28"/>
      <c r="H22" s="9">
        <v>825548359774</v>
      </c>
      <c r="J22" s="9">
        <v>542398596480</v>
      </c>
      <c r="L22" s="9">
        <v>0</v>
      </c>
      <c r="N22" s="9">
        <v>0</v>
      </c>
      <c r="P22" s="9">
        <v>0</v>
      </c>
      <c r="R22" s="9">
        <v>0</v>
      </c>
      <c r="T22" s="9">
        <v>12480000</v>
      </c>
      <c r="V22" s="9">
        <v>35040</v>
      </c>
      <c r="X22" s="9">
        <v>825548359774</v>
      </c>
      <c r="Z22" s="9">
        <v>433918877184</v>
      </c>
      <c r="AB22" s="10">
        <v>3.7</v>
      </c>
    </row>
    <row r="23" spans="1:28" ht="21.75" customHeight="1" x14ac:dyDescent="0.2">
      <c r="A23" s="27" t="s">
        <v>33</v>
      </c>
      <c r="B23" s="27"/>
      <c r="C23" s="27"/>
      <c r="E23" s="28">
        <v>1795000</v>
      </c>
      <c r="F23" s="28"/>
      <c r="H23" s="9">
        <v>112745377961</v>
      </c>
      <c r="J23" s="9">
        <v>81219284040</v>
      </c>
      <c r="L23" s="9">
        <v>0</v>
      </c>
      <c r="N23" s="9">
        <v>0</v>
      </c>
      <c r="P23" s="9">
        <v>0</v>
      </c>
      <c r="R23" s="9">
        <v>0</v>
      </c>
      <c r="T23" s="9">
        <v>1795000</v>
      </c>
      <c r="V23" s="9">
        <v>36480</v>
      </c>
      <c r="X23" s="9">
        <v>112745377961</v>
      </c>
      <c r="Z23" s="9">
        <v>64975427232</v>
      </c>
      <c r="AB23" s="10">
        <v>0.55000000000000004</v>
      </c>
    </row>
    <row r="24" spans="1:28" ht="21.75" customHeight="1" x14ac:dyDescent="0.2">
      <c r="A24" s="27" t="s">
        <v>34</v>
      </c>
      <c r="B24" s="27"/>
      <c r="C24" s="27"/>
      <c r="E24" s="28">
        <v>48336505</v>
      </c>
      <c r="F24" s="28"/>
      <c r="H24" s="9">
        <v>120716960321</v>
      </c>
      <c r="J24" s="9">
        <v>129116029393.614</v>
      </c>
      <c r="L24" s="9">
        <v>0</v>
      </c>
      <c r="N24" s="9">
        <v>0</v>
      </c>
      <c r="P24" s="9">
        <v>0</v>
      </c>
      <c r="R24" s="9">
        <v>0</v>
      </c>
      <c r="T24" s="9">
        <v>48336505</v>
      </c>
      <c r="V24" s="9">
        <v>2867</v>
      </c>
      <c r="X24" s="9">
        <v>120716960321</v>
      </c>
      <c r="Z24" s="9">
        <v>137509530561.47501</v>
      </c>
      <c r="AB24" s="10">
        <v>1.17</v>
      </c>
    </row>
    <row r="25" spans="1:28" ht="21.75" customHeight="1" x14ac:dyDescent="0.2">
      <c r="A25" s="27" t="s">
        <v>35</v>
      </c>
      <c r="B25" s="27"/>
      <c r="C25" s="27"/>
      <c r="E25" s="28">
        <v>13497000</v>
      </c>
      <c r="F25" s="28"/>
      <c r="H25" s="9">
        <v>136741572815</v>
      </c>
      <c r="J25" s="9">
        <v>142846198914.54001</v>
      </c>
      <c r="L25" s="9">
        <v>0</v>
      </c>
      <c r="N25" s="9">
        <v>0</v>
      </c>
      <c r="P25" s="9">
        <v>0</v>
      </c>
      <c r="R25" s="9">
        <v>0</v>
      </c>
      <c r="T25" s="9">
        <v>13497000</v>
      </c>
      <c r="V25" s="9">
        <v>11053</v>
      </c>
      <c r="X25" s="9">
        <v>136741572815</v>
      </c>
      <c r="Z25" s="9">
        <v>148029161504.07001</v>
      </c>
      <c r="AB25" s="10">
        <v>1.26</v>
      </c>
    </row>
    <row r="26" spans="1:28" ht="21.75" customHeight="1" x14ac:dyDescent="0.2">
      <c r="A26" s="27" t="s">
        <v>36</v>
      </c>
      <c r="B26" s="27"/>
      <c r="C26" s="27"/>
      <c r="E26" s="28">
        <v>21755303</v>
      </c>
      <c r="F26" s="28"/>
      <c r="H26" s="9">
        <v>103136300731</v>
      </c>
      <c r="J26" s="9">
        <v>104783950900.91</v>
      </c>
      <c r="L26" s="9">
        <v>0</v>
      </c>
      <c r="N26" s="9">
        <v>0</v>
      </c>
      <c r="P26" s="9">
        <v>0</v>
      </c>
      <c r="R26" s="9">
        <v>0</v>
      </c>
      <c r="T26" s="9">
        <v>21755303</v>
      </c>
      <c r="V26" s="9">
        <v>4854</v>
      </c>
      <c r="X26" s="9">
        <v>103136300731</v>
      </c>
      <c r="Z26" s="9">
        <v>104783950900.91</v>
      </c>
      <c r="AB26" s="10">
        <v>0.89</v>
      </c>
    </row>
    <row r="27" spans="1:28" ht="21.75" customHeight="1" x14ac:dyDescent="0.2">
      <c r="A27" s="27" t="s">
        <v>37</v>
      </c>
      <c r="B27" s="27"/>
      <c r="C27" s="27"/>
      <c r="E27" s="28">
        <v>475000</v>
      </c>
      <c r="F27" s="28"/>
      <c r="H27" s="9">
        <v>51200015644</v>
      </c>
      <c r="J27" s="9">
        <v>49677997550</v>
      </c>
      <c r="L27" s="9">
        <v>0</v>
      </c>
      <c r="N27" s="9">
        <v>0</v>
      </c>
      <c r="P27" s="9">
        <v>0</v>
      </c>
      <c r="R27" s="9">
        <v>0</v>
      </c>
      <c r="T27" s="9">
        <v>475000</v>
      </c>
      <c r="V27" s="9">
        <v>106600</v>
      </c>
      <c r="X27" s="9">
        <v>51200015644</v>
      </c>
      <c r="Z27" s="9">
        <v>50243591450</v>
      </c>
      <c r="AB27" s="10">
        <v>0.43</v>
      </c>
    </row>
    <row r="28" spans="1:28" ht="21.75" customHeight="1" x14ac:dyDescent="0.2">
      <c r="A28" s="27" t="s">
        <v>38</v>
      </c>
      <c r="B28" s="27"/>
      <c r="C28" s="27"/>
      <c r="E28" s="28">
        <v>18347136</v>
      </c>
      <c r="F28" s="28"/>
      <c r="H28" s="9">
        <v>66843077740</v>
      </c>
      <c r="J28" s="9">
        <v>112126520541.87601</v>
      </c>
      <c r="L28" s="9">
        <v>0</v>
      </c>
      <c r="N28" s="9">
        <v>0</v>
      </c>
      <c r="P28" s="9">
        <v>0</v>
      </c>
      <c r="R28" s="9">
        <v>0</v>
      </c>
      <c r="T28" s="9">
        <v>18347136</v>
      </c>
      <c r="V28" s="9">
        <v>6159</v>
      </c>
      <c r="X28" s="9">
        <v>66843077740</v>
      </c>
      <c r="Z28" s="9">
        <v>112126520541.87601</v>
      </c>
      <c r="AB28" s="10">
        <v>0.96</v>
      </c>
    </row>
    <row r="29" spans="1:28" ht="21.75" customHeight="1" x14ac:dyDescent="0.2">
      <c r="A29" s="27" t="s">
        <v>39</v>
      </c>
      <c r="B29" s="27"/>
      <c r="C29" s="27"/>
      <c r="E29" s="28">
        <v>1475169</v>
      </c>
      <c r="F29" s="28"/>
      <c r="H29" s="9">
        <v>7143838501</v>
      </c>
      <c r="J29" s="9">
        <v>10269781860.508101</v>
      </c>
      <c r="L29" s="9">
        <v>0</v>
      </c>
      <c r="N29" s="9">
        <v>0</v>
      </c>
      <c r="P29" s="9">
        <v>0</v>
      </c>
      <c r="R29" s="9">
        <v>0</v>
      </c>
      <c r="T29" s="9">
        <v>1475169</v>
      </c>
      <c r="V29" s="9">
        <v>6745</v>
      </c>
      <c r="X29" s="9">
        <v>7143838501</v>
      </c>
      <c r="Z29" s="9">
        <v>9873101289.7843494</v>
      </c>
      <c r="AB29" s="10">
        <v>0.08</v>
      </c>
    </row>
    <row r="30" spans="1:28" ht="21.75" customHeight="1" x14ac:dyDescent="0.2">
      <c r="A30" s="27" t="s">
        <v>40</v>
      </c>
      <c r="B30" s="27"/>
      <c r="C30" s="27"/>
      <c r="E30" s="28">
        <v>7697777</v>
      </c>
      <c r="F30" s="28"/>
      <c r="H30" s="9">
        <v>53029985753</v>
      </c>
      <c r="J30" s="9">
        <v>68186864711.693298</v>
      </c>
      <c r="L30" s="9">
        <v>0</v>
      </c>
      <c r="N30" s="9">
        <v>0</v>
      </c>
      <c r="P30" s="9">
        <v>0</v>
      </c>
      <c r="R30" s="9">
        <v>0</v>
      </c>
      <c r="T30" s="9">
        <v>7697777</v>
      </c>
      <c r="V30" s="9">
        <v>9000</v>
      </c>
      <c r="X30" s="9">
        <v>53029985753</v>
      </c>
      <c r="Z30" s="9">
        <v>68744458654.110001</v>
      </c>
      <c r="AB30" s="10">
        <v>0.59</v>
      </c>
    </row>
    <row r="31" spans="1:28" ht="21.75" customHeight="1" x14ac:dyDescent="0.2">
      <c r="A31" s="27" t="s">
        <v>41</v>
      </c>
      <c r="B31" s="27"/>
      <c r="C31" s="27"/>
      <c r="E31" s="28">
        <v>7463770</v>
      </c>
      <c r="F31" s="28"/>
      <c r="H31" s="9">
        <v>10688118640</v>
      </c>
      <c r="J31" s="9">
        <v>6672873627.1679001</v>
      </c>
      <c r="L31" s="9">
        <v>0</v>
      </c>
      <c r="N31" s="9">
        <v>0</v>
      </c>
      <c r="P31" s="9">
        <v>0</v>
      </c>
      <c r="R31" s="9">
        <v>0</v>
      </c>
      <c r="T31" s="9">
        <v>7463770</v>
      </c>
      <c r="V31" s="9">
        <v>729</v>
      </c>
      <c r="X31" s="9">
        <v>10688118640</v>
      </c>
      <c r="Z31" s="9">
        <v>5399028717.2090998</v>
      </c>
      <c r="AB31" s="10">
        <v>0.05</v>
      </c>
    </row>
    <row r="32" spans="1:28" ht="21.75" customHeight="1" x14ac:dyDescent="0.2">
      <c r="A32" s="27" t="s">
        <v>42</v>
      </c>
      <c r="B32" s="27"/>
      <c r="C32" s="27"/>
      <c r="E32" s="28">
        <v>40405571</v>
      </c>
      <c r="F32" s="28"/>
      <c r="H32" s="9">
        <v>141522436031</v>
      </c>
      <c r="J32" s="9">
        <v>128939846770.72301</v>
      </c>
      <c r="L32" s="9">
        <v>0</v>
      </c>
      <c r="N32" s="9">
        <v>0</v>
      </c>
      <c r="P32" s="9">
        <v>0</v>
      </c>
      <c r="R32" s="9">
        <v>0</v>
      </c>
      <c r="T32" s="9">
        <v>40405571</v>
      </c>
      <c r="V32" s="9">
        <v>3376</v>
      </c>
      <c r="X32" s="9">
        <v>141522436031</v>
      </c>
      <c r="Z32" s="9">
        <v>135354764520.50999</v>
      </c>
      <c r="AB32" s="10">
        <v>1.1499999999999999</v>
      </c>
    </row>
    <row r="33" spans="1:28" ht="21.75" customHeight="1" x14ac:dyDescent="0.2">
      <c r="A33" s="27" t="s">
        <v>43</v>
      </c>
      <c r="B33" s="27"/>
      <c r="C33" s="27"/>
      <c r="E33" s="28">
        <v>10418520</v>
      </c>
      <c r="F33" s="28"/>
      <c r="H33" s="9">
        <v>129105081926</v>
      </c>
      <c r="J33" s="9">
        <v>123228779297.56799</v>
      </c>
      <c r="L33" s="9">
        <v>0</v>
      </c>
      <c r="N33" s="9">
        <v>0</v>
      </c>
      <c r="P33" s="9">
        <v>0</v>
      </c>
      <c r="R33" s="9">
        <v>0</v>
      </c>
      <c r="T33" s="9">
        <v>10418520</v>
      </c>
      <c r="V33" s="9">
        <v>14800</v>
      </c>
      <c r="X33" s="9">
        <v>129105081926</v>
      </c>
      <c r="Z33" s="9">
        <v>153002175637.92001</v>
      </c>
      <c r="AB33" s="10">
        <v>1.31</v>
      </c>
    </row>
    <row r="34" spans="1:28" ht="21.75" customHeight="1" x14ac:dyDescent="0.2">
      <c r="A34" s="27" t="s">
        <v>44</v>
      </c>
      <c r="B34" s="27"/>
      <c r="C34" s="27"/>
      <c r="E34" s="28">
        <v>6500000</v>
      </c>
      <c r="F34" s="28"/>
      <c r="H34" s="9">
        <v>50999433216</v>
      </c>
      <c r="J34" s="9">
        <v>51082059600</v>
      </c>
      <c r="L34" s="9">
        <v>0</v>
      </c>
      <c r="N34" s="9">
        <v>0</v>
      </c>
      <c r="P34" s="9">
        <v>0</v>
      </c>
      <c r="R34" s="9">
        <v>0</v>
      </c>
      <c r="T34" s="9">
        <v>6500000</v>
      </c>
      <c r="V34" s="9">
        <v>8480</v>
      </c>
      <c r="X34" s="9">
        <v>50999433216</v>
      </c>
      <c r="Z34" s="9">
        <v>54693922400</v>
      </c>
      <c r="AB34" s="10">
        <v>0.47</v>
      </c>
    </row>
    <row r="35" spans="1:28" ht="21.75" customHeight="1" x14ac:dyDescent="0.2">
      <c r="A35" s="27" t="s">
        <v>45</v>
      </c>
      <c r="B35" s="27"/>
      <c r="C35" s="27"/>
      <c r="E35" s="28">
        <v>27600000</v>
      </c>
      <c r="F35" s="28"/>
      <c r="H35" s="9">
        <v>169379135071</v>
      </c>
      <c r="J35" s="9">
        <v>167058577200</v>
      </c>
      <c r="L35" s="9">
        <v>0</v>
      </c>
      <c r="N35" s="9">
        <v>0</v>
      </c>
      <c r="P35" s="9">
        <v>0</v>
      </c>
      <c r="R35" s="9">
        <v>0</v>
      </c>
      <c r="T35" s="9">
        <v>27600000</v>
      </c>
      <c r="V35" s="9">
        <v>5750</v>
      </c>
      <c r="X35" s="9">
        <v>169379135071</v>
      </c>
      <c r="Z35" s="9">
        <v>157473249000</v>
      </c>
      <c r="AB35" s="10">
        <v>1.34</v>
      </c>
    </row>
    <row r="36" spans="1:28" ht="21.75" customHeight="1" x14ac:dyDescent="0.2">
      <c r="A36" s="27" t="s">
        <v>46</v>
      </c>
      <c r="B36" s="27"/>
      <c r="C36" s="27"/>
      <c r="E36" s="28">
        <v>3708035</v>
      </c>
      <c r="F36" s="28"/>
      <c r="H36" s="9">
        <v>81138023968</v>
      </c>
      <c r="J36" s="9">
        <v>69797684742.866501</v>
      </c>
      <c r="L36" s="9">
        <v>0</v>
      </c>
      <c r="N36" s="9">
        <v>0</v>
      </c>
      <c r="P36" s="9">
        <v>0</v>
      </c>
      <c r="R36" s="9">
        <v>0</v>
      </c>
      <c r="T36" s="9">
        <v>3708035</v>
      </c>
      <c r="V36" s="9">
        <v>15176</v>
      </c>
      <c r="X36" s="9">
        <v>81138023968</v>
      </c>
      <c r="Z36" s="9">
        <v>55838147794.293198</v>
      </c>
      <c r="AB36" s="10">
        <v>0.48</v>
      </c>
    </row>
    <row r="37" spans="1:28" ht="21.75" customHeight="1" x14ac:dyDescent="0.2">
      <c r="A37" s="27" t="s">
        <v>47</v>
      </c>
      <c r="B37" s="27"/>
      <c r="C37" s="27"/>
      <c r="E37" s="28">
        <v>157100000</v>
      </c>
      <c r="F37" s="28"/>
      <c r="H37" s="9">
        <v>238676684435</v>
      </c>
      <c r="J37" s="9">
        <v>255496526263</v>
      </c>
      <c r="L37" s="9">
        <v>0</v>
      </c>
      <c r="N37" s="9">
        <v>0</v>
      </c>
      <c r="P37" s="9">
        <v>-8000000</v>
      </c>
      <c r="R37" s="9">
        <v>12574045652</v>
      </c>
      <c r="T37" s="9">
        <v>149100000</v>
      </c>
      <c r="V37" s="9">
        <v>1600</v>
      </c>
      <c r="X37" s="9">
        <v>226522556650</v>
      </c>
      <c r="Z37" s="9">
        <v>236715931200</v>
      </c>
      <c r="AB37" s="10">
        <v>2.02</v>
      </c>
    </row>
    <row r="38" spans="1:28" ht="21.75" customHeight="1" x14ac:dyDescent="0.2">
      <c r="A38" s="27" t="s">
        <v>48</v>
      </c>
      <c r="B38" s="27"/>
      <c r="C38" s="27"/>
      <c r="E38" s="28">
        <v>67286636</v>
      </c>
      <c r="F38" s="28"/>
      <c r="H38" s="9">
        <v>103597073495</v>
      </c>
      <c r="J38" s="9">
        <v>195292042638.38101</v>
      </c>
      <c r="L38" s="9">
        <v>0</v>
      </c>
      <c r="N38" s="9">
        <v>0</v>
      </c>
      <c r="P38" s="9">
        <v>0</v>
      </c>
      <c r="R38" s="9">
        <v>0</v>
      </c>
      <c r="T38" s="9">
        <v>67286636</v>
      </c>
      <c r="V38" s="9">
        <v>2924</v>
      </c>
      <c r="X38" s="9">
        <v>103597073495</v>
      </c>
      <c r="Z38" s="9">
        <v>195225276128.077</v>
      </c>
      <c r="AB38" s="10">
        <v>1.67</v>
      </c>
    </row>
    <row r="39" spans="1:28" ht="21.75" customHeight="1" x14ac:dyDescent="0.2">
      <c r="A39" s="27" t="s">
        <v>49</v>
      </c>
      <c r="B39" s="27"/>
      <c r="C39" s="27"/>
      <c r="E39" s="28">
        <v>22932962</v>
      </c>
      <c r="F39" s="28"/>
      <c r="H39" s="9">
        <v>180937915476</v>
      </c>
      <c r="J39" s="9">
        <v>225895736652.52701</v>
      </c>
      <c r="L39" s="9">
        <v>0</v>
      </c>
      <c r="N39" s="9">
        <v>0</v>
      </c>
      <c r="P39" s="9">
        <v>0</v>
      </c>
      <c r="R39" s="9">
        <v>0</v>
      </c>
      <c r="T39" s="9">
        <v>22932962</v>
      </c>
      <c r="V39" s="9">
        <v>10000</v>
      </c>
      <c r="X39" s="9">
        <v>180937915476</v>
      </c>
      <c r="Z39" s="9">
        <v>227556902037.39999</v>
      </c>
      <c r="AB39" s="10">
        <v>1.94</v>
      </c>
    </row>
    <row r="40" spans="1:28" ht="21.75" customHeight="1" x14ac:dyDescent="0.2">
      <c r="A40" s="27" t="s">
        <v>50</v>
      </c>
      <c r="B40" s="27"/>
      <c r="C40" s="27"/>
      <c r="E40" s="28">
        <v>15686273</v>
      </c>
      <c r="F40" s="28"/>
      <c r="H40" s="9">
        <v>81913535922</v>
      </c>
      <c r="J40" s="9">
        <v>56750056028.002701</v>
      </c>
      <c r="L40" s="9">
        <v>0</v>
      </c>
      <c r="N40" s="9">
        <v>0</v>
      </c>
      <c r="P40" s="9">
        <v>0</v>
      </c>
      <c r="R40" s="9">
        <v>0</v>
      </c>
      <c r="T40" s="9">
        <v>15686273</v>
      </c>
      <c r="V40" s="9">
        <v>3741</v>
      </c>
      <c r="X40" s="9">
        <v>81913535922</v>
      </c>
      <c r="Z40" s="9">
        <v>58228732748.425102</v>
      </c>
      <c r="AB40" s="10">
        <v>0.5</v>
      </c>
    </row>
    <row r="41" spans="1:28" ht="21.75" customHeight="1" x14ac:dyDescent="0.2">
      <c r="A41" s="27" t="s">
        <v>51</v>
      </c>
      <c r="B41" s="27"/>
      <c r="C41" s="27"/>
      <c r="E41" s="28">
        <v>33480177</v>
      </c>
      <c r="F41" s="28"/>
      <c r="H41" s="9">
        <v>97957877857</v>
      </c>
      <c r="J41" s="9">
        <v>91026568135.104599</v>
      </c>
      <c r="L41" s="9">
        <v>0</v>
      </c>
      <c r="N41" s="9">
        <v>0</v>
      </c>
      <c r="P41" s="9">
        <v>0</v>
      </c>
      <c r="R41" s="9">
        <v>0</v>
      </c>
      <c r="T41" s="9">
        <v>33480177</v>
      </c>
      <c r="V41" s="9">
        <v>2740</v>
      </c>
      <c r="X41" s="9">
        <v>97957877857</v>
      </c>
      <c r="Z41" s="9">
        <v>91026568135.104599</v>
      </c>
      <c r="AB41" s="10">
        <v>0.78</v>
      </c>
    </row>
    <row r="42" spans="1:28" ht="21.75" customHeight="1" x14ac:dyDescent="0.2">
      <c r="A42" s="27" t="s">
        <v>52</v>
      </c>
      <c r="B42" s="27"/>
      <c r="C42" s="27"/>
      <c r="E42" s="28">
        <v>39854596</v>
      </c>
      <c r="F42" s="28"/>
      <c r="H42" s="9">
        <v>88669690184</v>
      </c>
      <c r="J42" s="9">
        <v>93725252335.820404</v>
      </c>
      <c r="L42" s="9">
        <v>0</v>
      </c>
      <c r="N42" s="9">
        <v>0</v>
      </c>
      <c r="P42" s="9">
        <v>0</v>
      </c>
      <c r="R42" s="9">
        <v>0</v>
      </c>
      <c r="T42" s="9">
        <v>39854596</v>
      </c>
      <c r="V42" s="9">
        <v>2228</v>
      </c>
      <c r="X42" s="9">
        <v>88669690184</v>
      </c>
      <c r="Z42" s="9">
        <v>88109646499.665802</v>
      </c>
      <c r="AB42" s="10">
        <v>0.75</v>
      </c>
    </row>
    <row r="43" spans="1:28" ht="21.75" customHeight="1" x14ac:dyDescent="0.2">
      <c r="A43" s="27" t="s">
        <v>53</v>
      </c>
      <c r="B43" s="27"/>
      <c r="C43" s="27"/>
      <c r="E43" s="28">
        <v>21059483</v>
      </c>
      <c r="F43" s="28"/>
      <c r="H43" s="9">
        <v>244948423374</v>
      </c>
      <c r="J43" s="9">
        <v>283777093607.24799</v>
      </c>
      <c r="L43" s="9">
        <v>0</v>
      </c>
      <c r="N43" s="9">
        <v>0</v>
      </c>
      <c r="P43" s="9">
        <v>0</v>
      </c>
      <c r="R43" s="9">
        <v>0</v>
      </c>
      <c r="T43" s="9">
        <v>21059483</v>
      </c>
      <c r="V43" s="9">
        <v>10864</v>
      </c>
      <c r="X43" s="9">
        <v>244948423374</v>
      </c>
      <c r="Z43" s="9">
        <v>227021674885.798</v>
      </c>
      <c r="AB43" s="10">
        <v>1.94</v>
      </c>
    </row>
    <row r="44" spans="1:28" ht="21.75" customHeight="1" x14ac:dyDescent="0.2">
      <c r="A44" s="27" t="s">
        <v>54</v>
      </c>
      <c r="B44" s="27"/>
      <c r="C44" s="27"/>
      <c r="E44" s="28">
        <v>11200000</v>
      </c>
      <c r="F44" s="28"/>
      <c r="H44" s="9">
        <v>159355287248</v>
      </c>
      <c r="J44" s="9">
        <v>133916759200</v>
      </c>
      <c r="L44" s="9">
        <v>0</v>
      </c>
      <c r="N44" s="9">
        <v>0</v>
      </c>
      <c r="P44" s="9">
        <v>-2405000</v>
      </c>
      <c r="R44" s="9">
        <v>29125258029</v>
      </c>
      <c r="T44" s="9">
        <v>8795000</v>
      </c>
      <c r="V44" s="9">
        <v>12430</v>
      </c>
      <c r="X44" s="9">
        <v>125136584944</v>
      </c>
      <c r="Z44" s="9">
        <v>108476792099.5</v>
      </c>
      <c r="AB44" s="10">
        <v>0.93</v>
      </c>
    </row>
    <row r="45" spans="1:28" ht="21.75" customHeight="1" x14ac:dyDescent="0.2">
      <c r="A45" s="27" t="s">
        <v>55</v>
      </c>
      <c r="B45" s="27"/>
      <c r="C45" s="27"/>
      <c r="E45" s="28">
        <v>19491253</v>
      </c>
      <c r="F45" s="28"/>
      <c r="H45" s="9">
        <v>166693002949</v>
      </c>
      <c r="J45" s="9">
        <v>214873906174.98401</v>
      </c>
      <c r="L45" s="9">
        <v>0</v>
      </c>
      <c r="N45" s="9">
        <v>0</v>
      </c>
      <c r="P45" s="9">
        <v>0</v>
      </c>
      <c r="R45" s="9">
        <v>0</v>
      </c>
      <c r="T45" s="9">
        <v>19491253</v>
      </c>
      <c r="V45" s="9">
        <v>11600</v>
      </c>
      <c r="X45" s="9">
        <v>166693002949</v>
      </c>
      <c r="Z45" s="9">
        <v>224350793125.996</v>
      </c>
      <c r="AB45" s="10">
        <v>1.91</v>
      </c>
    </row>
    <row r="46" spans="1:28" ht="21.75" customHeight="1" x14ac:dyDescent="0.2">
      <c r="A46" s="27" t="s">
        <v>56</v>
      </c>
      <c r="B46" s="27"/>
      <c r="C46" s="27"/>
      <c r="E46" s="28">
        <v>5658013</v>
      </c>
      <c r="F46" s="28"/>
      <c r="H46" s="9">
        <v>48852570479</v>
      </c>
      <c r="J46" s="9">
        <v>49742490317.258598</v>
      </c>
      <c r="L46" s="9">
        <v>0</v>
      </c>
      <c r="N46" s="9">
        <v>0</v>
      </c>
      <c r="P46" s="9">
        <v>0</v>
      </c>
      <c r="R46" s="9">
        <v>0</v>
      </c>
      <c r="T46" s="9">
        <v>5658013</v>
      </c>
      <c r="V46" s="9">
        <v>7340</v>
      </c>
      <c r="X46" s="9">
        <v>48852570479</v>
      </c>
      <c r="Z46" s="9">
        <v>41208789946.803398</v>
      </c>
      <c r="AB46" s="10">
        <v>0.35</v>
      </c>
    </row>
    <row r="47" spans="1:28" ht="21.75" customHeight="1" x14ac:dyDescent="0.2">
      <c r="A47" s="27" t="s">
        <v>57</v>
      </c>
      <c r="B47" s="27"/>
      <c r="C47" s="27"/>
      <c r="E47" s="28">
        <v>4070000</v>
      </c>
      <c r="F47" s="28"/>
      <c r="H47" s="9">
        <v>106641574125</v>
      </c>
      <c r="J47" s="9">
        <v>142075798502</v>
      </c>
      <c r="L47" s="9">
        <v>0</v>
      </c>
      <c r="N47" s="9">
        <v>0</v>
      </c>
      <c r="P47" s="9">
        <v>0</v>
      </c>
      <c r="R47" s="9">
        <v>0</v>
      </c>
      <c r="T47" s="9">
        <v>4070000</v>
      </c>
      <c r="V47" s="9">
        <v>37260</v>
      </c>
      <c r="X47" s="9">
        <v>106641574125</v>
      </c>
      <c r="Z47" s="9">
        <v>150475959414</v>
      </c>
      <c r="AB47" s="10">
        <v>1.28</v>
      </c>
    </row>
    <row r="48" spans="1:28" ht="21.75" customHeight="1" x14ac:dyDescent="0.2">
      <c r="A48" s="27" t="s">
        <v>58</v>
      </c>
      <c r="B48" s="27"/>
      <c r="C48" s="27"/>
      <c r="E48" s="28">
        <v>1133268</v>
      </c>
      <c r="F48" s="28"/>
      <c r="H48" s="9">
        <v>88590807140</v>
      </c>
      <c r="J48" s="9">
        <v>123009912438.2</v>
      </c>
      <c r="L48" s="9">
        <v>0</v>
      </c>
      <c r="N48" s="9">
        <v>0</v>
      </c>
      <c r="P48" s="9">
        <v>0</v>
      </c>
      <c r="R48" s="9">
        <v>0</v>
      </c>
      <c r="T48" s="9">
        <v>1133268</v>
      </c>
      <c r="V48" s="9">
        <v>112440</v>
      </c>
      <c r="X48" s="9">
        <v>88590807140</v>
      </c>
      <c r="Z48" s="9">
        <v>126439661345.198</v>
      </c>
      <c r="AB48" s="10">
        <v>1.08</v>
      </c>
    </row>
    <row r="49" spans="1:28" ht="21.75" customHeight="1" x14ac:dyDescent="0.2">
      <c r="A49" s="27" t="s">
        <v>59</v>
      </c>
      <c r="B49" s="27"/>
      <c r="C49" s="27"/>
      <c r="E49" s="28">
        <v>32024</v>
      </c>
      <c r="F49" s="28"/>
      <c r="H49" s="9">
        <v>203970176949</v>
      </c>
      <c r="J49" s="9">
        <v>723218451236.92798</v>
      </c>
      <c r="L49" s="9">
        <v>0</v>
      </c>
      <c r="N49" s="9">
        <v>0</v>
      </c>
      <c r="P49" s="9">
        <v>0</v>
      </c>
      <c r="R49" s="9">
        <v>0</v>
      </c>
      <c r="T49" s="9">
        <v>32024</v>
      </c>
      <c r="V49" s="9">
        <v>25530050</v>
      </c>
      <c r="X49" s="9">
        <v>203970176949</v>
      </c>
      <c r="Z49" s="9">
        <v>815612142829.12</v>
      </c>
      <c r="AB49" s="10">
        <v>6.96</v>
      </c>
    </row>
    <row r="50" spans="1:28" ht="21.75" customHeight="1" x14ac:dyDescent="0.2">
      <c r="A50" s="27" t="s">
        <v>60</v>
      </c>
      <c r="B50" s="27"/>
      <c r="C50" s="27"/>
      <c r="E50" s="28">
        <v>35150000</v>
      </c>
      <c r="F50" s="28"/>
      <c r="H50" s="9">
        <v>383623752693</v>
      </c>
      <c r="J50" s="9">
        <v>366222050250</v>
      </c>
      <c r="L50" s="9">
        <v>0</v>
      </c>
      <c r="N50" s="9">
        <v>0</v>
      </c>
      <c r="P50" s="9">
        <v>0</v>
      </c>
      <c r="R50" s="9">
        <v>0</v>
      </c>
      <c r="T50" s="9">
        <v>35150000</v>
      </c>
      <c r="V50" s="9">
        <v>8400</v>
      </c>
      <c r="X50" s="9">
        <v>383623752693</v>
      </c>
      <c r="Z50" s="9">
        <v>292977640200</v>
      </c>
      <c r="AB50" s="10">
        <v>2.5</v>
      </c>
    </row>
    <row r="51" spans="1:28" ht="21.75" customHeight="1" x14ac:dyDescent="0.2">
      <c r="A51" s="27" t="s">
        <v>61</v>
      </c>
      <c r="B51" s="27"/>
      <c r="C51" s="27"/>
      <c r="E51" s="28">
        <v>40300000</v>
      </c>
      <c r="F51" s="28"/>
      <c r="H51" s="9">
        <v>150409185921</v>
      </c>
      <c r="J51" s="9">
        <v>135840869957</v>
      </c>
      <c r="L51" s="9">
        <v>0</v>
      </c>
      <c r="N51" s="9">
        <v>0</v>
      </c>
      <c r="P51" s="9">
        <v>0</v>
      </c>
      <c r="R51" s="9">
        <v>0</v>
      </c>
      <c r="T51" s="9">
        <v>40300000</v>
      </c>
      <c r="V51" s="9">
        <v>3499</v>
      </c>
      <c r="X51" s="9">
        <v>150409185921</v>
      </c>
      <c r="Z51" s="9">
        <v>139919695019</v>
      </c>
      <c r="AB51" s="10">
        <v>1.19</v>
      </c>
    </row>
    <row r="52" spans="1:28" ht="21.75" customHeight="1" x14ac:dyDescent="0.2">
      <c r="A52" s="27" t="s">
        <v>62</v>
      </c>
      <c r="B52" s="27"/>
      <c r="C52" s="27"/>
      <c r="E52" s="28">
        <v>18300829</v>
      </c>
      <c r="F52" s="28"/>
      <c r="H52" s="9">
        <v>147623060520</v>
      </c>
      <c r="J52" s="9">
        <v>56711692497.285103</v>
      </c>
      <c r="L52" s="9">
        <v>0</v>
      </c>
      <c r="N52" s="9">
        <v>0</v>
      </c>
      <c r="P52" s="9">
        <v>0</v>
      </c>
      <c r="R52" s="9">
        <v>0</v>
      </c>
      <c r="T52" s="9">
        <v>18300829</v>
      </c>
      <c r="V52" s="9">
        <v>3123</v>
      </c>
      <c r="X52" s="9">
        <v>147623060520</v>
      </c>
      <c r="Z52" s="9">
        <v>56711692497.285103</v>
      </c>
      <c r="AB52" s="10">
        <v>0.48</v>
      </c>
    </row>
    <row r="53" spans="1:28" ht="21.75" customHeight="1" x14ac:dyDescent="0.2">
      <c r="A53" s="27" t="s">
        <v>63</v>
      </c>
      <c r="B53" s="27"/>
      <c r="C53" s="27"/>
      <c r="E53" s="28">
        <v>32173815</v>
      </c>
      <c r="F53" s="28"/>
      <c r="H53" s="9">
        <v>166778385436</v>
      </c>
      <c r="J53" s="9">
        <v>275513711468.73199</v>
      </c>
      <c r="L53" s="9">
        <v>0</v>
      </c>
      <c r="N53" s="9">
        <v>0</v>
      </c>
      <c r="P53" s="9">
        <v>0</v>
      </c>
      <c r="R53" s="9">
        <v>0</v>
      </c>
      <c r="T53" s="9">
        <v>32173815</v>
      </c>
      <c r="V53" s="9">
        <v>9140</v>
      </c>
      <c r="X53" s="9">
        <v>166778385436</v>
      </c>
      <c r="Z53" s="9">
        <v>291795518287.85699</v>
      </c>
      <c r="AB53" s="10">
        <v>2.4900000000000002</v>
      </c>
    </row>
    <row r="54" spans="1:28" ht="21.75" customHeight="1" x14ac:dyDescent="0.2">
      <c r="A54" s="27" t="s">
        <v>64</v>
      </c>
      <c r="B54" s="27"/>
      <c r="C54" s="27"/>
      <c r="E54" s="28">
        <v>3900000</v>
      </c>
      <c r="F54" s="28"/>
      <c r="H54" s="9">
        <v>119250338488</v>
      </c>
      <c r="J54" s="9">
        <v>125731523970</v>
      </c>
      <c r="L54" s="9">
        <v>0</v>
      </c>
      <c r="N54" s="9">
        <v>0</v>
      </c>
      <c r="P54" s="9">
        <v>0</v>
      </c>
      <c r="R54" s="9">
        <v>0</v>
      </c>
      <c r="T54" s="9">
        <v>3900000</v>
      </c>
      <c r="V54" s="9">
        <v>34730</v>
      </c>
      <c r="X54" s="9">
        <v>119250338488</v>
      </c>
      <c r="Z54" s="9">
        <v>134399994690</v>
      </c>
      <c r="AB54" s="10">
        <v>1.1499999999999999</v>
      </c>
    </row>
    <row r="55" spans="1:28" ht="21.75" customHeight="1" x14ac:dyDescent="0.2">
      <c r="A55" s="27" t="s">
        <v>65</v>
      </c>
      <c r="B55" s="27"/>
      <c r="C55" s="27"/>
      <c r="E55" s="28">
        <v>105393000</v>
      </c>
      <c r="F55" s="28"/>
      <c r="H55" s="9">
        <v>303843047606</v>
      </c>
      <c r="J55" s="9">
        <v>272949394607.10001</v>
      </c>
      <c r="L55" s="9">
        <v>0</v>
      </c>
      <c r="N55" s="9">
        <v>0</v>
      </c>
      <c r="P55" s="9">
        <v>0</v>
      </c>
      <c r="R55" s="9">
        <v>0</v>
      </c>
      <c r="T55" s="9">
        <v>105393000</v>
      </c>
      <c r="V55" s="9">
        <v>2088</v>
      </c>
      <c r="X55" s="9">
        <v>303843047606</v>
      </c>
      <c r="Z55" s="9">
        <v>218359515685.67999</v>
      </c>
      <c r="AB55" s="10">
        <v>1.86</v>
      </c>
    </row>
    <row r="56" spans="1:28" ht="21.75" customHeight="1" x14ac:dyDescent="0.2">
      <c r="A56" s="27" t="s">
        <v>66</v>
      </c>
      <c r="B56" s="27"/>
      <c r="C56" s="27"/>
      <c r="E56" s="28">
        <v>34600000</v>
      </c>
      <c r="F56" s="28"/>
      <c r="H56" s="9">
        <v>163810498170</v>
      </c>
      <c r="J56" s="9">
        <v>145672975706</v>
      </c>
      <c r="L56" s="9">
        <v>0</v>
      </c>
      <c r="N56" s="9">
        <v>0</v>
      </c>
      <c r="P56" s="9">
        <v>0</v>
      </c>
      <c r="R56" s="9">
        <v>0</v>
      </c>
      <c r="T56" s="9">
        <v>34600000</v>
      </c>
      <c r="V56" s="9">
        <v>4143</v>
      </c>
      <c r="X56" s="9">
        <v>163810498170</v>
      </c>
      <c r="Z56" s="9">
        <v>142239721506</v>
      </c>
      <c r="AB56" s="10">
        <v>1.21</v>
      </c>
    </row>
    <row r="57" spans="1:28" ht="21.75" customHeight="1" x14ac:dyDescent="0.2">
      <c r="A57" s="27" t="s">
        <v>67</v>
      </c>
      <c r="B57" s="27"/>
      <c r="C57" s="27"/>
      <c r="E57" s="28">
        <v>123475803</v>
      </c>
      <c r="F57" s="28"/>
      <c r="H57" s="9">
        <v>151390280760</v>
      </c>
      <c r="J57" s="9">
        <v>136856331242.819</v>
      </c>
      <c r="L57" s="9">
        <v>0</v>
      </c>
      <c r="N57" s="9">
        <v>0</v>
      </c>
      <c r="P57" s="9">
        <v>0</v>
      </c>
      <c r="R57" s="9">
        <v>0</v>
      </c>
      <c r="T57" s="9">
        <v>123475803</v>
      </c>
      <c r="V57" s="9">
        <v>1350</v>
      </c>
      <c r="X57" s="9">
        <v>151390280760</v>
      </c>
      <c r="Z57" s="9">
        <v>165403802307.793</v>
      </c>
      <c r="AB57" s="10">
        <v>1.41</v>
      </c>
    </row>
    <row r="58" spans="1:28" ht="21.75" customHeight="1" x14ac:dyDescent="0.2">
      <c r="A58" s="27" t="s">
        <v>68</v>
      </c>
      <c r="B58" s="27"/>
      <c r="C58" s="27"/>
      <c r="E58" s="28">
        <v>150061360</v>
      </c>
      <c r="F58" s="28"/>
      <c r="H58" s="9">
        <v>226512145834</v>
      </c>
      <c r="J58" s="9">
        <v>378358421031.17499</v>
      </c>
      <c r="L58" s="9">
        <v>0</v>
      </c>
      <c r="N58" s="9">
        <v>0</v>
      </c>
      <c r="P58" s="9">
        <v>0</v>
      </c>
      <c r="R58" s="9">
        <v>0</v>
      </c>
      <c r="T58" s="9">
        <v>150061360</v>
      </c>
      <c r="V58" s="9">
        <v>2321</v>
      </c>
      <c r="X58" s="9">
        <v>226512145834</v>
      </c>
      <c r="Z58" s="9">
        <v>345600116179.99103</v>
      </c>
      <c r="AB58" s="10">
        <v>2.95</v>
      </c>
    </row>
    <row r="59" spans="1:28" ht="21.75" customHeight="1" x14ac:dyDescent="0.2">
      <c r="A59" s="27" t="s">
        <v>69</v>
      </c>
      <c r="B59" s="27"/>
      <c r="C59" s="27"/>
      <c r="E59" s="28">
        <v>19019115</v>
      </c>
      <c r="F59" s="28"/>
      <c r="H59" s="9">
        <v>171682185270</v>
      </c>
      <c r="J59" s="9">
        <v>155883523211.073</v>
      </c>
      <c r="L59" s="9">
        <v>0</v>
      </c>
      <c r="N59" s="9">
        <v>0</v>
      </c>
      <c r="P59" s="9">
        <v>0</v>
      </c>
      <c r="R59" s="9">
        <v>0</v>
      </c>
      <c r="T59" s="9">
        <v>19019115</v>
      </c>
      <c r="V59" s="9">
        <v>6608</v>
      </c>
      <c r="X59" s="9">
        <v>171682185270</v>
      </c>
      <c r="Z59" s="9">
        <v>124706818568.858</v>
      </c>
      <c r="AB59" s="10">
        <v>1.06</v>
      </c>
    </row>
    <row r="60" spans="1:28" ht="21.75" customHeight="1" x14ac:dyDescent="0.2">
      <c r="A60" s="27" t="s">
        <v>70</v>
      </c>
      <c r="B60" s="27"/>
      <c r="C60" s="27"/>
      <c r="E60" s="28">
        <v>16719437</v>
      </c>
      <c r="F60" s="28"/>
      <c r="H60" s="9">
        <v>420933274648</v>
      </c>
      <c r="J60" s="9">
        <v>448101187261.25</v>
      </c>
      <c r="L60" s="9">
        <v>0</v>
      </c>
      <c r="N60" s="9">
        <v>0</v>
      </c>
      <c r="P60" s="9">
        <v>0</v>
      </c>
      <c r="R60" s="9">
        <v>0</v>
      </c>
      <c r="T60" s="9">
        <v>16719437</v>
      </c>
      <c r="V60" s="9">
        <v>21608</v>
      </c>
      <c r="X60" s="9">
        <v>420933274648</v>
      </c>
      <c r="Z60" s="9">
        <v>358480949809</v>
      </c>
      <c r="AB60" s="10">
        <v>3.06</v>
      </c>
    </row>
    <row r="61" spans="1:28" ht="21.75" customHeight="1" x14ac:dyDescent="0.2">
      <c r="A61" s="27" t="s">
        <v>71</v>
      </c>
      <c r="B61" s="27"/>
      <c r="C61" s="27"/>
      <c r="E61" s="28">
        <v>1256500</v>
      </c>
      <c r="F61" s="28"/>
      <c r="H61" s="9">
        <v>8188844202</v>
      </c>
      <c r="J61" s="9">
        <v>7630338000.6000004</v>
      </c>
      <c r="L61" s="9">
        <v>0</v>
      </c>
      <c r="N61" s="9">
        <v>0</v>
      </c>
      <c r="P61" s="9">
        <v>0</v>
      </c>
      <c r="R61" s="9">
        <v>0</v>
      </c>
      <c r="T61" s="9">
        <v>1256500</v>
      </c>
      <c r="V61" s="9">
        <v>6150</v>
      </c>
      <c r="X61" s="9">
        <v>8188844202</v>
      </c>
      <c r="Z61" s="9">
        <v>7667741618.25</v>
      </c>
      <c r="AB61" s="10">
        <v>7.0000000000000007E-2</v>
      </c>
    </row>
    <row r="62" spans="1:28" ht="21.75" customHeight="1" x14ac:dyDescent="0.2">
      <c r="A62" s="27" t="s">
        <v>72</v>
      </c>
      <c r="B62" s="27"/>
      <c r="C62" s="27"/>
      <c r="E62" s="28">
        <v>5537880</v>
      </c>
      <c r="F62" s="28"/>
      <c r="H62" s="9">
        <v>102469312721</v>
      </c>
      <c r="J62" s="9">
        <v>95284551732.983994</v>
      </c>
      <c r="L62" s="9">
        <v>0</v>
      </c>
      <c r="N62" s="9">
        <v>0</v>
      </c>
      <c r="P62" s="9">
        <v>0</v>
      </c>
      <c r="R62" s="9">
        <v>0</v>
      </c>
      <c r="T62" s="9">
        <v>5537880</v>
      </c>
      <c r="V62" s="9">
        <v>17320</v>
      </c>
      <c r="X62" s="9">
        <v>102469312721</v>
      </c>
      <c r="Z62" s="9">
        <v>95174650289.231995</v>
      </c>
      <c r="AB62" s="10">
        <v>0.81</v>
      </c>
    </row>
    <row r="63" spans="1:28" ht="21.75" customHeight="1" x14ac:dyDescent="0.2">
      <c r="A63" s="27" t="s">
        <v>73</v>
      </c>
      <c r="B63" s="27"/>
      <c r="C63" s="27"/>
      <c r="E63" s="28">
        <v>71387358</v>
      </c>
      <c r="F63" s="28"/>
      <c r="H63" s="9">
        <v>173721656293</v>
      </c>
      <c r="J63" s="9">
        <v>134658349606.77699</v>
      </c>
      <c r="L63" s="9">
        <v>0</v>
      </c>
      <c r="N63" s="9">
        <v>0</v>
      </c>
      <c r="P63" s="9">
        <v>0</v>
      </c>
      <c r="R63" s="9">
        <v>0</v>
      </c>
      <c r="T63" s="9">
        <v>71387358</v>
      </c>
      <c r="V63" s="9">
        <v>1729</v>
      </c>
      <c r="X63" s="9">
        <v>173721656293</v>
      </c>
      <c r="Z63" s="9">
        <v>122474637806.479</v>
      </c>
      <c r="AB63" s="10">
        <v>1.04</v>
      </c>
    </row>
    <row r="64" spans="1:28" ht="21.75" customHeight="1" x14ac:dyDescent="0.2">
      <c r="A64" s="27" t="s">
        <v>74</v>
      </c>
      <c r="B64" s="27"/>
      <c r="C64" s="27"/>
      <c r="E64" s="28">
        <v>78425000</v>
      </c>
      <c r="F64" s="28"/>
      <c r="H64" s="9">
        <v>586617231641</v>
      </c>
      <c r="J64" s="9">
        <v>1066117214075</v>
      </c>
      <c r="L64" s="9">
        <v>0</v>
      </c>
      <c r="N64" s="9">
        <v>0</v>
      </c>
      <c r="P64" s="9">
        <v>0</v>
      </c>
      <c r="R64" s="9">
        <v>0</v>
      </c>
      <c r="T64" s="9">
        <v>78425000</v>
      </c>
      <c r="V64" s="9">
        <v>14230</v>
      </c>
      <c r="X64" s="9">
        <v>586617231641</v>
      </c>
      <c r="Z64" s="9">
        <v>1107361164692.5</v>
      </c>
      <c r="AB64" s="10">
        <v>9.4499999999999993</v>
      </c>
    </row>
    <row r="65" spans="1:28" ht="21.75" customHeight="1" x14ac:dyDescent="0.2">
      <c r="A65" s="27" t="s">
        <v>75</v>
      </c>
      <c r="B65" s="27"/>
      <c r="C65" s="27"/>
      <c r="E65" s="28">
        <v>12100000</v>
      </c>
      <c r="F65" s="28"/>
      <c r="H65" s="9">
        <v>89879904790</v>
      </c>
      <c r="J65" s="9">
        <v>96051736000</v>
      </c>
      <c r="L65" s="9">
        <v>0</v>
      </c>
      <c r="N65" s="9">
        <v>0</v>
      </c>
      <c r="P65" s="9">
        <v>0</v>
      </c>
      <c r="R65" s="9">
        <v>0</v>
      </c>
      <c r="T65" s="9">
        <v>12100000</v>
      </c>
      <c r="V65" s="9">
        <v>8240</v>
      </c>
      <c r="X65" s="9">
        <v>89879904790</v>
      </c>
      <c r="Z65" s="9">
        <v>98933288080</v>
      </c>
      <c r="AB65" s="10">
        <v>0.84</v>
      </c>
    </row>
    <row r="66" spans="1:28" ht="21.75" customHeight="1" x14ac:dyDescent="0.2">
      <c r="A66" s="27" t="s">
        <v>76</v>
      </c>
      <c r="B66" s="27"/>
      <c r="C66" s="27"/>
      <c r="E66" s="28">
        <v>257500</v>
      </c>
      <c r="F66" s="28"/>
      <c r="H66" s="9">
        <v>4389074110</v>
      </c>
      <c r="J66" s="9">
        <v>3955287447</v>
      </c>
      <c r="L66" s="9">
        <v>0</v>
      </c>
      <c r="N66" s="9">
        <v>0</v>
      </c>
      <c r="P66" s="9">
        <v>0</v>
      </c>
      <c r="R66" s="9">
        <v>0</v>
      </c>
      <c r="T66" s="9">
        <v>257500</v>
      </c>
      <c r="V66" s="9">
        <v>15640</v>
      </c>
      <c r="X66" s="9">
        <v>4389074110</v>
      </c>
      <c r="Z66" s="9">
        <v>3996168971</v>
      </c>
      <c r="AB66" s="10">
        <v>0.03</v>
      </c>
    </row>
    <row r="67" spans="1:28" ht="21.75" customHeight="1" x14ac:dyDescent="0.2">
      <c r="A67" s="27" t="s">
        <v>77</v>
      </c>
      <c r="B67" s="27"/>
      <c r="C67" s="27"/>
      <c r="E67" s="28">
        <v>1228500</v>
      </c>
      <c r="F67" s="28"/>
      <c r="H67" s="9">
        <v>10839383758</v>
      </c>
      <c r="J67" s="9">
        <v>9093767564.7000008</v>
      </c>
      <c r="L67" s="9">
        <v>0</v>
      </c>
      <c r="N67" s="9">
        <v>0</v>
      </c>
      <c r="P67" s="9">
        <v>0</v>
      </c>
      <c r="R67" s="9">
        <v>0</v>
      </c>
      <c r="T67" s="9">
        <v>1228500</v>
      </c>
      <c r="V67" s="9">
        <v>7460</v>
      </c>
      <c r="X67" s="9">
        <v>10839383758</v>
      </c>
      <c r="Z67" s="9">
        <v>9093767564.7000008</v>
      </c>
      <c r="AB67" s="10">
        <v>0.08</v>
      </c>
    </row>
    <row r="68" spans="1:28" ht="21.75" customHeight="1" x14ac:dyDescent="0.2">
      <c r="A68" s="27" t="s">
        <v>78</v>
      </c>
      <c r="B68" s="27"/>
      <c r="C68" s="27"/>
      <c r="E68" s="28">
        <v>11509567</v>
      </c>
      <c r="F68" s="28"/>
      <c r="H68" s="9">
        <v>32665141916</v>
      </c>
      <c r="J68" s="9">
        <v>82685129860.931595</v>
      </c>
      <c r="L68" s="9">
        <v>0</v>
      </c>
      <c r="N68" s="9">
        <v>0</v>
      </c>
      <c r="P68" s="9">
        <v>0</v>
      </c>
      <c r="R68" s="9">
        <v>0</v>
      </c>
      <c r="T68" s="9">
        <v>11509567</v>
      </c>
      <c r="V68" s="9">
        <v>7740</v>
      </c>
      <c r="X68" s="9">
        <v>32665141916</v>
      </c>
      <c r="Z68" s="9">
        <v>88395428884.476593</v>
      </c>
      <c r="AB68" s="10">
        <v>0.75</v>
      </c>
    </row>
    <row r="69" spans="1:28" ht="21.75" customHeight="1" x14ac:dyDescent="0.2">
      <c r="A69" s="27" t="s">
        <v>79</v>
      </c>
      <c r="B69" s="27"/>
      <c r="C69" s="27"/>
      <c r="E69" s="28">
        <v>5736349</v>
      </c>
      <c r="F69" s="28"/>
      <c r="H69" s="9">
        <v>22188249836</v>
      </c>
      <c r="J69" s="9">
        <v>20161088872.738701</v>
      </c>
      <c r="L69" s="9">
        <v>0</v>
      </c>
      <c r="N69" s="9">
        <v>0</v>
      </c>
      <c r="P69" s="9">
        <v>0</v>
      </c>
      <c r="R69" s="9">
        <v>0</v>
      </c>
      <c r="T69" s="9">
        <v>5736349</v>
      </c>
      <c r="V69" s="9">
        <v>3773</v>
      </c>
      <c r="X69" s="9">
        <v>22188249836</v>
      </c>
      <c r="Z69" s="9">
        <v>21475942494.873798</v>
      </c>
      <c r="AB69" s="10">
        <v>0.18</v>
      </c>
    </row>
    <row r="70" spans="1:28" ht="21.75" customHeight="1" x14ac:dyDescent="0.2">
      <c r="A70" s="27" t="s">
        <v>80</v>
      </c>
      <c r="B70" s="27"/>
      <c r="C70" s="27"/>
      <c r="E70" s="28">
        <v>16531019</v>
      </c>
      <c r="F70" s="28"/>
      <c r="H70" s="9">
        <v>59994800902</v>
      </c>
      <c r="J70" s="9">
        <v>51653784568.636398</v>
      </c>
      <c r="L70" s="9">
        <v>0</v>
      </c>
      <c r="N70" s="9">
        <v>0</v>
      </c>
      <c r="P70" s="9">
        <v>0</v>
      </c>
      <c r="R70" s="9">
        <v>0</v>
      </c>
      <c r="T70" s="9">
        <v>16531019</v>
      </c>
      <c r="V70" s="9">
        <v>3142</v>
      </c>
      <c r="X70" s="9">
        <v>59994800902</v>
      </c>
      <c r="Z70" s="9">
        <v>51538961929.074501</v>
      </c>
      <c r="AB70" s="10">
        <v>0.44</v>
      </c>
    </row>
    <row r="71" spans="1:28" ht="21.75" customHeight="1" x14ac:dyDescent="0.2">
      <c r="A71" s="29" t="s">
        <v>81</v>
      </c>
      <c r="B71" s="29"/>
      <c r="C71" s="29"/>
      <c r="D71" s="12"/>
      <c r="E71" s="28">
        <v>0</v>
      </c>
      <c r="F71" s="30"/>
      <c r="H71" s="13">
        <v>0</v>
      </c>
      <c r="J71" s="13">
        <v>0</v>
      </c>
      <c r="L71" s="13">
        <v>612</v>
      </c>
      <c r="N71" s="13">
        <v>15189281761</v>
      </c>
      <c r="P71" s="13">
        <v>0</v>
      </c>
      <c r="R71" s="13">
        <v>0</v>
      </c>
      <c r="T71" s="13">
        <v>612</v>
      </c>
      <c r="V71" s="13">
        <v>22900000</v>
      </c>
      <c r="X71" s="13">
        <v>15189281761</v>
      </c>
      <c r="Z71" s="13">
        <v>13981164480</v>
      </c>
      <c r="AB71" s="14">
        <v>0.12</v>
      </c>
    </row>
    <row r="72" spans="1:28" ht="21.75" customHeight="1" x14ac:dyDescent="0.2">
      <c r="A72" s="31" t="s">
        <v>82</v>
      </c>
      <c r="B72" s="31"/>
      <c r="C72" s="31"/>
      <c r="D72" s="31"/>
      <c r="F72" s="16">
        <v>2240420724</v>
      </c>
      <c r="H72" s="16">
        <v>9476693307472</v>
      </c>
      <c r="J72" s="16">
        <v>10673043004259.199</v>
      </c>
      <c r="L72" s="16">
        <v>23780438</v>
      </c>
      <c r="N72" s="16">
        <v>15189281761</v>
      </c>
      <c r="P72" s="16">
        <v>-10405000</v>
      </c>
      <c r="R72" s="16">
        <v>41699303681</v>
      </c>
      <c r="T72" s="16">
        <v>2253796162</v>
      </c>
      <c r="V72" s="16"/>
      <c r="X72" s="16">
        <v>9445509759144</v>
      </c>
      <c r="Z72" s="16">
        <v>10398727943654.699</v>
      </c>
      <c r="AB72" s="17">
        <v>88.71</v>
      </c>
    </row>
  </sheetData>
  <mergeCells count="140">
    <mergeCell ref="A72:D72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258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168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169</v>
      </c>
    </row>
    <row r="8" spans="1:25" ht="29.1" customHeight="1" x14ac:dyDescent="0.2">
      <c r="A8" s="2" t="s">
        <v>259</v>
      </c>
      <c r="C8" s="2" t="s">
        <v>260</v>
      </c>
      <c r="E8" s="19" t="s">
        <v>87</v>
      </c>
      <c r="F8" s="3"/>
      <c r="G8" s="19" t="s">
        <v>13</v>
      </c>
      <c r="H8" s="3"/>
      <c r="I8" s="19" t="s">
        <v>86</v>
      </c>
      <c r="J8" s="3"/>
      <c r="K8" s="19" t="s">
        <v>261</v>
      </c>
      <c r="L8" s="3"/>
      <c r="M8" s="19" t="s">
        <v>262</v>
      </c>
      <c r="N8" s="3"/>
      <c r="O8" s="19" t="s">
        <v>263</v>
      </c>
      <c r="P8" s="3"/>
      <c r="Q8" s="19" t="s">
        <v>264</v>
      </c>
      <c r="R8" s="3"/>
      <c r="S8" s="19" t="s">
        <v>265</v>
      </c>
      <c r="T8" s="3"/>
      <c r="U8" s="19" t="s">
        <v>266</v>
      </c>
      <c r="V8" s="3"/>
      <c r="W8" s="19" t="s">
        <v>267</v>
      </c>
      <c r="Y8" s="19" t="s">
        <v>267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3"/>
  <sheetViews>
    <sheetView rightToLeft="1" workbookViewId="0">
      <selection activeCell="I73" sqref="I73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268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152</v>
      </c>
      <c r="C6" s="23" t="s">
        <v>168</v>
      </c>
      <c r="D6" s="23"/>
      <c r="E6" s="23"/>
      <c r="F6" s="23"/>
      <c r="G6" s="23"/>
      <c r="H6" s="23"/>
      <c r="I6" s="23"/>
      <c r="K6" s="23" t="s">
        <v>169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256</v>
      </c>
      <c r="H7" s="3"/>
      <c r="I7" s="19" t="s">
        <v>269</v>
      </c>
      <c r="K7" s="19" t="s">
        <v>13</v>
      </c>
      <c r="L7" s="3"/>
      <c r="M7" s="19" t="s">
        <v>15</v>
      </c>
      <c r="N7" s="3"/>
      <c r="O7" s="19" t="s">
        <v>256</v>
      </c>
      <c r="P7" s="3"/>
      <c r="Q7" s="37" t="s">
        <v>269</v>
      </c>
      <c r="R7" s="37"/>
    </row>
    <row r="8" spans="1:18" ht="21.75" customHeight="1" x14ac:dyDescent="0.2">
      <c r="A8" s="5" t="s">
        <v>52</v>
      </c>
      <c r="C8" s="6">
        <v>39854596</v>
      </c>
      <c r="E8" s="6">
        <v>88109646499</v>
      </c>
      <c r="G8" s="6">
        <v>93725252335</v>
      </c>
      <c r="I8" s="6">
        <v>-5615605835</v>
      </c>
      <c r="K8" s="6">
        <v>39854596</v>
      </c>
      <c r="M8" s="6">
        <v>88109646499</v>
      </c>
      <c r="O8" s="6">
        <v>116364049372</v>
      </c>
      <c r="Q8" s="26">
        <v>-28254402872</v>
      </c>
      <c r="R8" s="26"/>
    </row>
    <row r="9" spans="1:18" ht="21.75" customHeight="1" x14ac:dyDescent="0.2">
      <c r="A9" s="8" t="s">
        <v>38</v>
      </c>
      <c r="C9" s="9">
        <v>18347136</v>
      </c>
      <c r="E9" s="9">
        <v>112126520541</v>
      </c>
      <c r="G9" s="9">
        <v>112126520541</v>
      </c>
      <c r="I9" s="9">
        <v>0</v>
      </c>
      <c r="K9" s="9">
        <v>18347136</v>
      </c>
      <c r="M9" s="9">
        <v>112126520541</v>
      </c>
      <c r="O9" s="9">
        <v>139551995176</v>
      </c>
      <c r="Q9" s="28">
        <v>-27425474634</v>
      </c>
      <c r="R9" s="28"/>
    </row>
    <row r="10" spans="1:18" ht="21.75" customHeight="1" x14ac:dyDescent="0.2">
      <c r="A10" s="8" t="s">
        <v>22</v>
      </c>
      <c r="C10" s="9">
        <v>40967088</v>
      </c>
      <c r="E10" s="9">
        <v>80162613272</v>
      </c>
      <c r="G10" s="9">
        <v>80142373409</v>
      </c>
      <c r="I10" s="9">
        <v>20239863</v>
      </c>
      <c r="K10" s="9">
        <v>40967088</v>
      </c>
      <c r="M10" s="9">
        <v>80162613272</v>
      </c>
      <c r="O10" s="9">
        <v>88775072795</v>
      </c>
      <c r="Q10" s="28">
        <v>-8612459522</v>
      </c>
      <c r="R10" s="28"/>
    </row>
    <row r="11" spans="1:18" ht="21.75" customHeight="1" x14ac:dyDescent="0.2">
      <c r="A11" s="8" t="s">
        <v>51</v>
      </c>
      <c r="C11" s="9">
        <v>33480177</v>
      </c>
      <c r="E11" s="9">
        <v>91026568135</v>
      </c>
      <c r="G11" s="9">
        <v>91026568135</v>
      </c>
      <c r="I11" s="9">
        <v>0</v>
      </c>
      <c r="K11" s="9">
        <v>33480177</v>
      </c>
      <c r="M11" s="9">
        <v>91026568135</v>
      </c>
      <c r="O11" s="9">
        <v>112735468811</v>
      </c>
      <c r="Q11" s="28">
        <v>-21708900675</v>
      </c>
      <c r="R11" s="28"/>
    </row>
    <row r="12" spans="1:18" ht="21.75" customHeight="1" x14ac:dyDescent="0.2">
      <c r="A12" s="8" t="s">
        <v>53</v>
      </c>
      <c r="C12" s="9">
        <v>21059483</v>
      </c>
      <c r="E12" s="9">
        <v>227021674885</v>
      </c>
      <c r="G12" s="9">
        <v>283777093607</v>
      </c>
      <c r="I12" s="9">
        <v>-56755418721</v>
      </c>
      <c r="K12" s="9">
        <v>21059483</v>
      </c>
      <c r="M12" s="9">
        <v>227021674885</v>
      </c>
      <c r="O12" s="9">
        <v>343959570103</v>
      </c>
      <c r="Q12" s="28">
        <v>-116937895217</v>
      </c>
      <c r="R12" s="28"/>
    </row>
    <row r="13" spans="1:18" ht="21.75" customHeight="1" x14ac:dyDescent="0.2">
      <c r="A13" s="8" t="s">
        <v>23</v>
      </c>
      <c r="C13" s="9">
        <v>68748220</v>
      </c>
      <c r="E13" s="9">
        <v>148985483030</v>
      </c>
      <c r="G13" s="9">
        <v>142641320978</v>
      </c>
      <c r="I13" s="9">
        <v>6344162052</v>
      </c>
      <c r="K13" s="9">
        <v>68748220</v>
      </c>
      <c r="M13" s="9">
        <v>148985483030</v>
      </c>
      <c r="O13" s="9">
        <v>151282395819</v>
      </c>
      <c r="Q13" s="28">
        <v>-2296912788</v>
      </c>
      <c r="R13" s="28"/>
    </row>
    <row r="14" spans="1:18" ht="21.75" customHeight="1" x14ac:dyDescent="0.2">
      <c r="A14" s="8" t="s">
        <v>74</v>
      </c>
      <c r="C14" s="9">
        <v>78425000</v>
      </c>
      <c r="E14" s="9">
        <v>1107361164692</v>
      </c>
      <c r="G14" s="9">
        <v>1066117214075</v>
      </c>
      <c r="I14" s="9">
        <v>41243950617</v>
      </c>
      <c r="K14" s="9">
        <v>78425000</v>
      </c>
      <c r="M14" s="9">
        <v>1107361164692</v>
      </c>
      <c r="O14" s="9">
        <v>1232704995204</v>
      </c>
      <c r="Q14" s="28">
        <v>-125343830511</v>
      </c>
      <c r="R14" s="28"/>
    </row>
    <row r="15" spans="1:18" ht="21.75" customHeight="1" x14ac:dyDescent="0.2">
      <c r="A15" s="8" t="s">
        <v>19</v>
      </c>
      <c r="C15" s="9">
        <v>12985511</v>
      </c>
      <c r="E15" s="9">
        <v>76022284699</v>
      </c>
      <c r="G15" s="9">
        <v>71770190809</v>
      </c>
      <c r="I15" s="9">
        <v>4252093890</v>
      </c>
      <c r="K15" s="9">
        <v>12985511</v>
      </c>
      <c r="M15" s="9">
        <v>76022284699</v>
      </c>
      <c r="O15" s="9">
        <v>79936396181</v>
      </c>
      <c r="Q15" s="28">
        <v>-3914111481</v>
      </c>
      <c r="R15" s="28"/>
    </row>
    <row r="16" spans="1:18" ht="21.75" customHeight="1" x14ac:dyDescent="0.2">
      <c r="A16" s="8" t="s">
        <v>55</v>
      </c>
      <c r="C16" s="9">
        <v>19491253</v>
      </c>
      <c r="E16" s="9">
        <v>224350793125</v>
      </c>
      <c r="G16" s="9">
        <v>214873906174</v>
      </c>
      <c r="I16" s="9">
        <v>9476886951</v>
      </c>
      <c r="K16" s="9">
        <v>19491253</v>
      </c>
      <c r="M16" s="9">
        <v>224350793125</v>
      </c>
      <c r="O16" s="9">
        <v>235629080322</v>
      </c>
      <c r="Q16" s="28">
        <v>-11278287196</v>
      </c>
      <c r="R16" s="28"/>
    </row>
    <row r="17" spans="1:18" ht="21.75" customHeight="1" x14ac:dyDescent="0.2">
      <c r="A17" s="8" t="s">
        <v>57</v>
      </c>
      <c r="C17" s="9">
        <v>4070000</v>
      </c>
      <c r="E17" s="9">
        <v>150475959414</v>
      </c>
      <c r="G17" s="9">
        <v>142075798502</v>
      </c>
      <c r="I17" s="9">
        <v>8400160911</v>
      </c>
      <c r="K17" s="9">
        <v>4070000</v>
      </c>
      <c r="M17" s="9">
        <v>150475959414</v>
      </c>
      <c r="O17" s="9">
        <v>181801188745</v>
      </c>
      <c r="Q17" s="28">
        <v>-31325229331</v>
      </c>
      <c r="R17" s="28"/>
    </row>
    <row r="18" spans="1:18" ht="21.75" customHeight="1" x14ac:dyDescent="0.2">
      <c r="A18" s="8" t="s">
        <v>58</v>
      </c>
      <c r="C18" s="9">
        <v>1133268</v>
      </c>
      <c r="E18" s="9">
        <v>126439661345</v>
      </c>
      <c r="G18" s="9">
        <v>123009912438</v>
      </c>
      <c r="I18" s="9">
        <v>3429748907</v>
      </c>
      <c r="K18" s="9">
        <v>1133268</v>
      </c>
      <c r="M18" s="9">
        <v>126439661345</v>
      </c>
      <c r="O18" s="9">
        <v>144274355661</v>
      </c>
      <c r="Q18" s="28">
        <v>-17834694315</v>
      </c>
      <c r="R18" s="28"/>
    </row>
    <row r="19" spans="1:18" ht="21.75" customHeight="1" x14ac:dyDescent="0.2">
      <c r="A19" s="8" t="s">
        <v>44</v>
      </c>
      <c r="C19" s="9">
        <v>6500000</v>
      </c>
      <c r="E19" s="9">
        <v>54693922400</v>
      </c>
      <c r="G19" s="9">
        <v>51082059600</v>
      </c>
      <c r="I19" s="9">
        <v>3611862799</v>
      </c>
      <c r="K19" s="9">
        <v>6500000</v>
      </c>
      <c r="M19" s="9">
        <v>54693922400</v>
      </c>
      <c r="O19" s="9">
        <v>66481996286</v>
      </c>
      <c r="Q19" s="28">
        <v>-11788073886</v>
      </c>
      <c r="R19" s="28"/>
    </row>
    <row r="20" spans="1:18" ht="21.75" customHeight="1" x14ac:dyDescent="0.2">
      <c r="A20" s="8" t="s">
        <v>56</v>
      </c>
      <c r="C20" s="9">
        <v>5658013</v>
      </c>
      <c r="E20" s="9">
        <v>41208789946</v>
      </c>
      <c r="G20" s="9">
        <v>49742490317</v>
      </c>
      <c r="I20" s="9">
        <v>-8533700370</v>
      </c>
      <c r="K20" s="9">
        <v>5658013</v>
      </c>
      <c r="M20" s="9">
        <v>41208789946</v>
      </c>
      <c r="O20" s="9">
        <v>48852570479</v>
      </c>
      <c r="Q20" s="28">
        <v>-7643780532</v>
      </c>
      <c r="R20" s="28"/>
    </row>
    <row r="21" spans="1:18" ht="21.75" customHeight="1" x14ac:dyDescent="0.2">
      <c r="A21" s="8" t="s">
        <v>27</v>
      </c>
      <c r="C21" s="9">
        <v>54861098</v>
      </c>
      <c r="E21" s="9">
        <v>281983772470</v>
      </c>
      <c r="G21" s="9">
        <v>281191371804</v>
      </c>
      <c r="I21" s="9">
        <v>792400666</v>
      </c>
      <c r="K21" s="9">
        <v>54861098</v>
      </c>
      <c r="M21" s="9">
        <v>281983772470</v>
      </c>
      <c r="O21" s="9">
        <v>366251805228</v>
      </c>
      <c r="Q21" s="28">
        <v>-84268032757</v>
      </c>
      <c r="R21" s="28"/>
    </row>
    <row r="22" spans="1:18" ht="21.75" customHeight="1" x14ac:dyDescent="0.2">
      <c r="A22" s="8" t="s">
        <v>73</v>
      </c>
      <c r="C22" s="9">
        <v>71387358</v>
      </c>
      <c r="E22" s="9">
        <v>122474637806</v>
      </c>
      <c r="G22" s="9">
        <v>134658349606</v>
      </c>
      <c r="I22" s="9">
        <v>-12183711799</v>
      </c>
      <c r="K22" s="9">
        <v>71387358</v>
      </c>
      <c r="M22" s="9">
        <v>122474637806</v>
      </c>
      <c r="O22" s="9">
        <v>166389368482</v>
      </c>
      <c r="Q22" s="28">
        <v>-43914730675</v>
      </c>
      <c r="R22" s="28"/>
    </row>
    <row r="23" spans="1:18" ht="21.75" customHeight="1" x14ac:dyDescent="0.2">
      <c r="A23" s="8" t="s">
        <v>54</v>
      </c>
      <c r="C23" s="9">
        <v>8795000</v>
      </c>
      <c r="E23" s="9">
        <v>108476792099</v>
      </c>
      <c r="G23" s="9">
        <v>95352384099</v>
      </c>
      <c r="I23" s="9">
        <v>13124408000</v>
      </c>
      <c r="K23" s="9">
        <v>8795000</v>
      </c>
      <c r="M23" s="9">
        <v>108476792099</v>
      </c>
      <c r="O23" s="9">
        <v>141028556739</v>
      </c>
      <c r="Q23" s="28">
        <v>-32551764639</v>
      </c>
      <c r="R23" s="28"/>
    </row>
    <row r="24" spans="1:18" ht="21.75" customHeight="1" x14ac:dyDescent="0.2">
      <c r="A24" s="8" t="s">
        <v>65</v>
      </c>
      <c r="C24" s="9">
        <v>105393000</v>
      </c>
      <c r="E24" s="9">
        <v>218359515685</v>
      </c>
      <c r="G24" s="9">
        <v>272949394607</v>
      </c>
      <c r="I24" s="9">
        <v>-54589878921</v>
      </c>
      <c r="K24" s="9">
        <v>105393000</v>
      </c>
      <c r="M24" s="9">
        <v>218359515685</v>
      </c>
      <c r="O24" s="9">
        <v>321679645309</v>
      </c>
      <c r="Q24" s="28">
        <v>-103320129623</v>
      </c>
      <c r="R24" s="28"/>
    </row>
    <row r="25" spans="1:18" ht="21.75" customHeight="1" x14ac:dyDescent="0.2">
      <c r="A25" s="8" t="s">
        <v>78</v>
      </c>
      <c r="C25" s="9">
        <v>11509567</v>
      </c>
      <c r="E25" s="9">
        <v>88395428884</v>
      </c>
      <c r="G25" s="9">
        <v>82685129860</v>
      </c>
      <c r="I25" s="9">
        <v>5710299024</v>
      </c>
      <c r="K25" s="9">
        <v>11509567</v>
      </c>
      <c r="M25" s="9">
        <v>88395428884</v>
      </c>
      <c r="O25" s="9">
        <v>91593196337</v>
      </c>
      <c r="Q25" s="28">
        <v>-3197767452</v>
      </c>
      <c r="R25" s="28"/>
    </row>
    <row r="26" spans="1:18" ht="21.75" customHeight="1" x14ac:dyDescent="0.2">
      <c r="A26" s="8" t="s">
        <v>45</v>
      </c>
      <c r="C26" s="9">
        <v>27600000</v>
      </c>
      <c r="E26" s="9">
        <v>157473249000</v>
      </c>
      <c r="G26" s="9">
        <v>167058577200</v>
      </c>
      <c r="I26" s="9">
        <v>-9585328200</v>
      </c>
      <c r="K26" s="9">
        <v>27600000</v>
      </c>
      <c r="M26" s="9">
        <v>157473249000</v>
      </c>
      <c r="O26" s="9">
        <v>221558014696</v>
      </c>
      <c r="Q26" s="28">
        <v>-64084765696</v>
      </c>
      <c r="R26" s="28"/>
    </row>
    <row r="27" spans="1:18" ht="21.75" customHeight="1" x14ac:dyDescent="0.2">
      <c r="A27" s="8" t="s">
        <v>79</v>
      </c>
      <c r="C27" s="9">
        <v>5736349</v>
      </c>
      <c r="E27" s="9">
        <v>21475942494</v>
      </c>
      <c r="G27" s="9">
        <v>20161088872</v>
      </c>
      <c r="I27" s="9">
        <v>1314853622</v>
      </c>
      <c r="K27" s="9">
        <v>5736349</v>
      </c>
      <c r="M27" s="9">
        <v>21475942494</v>
      </c>
      <c r="O27" s="9">
        <v>22756644074</v>
      </c>
      <c r="Q27" s="28">
        <v>-1280701579</v>
      </c>
      <c r="R27" s="28"/>
    </row>
    <row r="28" spans="1:18" ht="21.75" customHeight="1" x14ac:dyDescent="0.2">
      <c r="A28" s="8" t="s">
        <v>21</v>
      </c>
      <c r="C28" s="9">
        <v>375889865</v>
      </c>
      <c r="E28" s="9">
        <v>354335024526</v>
      </c>
      <c r="G28" s="9">
        <v>331582986109</v>
      </c>
      <c r="I28" s="9">
        <v>22752038417</v>
      </c>
      <c r="K28" s="9">
        <v>375889865</v>
      </c>
      <c r="M28" s="9">
        <v>354335024526</v>
      </c>
      <c r="O28" s="9">
        <v>379219279750</v>
      </c>
      <c r="Q28" s="28">
        <v>-24884255223</v>
      </c>
      <c r="R28" s="28"/>
    </row>
    <row r="29" spans="1:18" ht="21.75" customHeight="1" x14ac:dyDescent="0.2">
      <c r="A29" s="8" t="s">
        <v>41</v>
      </c>
      <c r="C29" s="9">
        <v>7463770</v>
      </c>
      <c r="E29" s="9">
        <v>5399028717</v>
      </c>
      <c r="G29" s="9">
        <v>6672873627</v>
      </c>
      <c r="I29" s="9">
        <v>-1273844909</v>
      </c>
      <c r="K29" s="9">
        <v>7463770</v>
      </c>
      <c r="M29" s="9">
        <v>5399028717</v>
      </c>
      <c r="O29" s="9">
        <v>10688118640</v>
      </c>
      <c r="Q29" s="28">
        <v>-5289089922</v>
      </c>
      <c r="R29" s="28"/>
    </row>
    <row r="30" spans="1:18" ht="21.75" customHeight="1" x14ac:dyDescent="0.2">
      <c r="A30" s="8" t="s">
        <v>42</v>
      </c>
      <c r="C30" s="9">
        <v>40405571</v>
      </c>
      <c r="E30" s="9">
        <v>135354764520</v>
      </c>
      <c r="G30" s="9">
        <v>128939846770</v>
      </c>
      <c r="I30" s="9">
        <v>6414917750</v>
      </c>
      <c r="K30" s="9">
        <v>40405571</v>
      </c>
      <c r="M30" s="9">
        <v>135354764520</v>
      </c>
      <c r="O30" s="9">
        <v>185832148564</v>
      </c>
      <c r="Q30" s="28">
        <v>-50477384043</v>
      </c>
      <c r="R30" s="28"/>
    </row>
    <row r="31" spans="1:18" ht="21.75" customHeight="1" x14ac:dyDescent="0.2">
      <c r="A31" s="8" t="s">
        <v>36</v>
      </c>
      <c r="C31" s="9">
        <v>21755303</v>
      </c>
      <c r="E31" s="9">
        <v>104783950900</v>
      </c>
      <c r="G31" s="9">
        <v>104783950900</v>
      </c>
      <c r="I31" s="9">
        <v>0</v>
      </c>
      <c r="K31" s="9">
        <v>21755303</v>
      </c>
      <c r="M31" s="9">
        <v>104783950900</v>
      </c>
      <c r="O31" s="9">
        <v>116859230968</v>
      </c>
      <c r="Q31" s="28">
        <v>-12075280067</v>
      </c>
      <c r="R31" s="28"/>
    </row>
    <row r="32" spans="1:18" ht="21.75" customHeight="1" x14ac:dyDescent="0.2">
      <c r="A32" s="8" t="s">
        <v>25</v>
      </c>
      <c r="C32" s="9">
        <v>47383987</v>
      </c>
      <c r="E32" s="9">
        <v>94035417560</v>
      </c>
      <c r="G32" s="9">
        <v>95210860280</v>
      </c>
      <c r="I32" s="9">
        <v>-1175442719</v>
      </c>
      <c r="K32" s="9">
        <v>47383987</v>
      </c>
      <c r="M32" s="9">
        <v>94035417560</v>
      </c>
      <c r="O32" s="9">
        <v>153230712915</v>
      </c>
      <c r="Q32" s="28">
        <v>-59195295354</v>
      </c>
      <c r="R32" s="28"/>
    </row>
    <row r="33" spans="1:18" ht="21.75" customHeight="1" x14ac:dyDescent="0.2">
      <c r="A33" s="8" t="s">
        <v>28</v>
      </c>
      <c r="C33" s="9">
        <v>46117500</v>
      </c>
      <c r="E33" s="9">
        <v>317581421371</v>
      </c>
      <c r="G33" s="9">
        <v>317581421371</v>
      </c>
      <c r="I33" s="9">
        <v>0</v>
      </c>
      <c r="K33" s="9">
        <v>46117500</v>
      </c>
      <c r="M33" s="9">
        <v>317581421371</v>
      </c>
      <c r="O33" s="9">
        <v>412551108076</v>
      </c>
      <c r="Q33" s="28">
        <v>-94969686704</v>
      </c>
      <c r="R33" s="28"/>
    </row>
    <row r="34" spans="1:18" ht="21.75" customHeight="1" x14ac:dyDescent="0.2">
      <c r="A34" s="8" t="s">
        <v>31</v>
      </c>
      <c r="C34" s="9">
        <v>14792942</v>
      </c>
      <c r="E34" s="9">
        <v>153033134576</v>
      </c>
      <c r="G34" s="9">
        <v>191291418220</v>
      </c>
      <c r="I34" s="9">
        <v>-38258283643</v>
      </c>
      <c r="K34" s="9">
        <v>14792942</v>
      </c>
      <c r="M34" s="9">
        <v>153033134576</v>
      </c>
      <c r="O34" s="9">
        <v>228473525775</v>
      </c>
      <c r="Q34" s="28">
        <v>-75440391198</v>
      </c>
      <c r="R34" s="28"/>
    </row>
    <row r="35" spans="1:18" ht="21.75" customHeight="1" x14ac:dyDescent="0.2">
      <c r="A35" s="8" t="s">
        <v>70</v>
      </c>
      <c r="C35" s="9">
        <v>16719437</v>
      </c>
      <c r="E35" s="9">
        <v>358480949808</v>
      </c>
      <c r="G35" s="9">
        <v>448101187261</v>
      </c>
      <c r="I35" s="9">
        <v>-89620237452</v>
      </c>
      <c r="K35" s="9">
        <v>16719437</v>
      </c>
      <c r="M35" s="9">
        <v>358480949808</v>
      </c>
      <c r="O35" s="9">
        <v>460823152396</v>
      </c>
      <c r="Q35" s="28">
        <v>-102342202587</v>
      </c>
      <c r="R35" s="28"/>
    </row>
    <row r="36" spans="1:18" ht="21.75" customHeight="1" x14ac:dyDescent="0.2">
      <c r="A36" s="8" t="s">
        <v>48</v>
      </c>
      <c r="C36" s="9">
        <v>67286636</v>
      </c>
      <c r="E36" s="9">
        <v>195225276128</v>
      </c>
      <c r="G36" s="9">
        <v>195292042638</v>
      </c>
      <c r="I36" s="9">
        <v>-66766509</v>
      </c>
      <c r="K36" s="9">
        <v>67286636</v>
      </c>
      <c r="M36" s="9">
        <v>195225276128</v>
      </c>
      <c r="O36" s="9">
        <v>247097416075</v>
      </c>
      <c r="Q36" s="28">
        <v>-51872139946</v>
      </c>
      <c r="R36" s="28"/>
    </row>
    <row r="37" spans="1:18" ht="21.75" customHeight="1" x14ac:dyDescent="0.2">
      <c r="A37" s="8" t="s">
        <v>46</v>
      </c>
      <c r="C37" s="9">
        <v>3708035</v>
      </c>
      <c r="E37" s="9">
        <v>55838147794</v>
      </c>
      <c r="G37" s="9">
        <v>69797684742</v>
      </c>
      <c r="I37" s="9">
        <v>-13959536947</v>
      </c>
      <c r="K37" s="9">
        <v>3708035</v>
      </c>
      <c r="M37" s="9">
        <v>55838147794</v>
      </c>
      <c r="O37" s="9">
        <v>81138023968</v>
      </c>
      <c r="Q37" s="28">
        <v>-25299876173</v>
      </c>
      <c r="R37" s="28"/>
    </row>
    <row r="38" spans="1:18" ht="21.75" customHeight="1" x14ac:dyDescent="0.2">
      <c r="A38" s="8" t="s">
        <v>60</v>
      </c>
      <c r="C38" s="9">
        <v>35150000</v>
      </c>
      <c r="E38" s="9">
        <v>292977640200</v>
      </c>
      <c r="G38" s="9">
        <v>366222050250</v>
      </c>
      <c r="I38" s="9">
        <v>-73244410050</v>
      </c>
      <c r="K38" s="9">
        <v>35150000</v>
      </c>
      <c r="M38" s="9">
        <v>292977640200</v>
      </c>
      <c r="O38" s="9">
        <v>466236435890</v>
      </c>
      <c r="Q38" s="28">
        <v>-173258795690</v>
      </c>
      <c r="R38" s="28"/>
    </row>
    <row r="39" spans="1:18" ht="21.75" customHeight="1" x14ac:dyDescent="0.2">
      <c r="A39" s="8" t="s">
        <v>75</v>
      </c>
      <c r="C39" s="9">
        <v>12100000</v>
      </c>
      <c r="E39" s="9">
        <v>98933288080</v>
      </c>
      <c r="G39" s="9">
        <v>96051736000</v>
      </c>
      <c r="I39" s="9">
        <v>2881552079</v>
      </c>
      <c r="K39" s="9">
        <v>12100000</v>
      </c>
      <c r="M39" s="9">
        <v>98933288080</v>
      </c>
      <c r="O39" s="9">
        <v>113698453149</v>
      </c>
      <c r="Q39" s="28">
        <v>-14765165069</v>
      </c>
      <c r="R39" s="28"/>
    </row>
    <row r="40" spans="1:18" ht="21.75" customHeight="1" x14ac:dyDescent="0.2">
      <c r="A40" s="8" t="s">
        <v>67</v>
      </c>
      <c r="C40" s="9">
        <v>123475803</v>
      </c>
      <c r="E40" s="9">
        <v>165403802307</v>
      </c>
      <c r="G40" s="9">
        <v>136856331242</v>
      </c>
      <c r="I40" s="9">
        <v>28547471065</v>
      </c>
      <c r="K40" s="9">
        <v>123475803</v>
      </c>
      <c r="M40" s="9">
        <v>165403802307</v>
      </c>
      <c r="O40" s="9">
        <v>151390280760</v>
      </c>
      <c r="Q40" s="28">
        <v>14013521547</v>
      </c>
      <c r="R40" s="28"/>
    </row>
    <row r="41" spans="1:18" ht="21.75" customHeight="1" x14ac:dyDescent="0.2">
      <c r="A41" s="8" t="s">
        <v>66</v>
      </c>
      <c r="C41" s="9">
        <v>34600000</v>
      </c>
      <c r="E41" s="9">
        <v>142239721506</v>
      </c>
      <c r="G41" s="9">
        <v>145672975706</v>
      </c>
      <c r="I41" s="9">
        <v>-3433254200</v>
      </c>
      <c r="K41" s="9">
        <v>34600000</v>
      </c>
      <c r="M41" s="9">
        <v>142239721506</v>
      </c>
      <c r="O41" s="9">
        <v>185290673094</v>
      </c>
      <c r="Q41" s="28">
        <v>-43050951588</v>
      </c>
      <c r="R41" s="28"/>
    </row>
    <row r="42" spans="1:18" ht="21.75" customHeight="1" x14ac:dyDescent="0.2">
      <c r="A42" s="8" t="s">
        <v>43</v>
      </c>
      <c r="C42" s="9">
        <v>10418520</v>
      </c>
      <c r="E42" s="9">
        <v>153002175637</v>
      </c>
      <c r="G42" s="9">
        <v>123228779297</v>
      </c>
      <c r="I42" s="9">
        <v>29773396340</v>
      </c>
      <c r="K42" s="9">
        <v>10418520</v>
      </c>
      <c r="M42" s="9">
        <v>153002175637</v>
      </c>
      <c r="O42" s="9">
        <v>155732774061</v>
      </c>
      <c r="Q42" s="28">
        <v>-2730598423</v>
      </c>
      <c r="R42" s="28"/>
    </row>
    <row r="43" spans="1:18" ht="21.75" customHeight="1" x14ac:dyDescent="0.2">
      <c r="A43" s="8" t="s">
        <v>20</v>
      </c>
      <c r="C43" s="9">
        <v>67514000</v>
      </c>
      <c r="E43" s="9">
        <v>183625392093</v>
      </c>
      <c r="G43" s="9">
        <v>176189267131</v>
      </c>
      <c r="I43" s="9">
        <v>7436124962</v>
      </c>
      <c r="K43" s="9">
        <v>67514000</v>
      </c>
      <c r="M43" s="9">
        <v>183625392093</v>
      </c>
      <c r="O43" s="9">
        <v>212164033842</v>
      </c>
      <c r="Q43" s="28">
        <v>-28538641748</v>
      </c>
      <c r="R43" s="28"/>
    </row>
    <row r="44" spans="1:18" ht="21.75" customHeight="1" x14ac:dyDescent="0.2">
      <c r="A44" s="8" t="s">
        <v>32</v>
      </c>
      <c r="C44" s="9">
        <v>12480000</v>
      </c>
      <c r="E44" s="9">
        <v>433918877184</v>
      </c>
      <c r="G44" s="9">
        <v>542398596480</v>
      </c>
      <c r="I44" s="9">
        <v>-108479719296</v>
      </c>
      <c r="K44" s="9">
        <v>12480000</v>
      </c>
      <c r="M44" s="9">
        <v>433918877184</v>
      </c>
      <c r="O44" s="9">
        <v>749698881979</v>
      </c>
      <c r="Q44" s="28">
        <v>-315780004795</v>
      </c>
      <c r="R44" s="28"/>
    </row>
    <row r="45" spans="1:18" ht="21.75" customHeight="1" x14ac:dyDescent="0.2">
      <c r="A45" s="8" t="s">
        <v>50</v>
      </c>
      <c r="C45" s="9">
        <v>15686273</v>
      </c>
      <c r="E45" s="9">
        <v>58228732748</v>
      </c>
      <c r="G45" s="9">
        <v>56750056028</v>
      </c>
      <c r="I45" s="9">
        <v>1478676720</v>
      </c>
      <c r="K45" s="9">
        <v>15686273</v>
      </c>
      <c r="M45" s="9">
        <v>58228732748</v>
      </c>
      <c r="O45" s="9">
        <v>83272846886</v>
      </c>
      <c r="Q45" s="28">
        <v>-25044114137</v>
      </c>
      <c r="R45" s="28"/>
    </row>
    <row r="46" spans="1:18" ht="21.75" customHeight="1" x14ac:dyDescent="0.2">
      <c r="A46" s="8" t="s">
        <v>29</v>
      </c>
      <c r="C46" s="9">
        <v>86959684</v>
      </c>
      <c r="E46" s="9">
        <v>266800905607</v>
      </c>
      <c r="G46" s="9">
        <v>266800905607</v>
      </c>
      <c r="I46" s="9">
        <v>0</v>
      </c>
      <c r="K46" s="9">
        <v>86959684</v>
      </c>
      <c r="M46" s="9">
        <v>266800905607</v>
      </c>
      <c r="O46" s="9">
        <v>340609427124</v>
      </c>
      <c r="Q46" s="28">
        <v>-73808521516</v>
      </c>
      <c r="R46" s="28"/>
    </row>
    <row r="47" spans="1:18" ht="21.75" customHeight="1" x14ac:dyDescent="0.2">
      <c r="A47" s="8" t="s">
        <v>80</v>
      </c>
      <c r="C47" s="9">
        <v>16531019</v>
      </c>
      <c r="E47" s="9">
        <v>51538961929</v>
      </c>
      <c r="G47" s="9">
        <v>51653784568</v>
      </c>
      <c r="I47" s="9">
        <v>-114822638</v>
      </c>
      <c r="K47" s="9">
        <v>16531019</v>
      </c>
      <c r="M47" s="9">
        <v>51538961929</v>
      </c>
      <c r="O47" s="9">
        <v>59084449678</v>
      </c>
      <c r="Q47" s="28">
        <v>-7545487748</v>
      </c>
      <c r="R47" s="28"/>
    </row>
    <row r="48" spans="1:18" ht="21.75" customHeight="1" x14ac:dyDescent="0.2">
      <c r="A48" s="8" t="s">
        <v>30</v>
      </c>
      <c r="C48" s="9">
        <v>26150000</v>
      </c>
      <c r="E48" s="9">
        <v>56877710216</v>
      </c>
      <c r="G48" s="9">
        <v>71097137770</v>
      </c>
      <c r="I48" s="9">
        <v>-14219427554</v>
      </c>
      <c r="K48" s="9">
        <v>26150000</v>
      </c>
      <c r="M48" s="9">
        <v>56877710216</v>
      </c>
      <c r="O48" s="9">
        <v>103531963395</v>
      </c>
      <c r="Q48" s="28">
        <v>-46654253179</v>
      </c>
      <c r="R48" s="28"/>
    </row>
    <row r="49" spans="1:18" ht="21.75" customHeight="1" x14ac:dyDescent="0.2">
      <c r="A49" s="8" t="s">
        <v>64</v>
      </c>
      <c r="C49" s="9">
        <v>3900000</v>
      </c>
      <c r="E49" s="9">
        <v>134399994690</v>
      </c>
      <c r="G49" s="9">
        <v>125731523970</v>
      </c>
      <c r="I49" s="9">
        <v>8668470719</v>
      </c>
      <c r="K49" s="9">
        <v>3900000</v>
      </c>
      <c r="M49" s="9">
        <v>134399994690</v>
      </c>
      <c r="O49" s="9">
        <v>126665496706</v>
      </c>
      <c r="Q49" s="28">
        <v>7734497983</v>
      </c>
      <c r="R49" s="28"/>
    </row>
    <row r="50" spans="1:18" ht="21.75" customHeight="1" x14ac:dyDescent="0.2">
      <c r="A50" s="8" t="s">
        <v>24</v>
      </c>
      <c r="C50" s="9">
        <v>15850000</v>
      </c>
      <c r="E50" s="9">
        <v>148310131685</v>
      </c>
      <c r="G50" s="9">
        <v>142333689475</v>
      </c>
      <c r="I50" s="9">
        <v>5976442209</v>
      </c>
      <c r="K50" s="9">
        <v>15850000</v>
      </c>
      <c r="M50" s="9">
        <v>148310131685</v>
      </c>
      <c r="O50" s="9">
        <v>165411521626</v>
      </c>
      <c r="Q50" s="28">
        <v>-17101389941</v>
      </c>
      <c r="R50" s="28"/>
    </row>
    <row r="51" spans="1:18" ht="21.75" customHeight="1" x14ac:dyDescent="0.2">
      <c r="A51" s="8" t="s">
        <v>33</v>
      </c>
      <c r="C51" s="9">
        <v>1795000</v>
      </c>
      <c r="E51" s="9">
        <v>64975427232</v>
      </c>
      <c r="G51" s="9">
        <v>81219284040</v>
      </c>
      <c r="I51" s="9">
        <v>-16243856808</v>
      </c>
      <c r="K51" s="9">
        <v>1795000</v>
      </c>
      <c r="M51" s="9">
        <v>64975427232</v>
      </c>
      <c r="O51" s="9">
        <v>108096455008</v>
      </c>
      <c r="Q51" s="28">
        <v>-43121027776</v>
      </c>
      <c r="R51" s="28"/>
    </row>
    <row r="52" spans="1:18" ht="21.75" customHeight="1" x14ac:dyDescent="0.2">
      <c r="A52" s="8" t="s">
        <v>49</v>
      </c>
      <c r="C52" s="9">
        <v>22932962</v>
      </c>
      <c r="E52" s="9">
        <v>227556902037</v>
      </c>
      <c r="G52" s="9">
        <v>225895736652</v>
      </c>
      <c r="I52" s="9">
        <v>1661165385</v>
      </c>
      <c r="K52" s="9">
        <v>22932962</v>
      </c>
      <c r="M52" s="9">
        <v>227556902037</v>
      </c>
      <c r="O52" s="9">
        <v>298855727731</v>
      </c>
      <c r="Q52" s="28">
        <v>-71298825693</v>
      </c>
      <c r="R52" s="28"/>
    </row>
    <row r="53" spans="1:18" ht="21.75" customHeight="1" x14ac:dyDescent="0.2">
      <c r="A53" s="8" t="s">
        <v>34</v>
      </c>
      <c r="C53" s="9">
        <v>48336505</v>
      </c>
      <c r="E53" s="9">
        <v>137509530561</v>
      </c>
      <c r="G53" s="9">
        <v>129116029393</v>
      </c>
      <c r="I53" s="9">
        <v>8393501168</v>
      </c>
      <c r="K53" s="9">
        <v>48336505</v>
      </c>
      <c r="M53" s="9">
        <v>137509530561</v>
      </c>
      <c r="O53" s="9">
        <v>151226803323</v>
      </c>
      <c r="Q53" s="28">
        <v>-13717272761</v>
      </c>
      <c r="R53" s="28"/>
    </row>
    <row r="54" spans="1:18" ht="21.75" customHeight="1" x14ac:dyDescent="0.2">
      <c r="A54" s="8" t="s">
        <v>63</v>
      </c>
      <c r="C54" s="9">
        <v>32173815</v>
      </c>
      <c r="E54" s="9">
        <v>291795518287</v>
      </c>
      <c r="G54" s="9">
        <v>275513711468</v>
      </c>
      <c r="I54" s="9">
        <v>16281806819</v>
      </c>
      <c r="K54" s="9">
        <v>32173815</v>
      </c>
      <c r="M54" s="9">
        <v>291795518287</v>
      </c>
      <c r="O54" s="9">
        <v>262478702885</v>
      </c>
      <c r="Q54" s="28">
        <v>29316815402</v>
      </c>
      <c r="R54" s="28"/>
    </row>
    <row r="55" spans="1:18" ht="21.75" customHeight="1" x14ac:dyDescent="0.2">
      <c r="A55" s="8" t="s">
        <v>47</v>
      </c>
      <c r="C55" s="9">
        <v>149100000</v>
      </c>
      <c r="E55" s="9">
        <v>236715931200</v>
      </c>
      <c r="G55" s="9">
        <v>240382269663</v>
      </c>
      <c r="I55" s="9">
        <v>-3666338463</v>
      </c>
      <c r="K55" s="9">
        <v>149100000</v>
      </c>
      <c r="M55" s="9">
        <v>236715931200</v>
      </c>
      <c r="O55" s="9">
        <v>281691958768</v>
      </c>
      <c r="Q55" s="28">
        <v>-44976027568</v>
      </c>
      <c r="R55" s="28"/>
    </row>
    <row r="56" spans="1:18" ht="21.75" customHeight="1" x14ac:dyDescent="0.2">
      <c r="A56" s="8" t="s">
        <v>35</v>
      </c>
      <c r="C56" s="9">
        <v>13497000</v>
      </c>
      <c r="E56" s="9">
        <v>148029161504</v>
      </c>
      <c r="G56" s="9">
        <v>142846198914</v>
      </c>
      <c r="I56" s="9">
        <v>5182962590</v>
      </c>
      <c r="K56" s="9">
        <v>13497000</v>
      </c>
      <c r="M56" s="9">
        <v>148029161504</v>
      </c>
      <c r="O56" s="9">
        <v>140567230881</v>
      </c>
      <c r="Q56" s="28">
        <v>7461930623</v>
      </c>
      <c r="R56" s="28"/>
    </row>
    <row r="57" spans="1:18" ht="21.75" customHeight="1" x14ac:dyDescent="0.2">
      <c r="A57" s="8" t="s">
        <v>40</v>
      </c>
      <c r="C57" s="9">
        <v>7697777</v>
      </c>
      <c r="E57" s="9">
        <v>68744458654</v>
      </c>
      <c r="G57" s="9">
        <v>68186864711</v>
      </c>
      <c r="I57" s="9">
        <v>557593943</v>
      </c>
      <c r="K57" s="9">
        <v>7697777</v>
      </c>
      <c r="M57" s="9">
        <v>68744458654</v>
      </c>
      <c r="O57" s="9">
        <v>53029985753</v>
      </c>
      <c r="Q57" s="28">
        <v>15714472901</v>
      </c>
      <c r="R57" s="28"/>
    </row>
    <row r="58" spans="1:18" ht="21.75" customHeight="1" x14ac:dyDescent="0.2">
      <c r="A58" s="8" t="s">
        <v>68</v>
      </c>
      <c r="C58" s="9">
        <v>150061360</v>
      </c>
      <c r="E58" s="9">
        <v>345600116179</v>
      </c>
      <c r="G58" s="9">
        <v>378358421031</v>
      </c>
      <c r="I58" s="9">
        <v>-32758304851</v>
      </c>
      <c r="K58" s="9">
        <v>150061360</v>
      </c>
      <c r="M58" s="9">
        <v>345600116179</v>
      </c>
      <c r="O58" s="9">
        <v>361681465834</v>
      </c>
      <c r="Q58" s="28">
        <v>-16081349654</v>
      </c>
      <c r="R58" s="28"/>
    </row>
    <row r="59" spans="1:18" ht="21.75" customHeight="1" x14ac:dyDescent="0.2">
      <c r="A59" s="8" t="s">
        <v>37</v>
      </c>
      <c r="C59" s="9">
        <v>475000</v>
      </c>
      <c r="E59" s="9">
        <v>50243591450</v>
      </c>
      <c r="G59" s="9">
        <v>49677997550</v>
      </c>
      <c r="I59" s="9">
        <v>565593899</v>
      </c>
      <c r="K59" s="9">
        <v>475000</v>
      </c>
      <c r="M59" s="9">
        <v>50243591450</v>
      </c>
      <c r="O59" s="9">
        <v>51200015644</v>
      </c>
      <c r="Q59" s="28">
        <v>-956424194</v>
      </c>
      <c r="R59" s="28"/>
    </row>
    <row r="60" spans="1:18" ht="21.75" customHeight="1" x14ac:dyDescent="0.2">
      <c r="A60" s="8" t="s">
        <v>61</v>
      </c>
      <c r="C60" s="9">
        <v>40300000</v>
      </c>
      <c r="E60" s="9">
        <v>139919695019</v>
      </c>
      <c r="G60" s="9">
        <v>135840869957</v>
      </c>
      <c r="I60" s="9">
        <v>4078825061</v>
      </c>
      <c r="K60" s="9">
        <v>40300000</v>
      </c>
      <c r="M60" s="9">
        <v>139919695019</v>
      </c>
      <c r="O60" s="9">
        <v>146871540725</v>
      </c>
      <c r="Q60" s="28">
        <v>-6951845706</v>
      </c>
      <c r="R60" s="28"/>
    </row>
    <row r="61" spans="1:18" ht="21.75" customHeight="1" x14ac:dyDescent="0.2">
      <c r="A61" s="8" t="s">
        <v>26</v>
      </c>
      <c r="C61" s="9">
        <v>1978152</v>
      </c>
      <c r="E61" s="9">
        <v>63871493199</v>
      </c>
      <c r="G61" s="9">
        <v>63871493199</v>
      </c>
      <c r="I61" s="9">
        <v>0</v>
      </c>
      <c r="K61" s="9">
        <v>1978152</v>
      </c>
      <c r="M61" s="9">
        <v>63871493199</v>
      </c>
      <c r="O61" s="9">
        <v>92686290991</v>
      </c>
      <c r="Q61" s="28">
        <v>-28814797791</v>
      </c>
      <c r="R61" s="28"/>
    </row>
    <row r="62" spans="1:18" ht="21.75" customHeight="1" x14ac:dyDescent="0.2">
      <c r="A62" s="8" t="s">
        <v>62</v>
      </c>
      <c r="C62" s="9">
        <v>18300829</v>
      </c>
      <c r="E62" s="9">
        <v>56711692497</v>
      </c>
      <c r="G62" s="9">
        <v>56711692497</v>
      </c>
      <c r="I62" s="9">
        <v>0</v>
      </c>
      <c r="K62" s="9">
        <v>18300829</v>
      </c>
      <c r="M62" s="9">
        <v>56711692497</v>
      </c>
      <c r="O62" s="9">
        <v>56711692497</v>
      </c>
      <c r="Q62" s="28">
        <v>0</v>
      </c>
      <c r="R62" s="28"/>
    </row>
    <row r="63" spans="1:18" ht="21.75" customHeight="1" x14ac:dyDescent="0.2">
      <c r="A63" s="8" t="s">
        <v>72</v>
      </c>
      <c r="C63" s="9">
        <v>5537880</v>
      </c>
      <c r="E63" s="9">
        <v>95174650289</v>
      </c>
      <c r="G63" s="9">
        <v>95284551732</v>
      </c>
      <c r="I63" s="9">
        <v>-109901442</v>
      </c>
      <c r="K63" s="9">
        <v>5537880</v>
      </c>
      <c r="M63" s="9">
        <v>95174650289</v>
      </c>
      <c r="O63" s="9">
        <v>102757849908</v>
      </c>
      <c r="Q63" s="28">
        <v>-7583199618</v>
      </c>
      <c r="R63" s="28"/>
    </row>
    <row r="64" spans="1:18" ht="21.75" customHeight="1" x14ac:dyDescent="0.2">
      <c r="A64" s="8" t="s">
        <v>39</v>
      </c>
      <c r="C64" s="9">
        <v>1475169</v>
      </c>
      <c r="E64" s="9">
        <v>9873101289</v>
      </c>
      <c r="G64" s="9">
        <v>10269781860</v>
      </c>
      <c r="I64" s="9">
        <v>-396680570</v>
      </c>
      <c r="K64" s="9">
        <v>1475169</v>
      </c>
      <c r="M64" s="9">
        <v>9873101289</v>
      </c>
      <c r="O64" s="9">
        <v>10697910937</v>
      </c>
      <c r="Q64" s="28">
        <v>-824809647</v>
      </c>
      <c r="R64" s="28"/>
    </row>
    <row r="65" spans="1:18" ht="21.75" customHeight="1" x14ac:dyDescent="0.2">
      <c r="A65" s="8" t="s">
        <v>69</v>
      </c>
      <c r="C65" s="9">
        <v>19019115</v>
      </c>
      <c r="E65" s="9">
        <v>124706818568</v>
      </c>
      <c r="G65" s="9">
        <v>155883523211</v>
      </c>
      <c r="I65" s="9">
        <v>-31176704642</v>
      </c>
      <c r="K65" s="9">
        <v>19019115</v>
      </c>
      <c r="M65" s="9">
        <v>124706818568</v>
      </c>
      <c r="O65" s="9">
        <v>192495391858</v>
      </c>
      <c r="Q65" s="28">
        <v>-67788573289</v>
      </c>
      <c r="R65" s="28"/>
    </row>
    <row r="66" spans="1:18" ht="21.75" customHeight="1" x14ac:dyDescent="0.2">
      <c r="A66" s="8" t="s">
        <v>71</v>
      </c>
      <c r="C66" s="9">
        <v>1256500</v>
      </c>
      <c r="E66" s="9">
        <v>7667741618</v>
      </c>
      <c r="G66" s="9">
        <v>7630338000</v>
      </c>
      <c r="I66" s="9">
        <v>37403618</v>
      </c>
      <c r="K66" s="9">
        <v>1256500</v>
      </c>
      <c r="M66" s="9">
        <v>7667741618</v>
      </c>
      <c r="O66" s="9">
        <v>9151418558</v>
      </c>
      <c r="Q66" s="28">
        <v>-1483676939</v>
      </c>
      <c r="R66" s="28"/>
    </row>
    <row r="67" spans="1:18" ht="21.75" customHeight="1" x14ac:dyDescent="0.2">
      <c r="A67" s="8" t="s">
        <v>77</v>
      </c>
      <c r="C67" s="9">
        <v>1228500</v>
      </c>
      <c r="E67" s="9">
        <v>9093767564</v>
      </c>
      <c r="G67" s="9">
        <v>9093767564</v>
      </c>
      <c r="I67" s="9">
        <v>0</v>
      </c>
      <c r="K67" s="9">
        <v>1228500</v>
      </c>
      <c r="M67" s="9">
        <v>9093767564</v>
      </c>
      <c r="O67" s="9">
        <v>11580535102</v>
      </c>
      <c r="Q67" s="28">
        <v>-2486767537</v>
      </c>
      <c r="R67" s="28"/>
    </row>
    <row r="68" spans="1:18" ht="21.75" customHeight="1" x14ac:dyDescent="0.2">
      <c r="A68" s="8" t="s">
        <v>59</v>
      </c>
      <c r="C68" s="9">
        <v>32024</v>
      </c>
      <c r="E68" s="9">
        <v>815612142829</v>
      </c>
      <c r="G68" s="9">
        <v>723218451236</v>
      </c>
      <c r="I68" s="9">
        <v>92393691593</v>
      </c>
      <c r="K68" s="9">
        <v>32024</v>
      </c>
      <c r="M68" s="9">
        <v>815612142829</v>
      </c>
      <c r="O68" s="9">
        <v>651721704960</v>
      </c>
      <c r="Q68" s="28">
        <v>163890437869</v>
      </c>
      <c r="R68" s="28"/>
    </row>
    <row r="69" spans="1:18" ht="21.75" customHeight="1" x14ac:dyDescent="0.2">
      <c r="A69" s="8" t="s">
        <v>76</v>
      </c>
      <c r="C69" s="9">
        <v>257500</v>
      </c>
      <c r="E69" s="9">
        <v>3996168971</v>
      </c>
      <c r="G69" s="9">
        <v>3955287447</v>
      </c>
      <c r="I69" s="9">
        <v>40881523</v>
      </c>
      <c r="K69" s="9">
        <v>257500</v>
      </c>
      <c r="M69" s="9">
        <v>3996168971</v>
      </c>
      <c r="O69" s="9">
        <v>4829130022</v>
      </c>
      <c r="Q69" s="28">
        <v>-832961051</v>
      </c>
      <c r="R69" s="28"/>
    </row>
    <row r="70" spans="1:18" ht="21.75" customHeight="1" x14ac:dyDescent="0.2">
      <c r="A70" s="8" t="s">
        <v>81</v>
      </c>
      <c r="C70" s="9">
        <v>612</v>
      </c>
      <c r="E70" s="9">
        <v>13981164480</v>
      </c>
      <c r="G70" s="9">
        <v>15189281761</v>
      </c>
      <c r="I70" s="9">
        <v>-1208117280</v>
      </c>
      <c r="K70" s="9">
        <v>612</v>
      </c>
      <c r="M70" s="9">
        <v>13981164480</v>
      </c>
      <c r="O70" s="9">
        <v>15189281761</v>
      </c>
      <c r="Q70" s="28">
        <v>-1208117280</v>
      </c>
      <c r="R70" s="28"/>
    </row>
    <row r="71" spans="1:18" ht="21.75" customHeight="1" x14ac:dyDescent="0.2">
      <c r="A71" s="8" t="s">
        <v>121</v>
      </c>
      <c r="C71" s="9">
        <v>45216</v>
      </c>
      <c r="E71" s="9">
        <v>44160597651</v>
      </c>
      <c r="G71" s="9">
        <v>42940881392</v>
      </c>
      <c r="I71" s="9">
        <v>1219716259</v>
      </c>
      <c r="K71" s="9">
        <v>45216</v>
      </c>
      <c r="M71" s="9">
        <v>44160597651</v>
      </c>
      <c r="O71" s="9">
        <v>39768444144</v>
      </c>
      <c r="Q71" s="28">
        <v>4392153507</v>
      </c>
      <c r="R71" s="28"/>
    </row>
    <row r="72" spans="1:18" ht="21.75" customHeight="1" x14ac:dyDescent="0.2">
      <c r="A72" s="11" t="s">
        <v>117</v>
      </c>
      <c r="C72" s="13">
        <v>10400</v>
      </c>
      <c r="E72" s="13">
        <v>34207312105</v>
      </c>
      <c r="G72" s="13">
        <v>33568834539</v>
      </c>
      <c r="I72" s="13">
        <v>638477566</v>
      </c>
      <c r="K72" s="13">
        <v>10400</v>
      </c>
      <c r="M72" s="13">
        <v>34207312105</v>
      </c>
      <c r="O72" s="13">
        <v>31557608936</v>
      </c>
      <c r="Q72" s="30">
        <v>2649703169</v>
      </c>
      <c r="R72" s="30"/>
    </row>
    <row r="73" spans="1:18" ht="21.75" customHeight="1" x14ac:dyDescent="0.2">
      <c r="A73" s="15" t="s">
        <v>82</v>
      </c>
      <c r="C73" s="16">
        <v>2253851778</v>
      </c>
      <c r="E73" s="16">
        <v>10477095853386</v>
      </c>
      <c r="G73" s="16">
        <v>10711063370227</v>
      </c>
      <c r="I73" s="16">
        <v>-233967516832</v>
      </c>
      <c r="K73" s="16">
        <v>2253851778</v>
      </c>
      <c r="M73" s="16">
        <v>10477095853386</v>
      </c>
      <c r="O73" s="16">
        <v>12537153467362</v>
      </c>
      <c r="Q73" s="40">
        <v>-2060057613935</v>
      </c>
      <c r="R73" s="40"/>
    </row>
  </sheetData>
  <mergeCells count="74">
    <mergeCell ref="Q73:R73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0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83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84</v>
      </c>
      <c r="B8" s="23"/>
      <c r="C8" s="23"/>
      <c r="D8" s="23"/>
      <c r="E8" s="23"/>
      <c r="F8" s="23"/>
      <c r="G8" s="23"/>
      <c r="I8" s="23" t="s">
        <v>85</v>
      </c>
      <c r="J8" s="23"/>
      <c r="K8" s="23"/>
      <c r="M8" s="23" t="s">
        <v>86</v>
      </c>
      <c r="N8" s="23"/>
      <c r="O8" s="23"/>
      <c r="Q8" s="23" t="s">
        <v>87</v>
      </c>
      <c r="R8" s="23"/>
      <c r="S8" s="23"/>
      <c r="T8" s="23"/>
      <c r="U8" s="23"/>
      <c r="W8" s="23" t="s">
        <v>88</v>
      </c>
      <c r="X8" s="23"/>
      <c r="Y8" s="23"/>
      <c r="Z8" s="23"/>
      <c r="AA8" s="23"/>
      <c r="AC8" s="23" t="s">
        <v>85</v>
      </c>
      <c r="AD8" s="23"/>
      <c r="AE8" s="23"/>
      <c r="AF8" s="23"/>
      <c r="AG8" s="23"/>
      <c r="AI8" s="23" t="s">
        <v>86</v>
      </c>
      <c r="AJ8" s="23"/>
      <c r="AK8" s="23"/>
      <c r="AM8" s="23" t="s">
        <v>87</v>
      </c>
      <c r="AN8" s="23"/>
      <c r="AO8" s="23"/>
      <c r="AQ8" s="23" t="s">
        <v>88</v>
      </c>
      <c r="AR8" s="23"/>
      <c r="AS8" s="23"/>
    </row>
    <row r="9" spans="1:49" ht="21.75" customHeight="1" x14ac:dyDescent="0.2">
      <c r="A9" s="25" t="s">
        <v>89</v>
      </c>
      <c r="B9" s="25"/>
      <c r="C9" s="25"/>
      <c r="D9" s="25"/>
      <c r="E9" s="25"/>
      <c r="F9" s="25"/>
      <c r="G9" s="25"/>
      <c r="I9" s="26">
        <v>51189843</v>
      </c>
      <c r="J9" s="26"/>
      <c r="K9" s="26"/>
      <c r="M9" s="26">
        <v>1173</v>
      </c>
      <c r="N9" s="26"/>
      <c r="O9" s="26"/>
      <c r="Q9" s="25" t="s">
        <v>90</v>
      </c>
      <c r="R9" s="25"/>
      <c r="S9" s="25"/>
      <c r="T9" s="25"/>
      <c r="U9" s="25"/>
      <c r="W9" s="32">
        <v>0.19768379903560701</v>
      </c>
      <c r="X9" s="32"/>
      <c r="Y9" s="32"/>
      <c r="Z9" s="32"/>
      <c r="AA9" s="32"/>
      <c r="AC9" s="26">
        <v>51189843</v>
      </c>
      <c r="AD9" s="26"/>
      <c r="AE9" s="26"/>
      <c r="AF9" s="26"/>
      <c r="AG9" s="26"/>
      <c r="AI9" s="26">
        <v>1173</v>
      </c>
      <c r="AJ9" s="26"/>
      <c r="AK9" s="26"/>
      <c r="AM9" s="25" t="s">
        <v>90</v>
      </c>
      <c r="AN9" s="25"/>
      <c r="AO9" s="25"/>
      <c r="AQ9" s="32">
        <v>0.19768379903560701</v>
      </c>
      <c r="AR9" s="32"/>
      <c r="AS9" s="32"/>
    </row>
    <row r="10" spans="1:49" ht="21.75" customHeight="1" x14ac:dyDescent="0.2">
      <c r="A10" s="27" t="s">
        <v>91</v>
      </c>
      <c r="B10" s="27"/>
      <c r="C10" s="27"/>
      <c r="D10" s="27"/>
      <c r="E10" s="27"/>
      <c r="F10" s="27"/>
      <c r="G10" s="27"/>
      <c r="I10" s="28">
        <v>4300000</v>
      </c>
      <c r="J10" s="28"/>
      <c r="K10" s="28"/>
      <c r="M10" s="28">
        <v>14393</v>
      </c>
      <c r="N10" s="28"/>
      <c r="O10" s="28"/>
      <c r="Q10" s="27" t="s">
        <v>92</v>
      </c>
      <c r="R10" s="27"/>
      <c r="S10" s="27"/>
      <c r="T10" s="27"/>
      <c r="U10" s="27"/>
      <c r="W10" s="33">
        <v>0.197129286445724</v>
      </c>
      <c r="X10" s="33"/>
      <c r="Y10" s="33"/>
      <c r="Z10" s="33"/>
      <c r="AA10" s="33"/>
      <c r="AC10" s="28">
        <v>4300000</v>
      </c>
      <c r="AD10" s="28"/>
      <c r="AE10" s="28"/>
      <c r="AF10" s="28"/>
      <c r="AG10" s="28"/>
      <c r="AI10" s="28">
        <v>14393</v>
      </c>
      <c r="AJ10" s="28"/>
      <c r="AK10" s="28"/>
      <c r="AM10" s="27" t="s">
        <v>92</v>
      </c>
      <c r="AN10" s="27"/>
      <c r="AO10" s="27"/>
      <c r="AQ10" s="33">
        <v>0.197129286445724</v>
      </c>
      <c r="AR10" s="33"/>
      <c r="AS10" s="33"/>
    </row>
    <row r="11" spans="1:49" ht="21.75" customHeight="1" x14ac:dyDescent="0.2">
      <c r="A11" s="27" t="s">
        <v>93</v>
      </c>
      <c r="B11" s="27"/>
      <c r="C11" s="27"/>
      <c r="D11" s="27"/>
      <c r="E11" s="27"/>
      <c r="F11" s="27"/>
      <c r="G11" s="27"/>
      <c r="I11" s="28">
        <v>23000000</v>
      </c>
      <c r="J11" s="28"/>
      <c r="K11" s="28"/>
      <c r="M11" s="28">
        <v>2615</v>
      </c>
      <c r="N11" s="28"/>
      <c r="O11" s="28"/>
      <c r="Q11" s="27" t="s">
        <v>94</v>
      </c>
      <c r="R11" s="27"/>
      <c r="S11" s="27"/>
      <c r="T11" s="27"/>
      <c r="U11" s="27"/>
      <c r="W11" s="33">
        <v>0.197670464509209</v>
      </c>
      <c r="X11" s="33"/>
      <c r="Y11" s="33"/>
      <c r="Z11" s="33"/>
      <c r="AA11" s="33"/>
      <c r="AC11" s="28">
        <v>23000000</v>
      </c>
      <c r="AD11" s="28"/>
      <c r="AE11" s="28"/>
      <c r="AF11" s="28"/>
      <c r="AG11" s="28"/>
      <c r="AI11" s="28">
        <v>2615</v>
      </c>
      <c r="AJ11" s="28"/>
      <c r="AK11" s="28"/>
      <c r="AM11" s="27" t="s">
        <v>94</v>
      </c>
      <c r="AN11" s="27"/>
      <c r="AO11" s="27"/>
      <c r="AQ11" s="33">
        <v>0.197670464509209</v>
      </c>
      <c r="AR11" s="33"/>
      <c r="AS11" s="33"/>
    </row>
    <row r="12" spans="1:49" ht="14.45" customHeight="1" x14ac:dyDescent="0.2">
      <c r="A12" s="22" t="s">
        <v>95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Y13" s="23" t="s">
        <v>9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9" ht="14.45" customHeight="1" x14ac:dyDescent="0.2">
      <c r="A14" s="2" t="s">
        <v>84</v>
      </c>
      <c r="C14" s="4" t="s">
        <v>96</v>
      </c>
      <c r="D14" s="3"/>
      <c r="E14" s="4" t="s">
        <v>97</v>
      </c>
      <c r="F14" s="3"/>
      <c r="G14" s="24" t="s">
        <v>98</v>
      </c>
      <c r="H14" s="24"/>
      <c r="I14" s="24"/>
      <c r="J14" s="3"/>
      <c r="K14" s="24" t="s">
        <v>99</v>
      </c>
      <c r="L14" s="24"/>
      <c r="M14" s="24"/>
      <c r="N14" s="3"/>
      <c r="O14" s="24" t="s">
        <v>86</v>
      </c>
      <c r="P14" s="24"/>
      <c r="Q14" s="24"/>
      <c r="R14" s="3"/>
      <c r="S14" s="24" t="s">
        <v>87</v>
      </c>
      <c r="T14" s="24"/>
      <c r="U14" s="24"/>
      <c r="V14" s="24"/>
      <c r="W14" s="24"/>
      <c r="Y14" s="24" t="s">
        <v>96</v>
      </c>
      <c r="Z14" s="24"/>
      <c r="AA14" s="24"/>
      <c r="AB14" s="24"/>
      <c r="AC14" s="24"/>
      <c r="AD14" s="3"/>
      <c r="AE14" s="24" t="s">
        <v>97</v>
      </c>
      <c r="AF14" s="24"/>
      <c r="AG14" s="24"/>
      <c r="AH14" s="24"/>
      <c r="AI14" s="24"/>
      <c r="AJ14" s="3"/>
      <c r="AK14" s="24" t="s">
        <v>98</v>
      </c>
      <c r="AL14" s="24"/>
      <c r="AM14" s="24"/>
      <c r="AN14" s="3"/>
      <c r="AO14" s="24" t="s">
        <v>99</v>
      </c>
      <c r="AP14" s="24"/>
      <c r="AQ14" s="24"/>
      <c r="AR14" s="3"/>
      <c r="AS14" s="24" t="s">
        <v>86</v>
      </c>
      <c r="AT14" s="24"/>
      <c r="AU14" s="3"/>
      <c r="AV14" s="4" t="s">
        <v>87</v>
      </c>
    </row>
    <row r="15" spans="1:49" ht="14.45" customHeight="1" x14ac:dyDescent="0.2">
      <c r="A15" s="22" t="s">
        <v>100</v>
      </c>
      <c r="B15" s="22"/>
      <c r="C15" s="34"/>
      <c r="D15" s="22"/>
      <c r="E15" s="34"/>
      <c r="F15" s="22"/>
      <c r="G15" s="34"/>
      <c r="H15" s="34"/>
      <c r="I15" s="34"/>
      <c r="J15" s="22"/>
      <c r="K15" s="34"/>
      <c r="L15" s="34"/>
      <c r="M15" s="34"/>
      <c r="N15" s="22"/>
      <c r="O15" s="34"/>
      <c r="P15" s="34"/>
      <c r="Q15" s="34"/>
      <c r="R15" s="22"/>
      <c r="S15" s="34"/>
      <c r="T15" s="34"/>
      <c r="U15" s="34"/>
      <c r="V15" s="34"/>
      <c r="W15" s="34"/>
      <c r="X15" s="22"/>
      <c r="Y15" s="34"/>
      <c r="Z15" s="34"/>
      <c r="AA15" s="34"/>
      <c r="AB15" s="34"/>
      <c r="AC15" s="34"/>
      <c r="AD15" s="22"/>
      <c r="AE15" s="34"/>
      <c r="AF15" s="34"/>
      <c r="AG15" s="34"/>
      <c r="AH15" s="34"/>
      <c r="AI15" s="34"/>
      <c r="AJ15" s="22"/>
      <c r="AK15" s="34"/>
      <c r="AL15" s="34"/>
      <c r="AM15" s="34"/>
      <c r="AN15" s="22"/>
      <c r="AO15" s="34"/>
      <c r="AP15" s="34"/>
      <c r="AQ15" s="34"/>
      <c r="AR15" s="22"/>
      <c r="AS15" s="34"/>
      <c r="AT15" s="34"/>
      <c r="AU15" s="22"/>
      <c r="AV15" s="34"/>
      <c r="AW15" s="22"/>
    </row>
    <row r="16" spans="1:49" ht="14.45" customHeight="1" x14ac:dyDescent="0.2">
      <c r="C16" s="23" t="s">
        <v>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O16" s="23" t="s">
        <v>9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4.45" customHeight="1" x14ac:dyDescent="0.2">
      <c r="A17" s="2" t="s">
        <v>84</v>
      </c>
      <c r="C17" s="4" t="s">
        <v>97</v>
      </c>
      <c r="D17" s="3"/>
      <c r="E17" s="4" t="s">
        <v>99</v>
      </c>
      <c r="F17" s="3"/>
      <c r="G17" s="24" t="s">
        <v>86</v>
      </c>
      <c r="H17" s="24"/>
      <c r="I17" s="24"/>
      <c r="J17" s="3"/>
      <c r="K17" s="24" t="s">
        <v>87</v>
      </c>
      <c r="L17" s="24"/>
      <c r="M17" s="24"/>
      <c r="O17" s="24" t="s">
        <v>97</v>
      </c>
      <c r="P17" s="24"/>
      <c r="Q17" s="24"/>
      <c r="R17" s="24"/>
      <c r="S17" s="24"/>
      <c r="T17" s="3"/>
      <c r="U17" s="24" t="s">
        <v>99</v>
      </c>
      <c r="V17" s="24"/>
      <c r="W17" s="24"/>
      <c r="X17" s="24"/>
      <c r="Y17" s="24"/>
      <c r="Z17" s="3"/>
      <c r="AA17" s="24" t="s">
        <v>86</v>
      </c>
      <c r="AB17" s="24"/>
      <c r="AC17" s="24"/>
      <c r="AD17" s="24"/>
      <c r="AE17" s="24"/>
      <c r="AF17" s="3"/>
      <c r="AG17" s="24" t="s">
        <v>87</v>
      </c>
      <c r="AH17" s="24"/>
      <c r="AI17" s="24"/>
    </row>
    <row r="18" spans="1:35" ht="21.75" customHeight="1" x14ac:dyDescent="0.2">
      <c r="A18" s="3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</sheetData>
  <mergeCells count="63">
    <mergeCell ref="A15:AW15"/>
    <mergeCell ref="C16:M16"/>
    <mergeCell ref="O16:AI16"/>
    <mergeCell ref="G17:I17"/>
    <mergeCell ref="K17:M17"/>
    <mergeCell ref="O17:S17"/>
    <mergeCell ref="U17:Y17"/>
    <mergeCell ref="AA17:AE17"/>
    <mergeCell ref="AG17:AI17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101</v>
      </c>
      <c r="B5" s="22" t="s">
        <v>102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103</v>
      </c>
      <c r="L7" s="24"/>
      <c r="M7" s="24"/>
      <c r="N7" s="3"/>
      <c r="O7" s="24" t="s">
        <v>104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105</v>
      </c>
      <c r="B8" s="23"/>
      <c r="D8" s="23" t="s">
        <v>106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107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108</v>
      </c>
      <c r="B5" s="22" t="s">
        <v>109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110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111</v>
      </c>
      <c r="B8" s="23"/>
      <c r="D8" s="2" t="s">
        <v>112</v>
      </c>
      <c r="F8" s="2" t="s">
        <v>113</v>
      </c>
      <c r="H8" s="2" t="s">
        <v>114</v>
      </c>
      <c r="J8" s="2" t="s">
        <v>115</v>
      </c>
      <c r="L8" s="2" t="s">
        <v>116</v>
      </c>
      <c r="N8" s="2" t="s">
        <v>88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5" t="s">
        <v>117</v>
      </c>
      <c r="B9" s="25"/>
      <c r="D9" s="5" t="s">
        <v>118</v>
      </c>
      <c r="F9" s="5" t="s">
        <v>118</v>
      </c>
      <c r="H9" s="5" t="s">
        <v>119</v>
      </c>
      <c r="J9" s="5" t="s">
        <v>120</v>
      </c>
      <c r="L9" s="7">
        <v>0</v>
      </c>
      <c r="N9" s="7">
        <v>0</v>
      </c>
      <c r="P9" s="6">
        <v>11200</v>
      </c>
      <c r="R9" s="6">
        <v>28566807931</v>
      </c>
      <c r="T9" s="6">
        <v>35996342917</v>
      </c>
      <c r="V9" s="6">
        <v>0</v>
      </c>
      <c r="X9" s="6">
        <v>0</v>
      </c>
      <c r="Z9" s="6">
        <v>800</v>
      </c>
      <c r="AB9" s="6">
        <v>2608953552</v>
      </c>
      <c r="AD9" s="6">
        <v>10400</v>
      </c>
      <c r="AF9" s="6">
        <v>3291551</v>
      </c>
      <c r="AH9" s="6">
        <v>26526321651</v>
      </c>
      <c r="AJ9" s="6">
        <v>34207312105</v>
      </c>
      <c r="AL9" s="7">
        <v>0.28999999999999998</v>
      </c>
    </row>
    <row r="10" spans="1:38" ht="21.75" customHeight="1" x14ac:dyDescent="0.2">
      <c r="A10" s="29" t="s">
        <v>121</v>
      </c>
      <c r="B10" s="29"/>
      <c r="D10" s="11" t="s">
        <v>118</v>
      </c>
      <c r="F10" s="11" t="s">
        <v>118</v>
      </c>
      <c r="H10" s="11" t="s">
        <v>122</v>
      </c>
      <c r="J10" s="11" t="s">
        <v>123</v>
      </c>
      <c r="L10" s="14">
        <v>0</v>
      </c>
      <c r="N10" s="14">
        <v>0</v>
      </c>
      <c r="P10" s="13">
        <v>45216</v>
      </c>
      <c r="R10" s="13">
        <v>38142848142</v>
      </c>
      <c r="T10" s="13">
        <v>42940881392</v>
      </c>
      <c r="V10" s="13">
        <v>0</v>
      </c>
      <c r="X10" s="13">
        <v>0</v>
      </c>
      <c r="Z10" s="13">
        <v>0</v>
      </c>
      <c r="AB10" s="13">
        <v>0</v>
      </c>
      <c r="AD10" s="13">
        <v>45216</v>
      </c>
      <c r="AF10" s="13">
        <v>977190</v>
      </c>
      <c r="AH10" s="13">
        <v>38142848142</v>
      </c>
      <c r="AJ10" s="13">
        <v>44160597651</v>
      </c>
      <c r="AL10" s="14">
        <v>0.38</v>
      </c>
    </row>
    <row r="11" spans="1:38" ht="21.75" customHeight="1" x14ac:dyDescent="0.2">
      <c r="A11" s="31" t="s">
        <v>82</v>
      </c>
      <c r="B11" s="31"/>
      <c r="D11" s="16"/>
      <c r="F11" s="16"/>
      <c r="H11" s="16"/>
      <c r="J11" s="16"/>
      <c r="L11" s="16"/>
      <c r="N11" s="16"/>
      <c r="P11" s="16">
        <v>56416</v>
      </c>
      <c r="R11" s="16">
        <v>66709656073</v>
      </c>
      <c r="T11" s="16">
        <v>78937224309</v>
      </c>
      <c r="V11" s="16">
        <v>0</v>
      </c>
      <c r="X11" s="16">
        <v>0</v>
      </c>
      <c r="Z11" s="16">
        <v>800</v>
      </c>
      <c r="AB11" s="16">
        <v>2608953552</v>
      </c>
      <c r="AD11" s="16">
        <v>55616</v>
      </c>
      <c r="AF11" s="16"/>
      <c r="AH11" s="16">
        <v>64669169793</v>
      </c>
      <c r="AJ11" s="16">
        <v>78367909756</v>
      </c>
      <c r="AL11" s="17">
        <v>0.67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124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125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3" ht="21.75" customHeight="1" x14ac:dyDescent="0.2">
      <c r="A9" s="5" t="s">
        <v>53</v>
      </c>
      <c r="C9" s="6">
        <v>21059483</v>
      </c>
      <c r="E9" s="6">
        <v>13580</v>
      </c>
      <c r="G9" s="6">
        <v>-20</v>
      </c>
      <c r="I9" s="7" t="s">
        <v>132</v>
      </c>
      <c r="K9" s="6">
        <v>228790223312</v>
      </c>
      <c r="M9" s="5" t="s">
        <v>133</v>
      </c>
    </row>
    <row r="10" spans="1:13" ht="21.75" customHeight="1" x14ac:dyDescent="0.2">
      <c r="A10" s="8" t="s">
        <v>65</v>
      </c>
      <c r="C10" s="9">
        <v>105393000</v>
      </c>
      <c r="E10" s="9">
        <v>2610</v>
      </c>
      <c r="G10" s="9">
        <v>-20</v>
      </c>
      <c r="I10" s="10" t="s">
        <v>134</v>
      </c>
      <c r="K10" s="9">
        <v>220060584000</v>
      </c>
      <c r="M10" s="8" t="s">
        <v>133</v>
      </c>
    </row>
    <row r="11" spans="1:13" ht="21.75" customHeight="1" x14ac:dyDescent="0.2">
      <c r="A11" s="8" t="s">
        <v>70</v>
      </c>
      <c r="C11" s="9">
        <v>16719437</v>
      </c>
      <c r="E11" s="9">
        <v>27010</v>
      </c>
      <c r="G11" s="9">
        <v>-20</v>
      </c>
      <c r="I11" s="10" t="s">
        <v>135</v>
      </c>
      <c r="K11" s="9">
        <v>361273594696</v>
      </c>
      <c r="M11" s="8" t="s">
        <v>133</v>
      </c>
    </row>
    <row r="12" spans="1:13" ht="21.75" customHeight="1" x14ac:dyDescent="0.2">
      <c r="A12" s="8" t="s">
        <v>31</v>
      </c>
      <c r="C12" s="9">
        <v>14792942</v>
      </c>
      <c r="E12" s="9">
        <v>13032</v>
      </c>
      <c r="G12" s="9">
        <v>-20</v>
      </c>
      <c r="I12" s="10" t="s">
        <v>132</v>
      </c>
      <c r="K12" s="9">
        <v>154225296115.20001</v>
      </c>
      <c r="M12" s="8" t="s">
        <v>133</v>
      </c>
    </row>
    <row r="13" spans="1:13" ht="21.75" customHeight="1" x14ac:dyDescent="0.2">
      <c r="A13" s="8" t="s">
        <v>60</v>
      </c>
      <c r="C13" s="9">
        <v>35150000</v>
      </c>
      <c r="E13" s="9">
        <v>10500</v>
      </c>
      <c r="G13" s="9">
        <v>-20</v>
      </c>
      <c r="I13" s="10" t="s">
        <v>136</v>
      </c>
      <c r="K13" s="9">
        <v>295260000000</v>
      </c>
      <c r="M13" s="8" t="s">
        <v>133</v>
      </c>
    </row>
    <row r="14" spans="1:13" ht="21.75" customHeight="1" x14ac:dyDescent="0.2">
      <c r="A14" s="8" t="s">
        <v>46</v>
      </c>
      <c r="C14" s="9">
        <v>3708035</v>
      </c>
      <c r="E14" s="9">
        <v>18970</v>
      </c>
      <c r="G14" s="9">
        <v>-20</v>
      </c>
      <c r="I14" s="10" t="s">
        <v>137</v>
      </c>
      <c r="K14" s="9">
        <v>56273139160</v>
      </c>
      <c r="M14" s="8" t="s">
        <v>133</v>
      </c>
    </row>
    <row r="15" spans="1:13" ht="21.75" customHeight="1" x14ac:dyDescent="0.2">
      <c r="A15" s="8" t="s">
        <v>32</v>
      </c>
      <c r="C15" s="9">
        <v>12480000</v>
      </c>
      <c r="E15" s="9">
        <v>43800</v>
      </c>
      <c r="G15" s="9">
        <v>-20</v>
      </c>
      <c r="I15" s="10" t="s">
        <v>138</v>
      </c>
      <c r="K15" s="9">
        <v>437299200000</v>
      </c>
      <c r="M15" s="8" t="s">
        <v>133</v>
      </c>
    </row>
    <row r="16" spans="1:13" ht="21.75" customHeight="1" x14ac:dyDescent="0.2">
      <c r="A16" s="8" t="s">
        <v>30</v>
      </c>
      <c r="C16" s="9">
        <v>26150000</v>
      </c>
      <c r="E16" s="9">
        <v>2740</v>
      </c>
      <c r="G16" s="9">
        <v>-20</v>
      </c>
      <c r="I16" s="10" t="s">
        <v>139</v>
      </c>
      <c r="K16" s="9">
        <v>57320800000</v>
      </c>
      <c r="M16" s="8" t="s">
        <v>133</v>
      </c>
    </row>
    <row r="17" spans="1:13" ht="21.75" customHeight="1" x14ac:dyDescent="0.2">
      <c r="A17" s="8" t="s">
        <v>33</v>
      </c>
      <c r="C17" s="9">
        <v>1795000</v>
      </c>
      <c r="E17" s="9">
        <v>45600</v>
      </c>
      <c r="G17" s="9">
        <v>-20</v>
      </c>
      <c r="I17" s="10" t="s">
        <v>140</v>
      </c>
      <c r="K17" s="9">
        <v>65481600000</v>
      </c>
      <c r="M17" s="8" t="s">
        <v>133</v>
      </c>
    </row>
    <row r="18" spans="1:13" ht="21.75" customHeight="1" x14ac:dyDescent="0.2">
      <c r="A18" s="11" t="s">
        <v>69</v>
      </c>
      <c r="C18" s="13">
        <v>19019115</v>
      </c>
      <c r="E18" s="13">
        <v>8260</v>
      </c>
      <c r="G18" s="13">
        <v>-20</v>
      </c>
      <c r="I18" s="14" t="s">
        <v>141</v>
      </c>
      <c r="K18" s="13">
        <v>125678311920</v>
      </c>
      <c r="M18" s="11" t="s">
        <v>133</v>
      </c>
    </row>
    <row r="19" spans="1:13" ht="21.75" customHeight="1" x14ac:dyDescent="0.2">
      <c r="A19" s="15" t="s">
        <v>82</v>
      </c>
      <c r="C19" s="16">
        <v>256267012</v>
      </c>
      <c r="E19" s="16"/>
      <c r="G19" s="16"/>
      <c r="I19" s="16"/>
      <c r="K19" s="16">
        <v>2001662749203.2</v>
      </c>
      <c r="M19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5"/>
  <sheetViews>
    <sheetView rightToLeft="1" workbookViewId="0">
      <selection activeCell="A14" sqref="A14:B1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  <col min="17" max="17" width="14.85546875" bestFit="1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7" ht="14.45" customHeight="1" x14ac:dyDescent="0.2"/>
    <row r="5" spans="1:17" ht="14.45" customHeight="1" x14ac:dyDescent="0.2">
      <c r="A5" s="1" t="s">
        <v>142</v>
      </c>
      <c r="B5" s="22" t="s">
        <v>143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7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23" t="s">
        <v>144</v>
      </c>
      <c r="B8" s="23"/>
      <c r="D8" s="2" t="s">
        <v>145</v>
      </c>
      <c r="F8" s="2" t="s">
        <v>146</v>
      </c>
      <c r="H8" s="2" t="s">
        <v>147</v>
      </c>
      <c r="J8" s="2" t="s">
        <v>145</v>
      </c>
      <c r="L8" s="2" t="s">
        <v>18</v>
      </c>
    </row>
    <row r="9" spans="1:17" ht="21.75" customHeight="1" x14ac:dyDescent="0.2">
      <c r="A9" s="25" t="s">
        <v>270</v>
      </c>
      <c r="B9" s="25"/>
      <c r="D9" s="6">
        <v>4496816</v>
      </c>
      <c r="F9" s="6">
        <v>16420</v>
      </c>
      <c r="H9" s="6">
        <v>630000</v>
      </c>
      <c r="J9" s="6">
        <v>3883236</v>
      </c>
      <c r="L9" s="41">
        <v>0</v>
      </c>
    </row>
    <row r="10" spans="1:17" ht="21.75" customHeight="1" x14ac:dyDescent="0.2">
      <c r="A10" s="27" t="s">
        <v>271</v>
      </c>
      <c r="B10" s="27"/>
      <c r="D10" s="9">
        <v>4306327</v>
      </c>
      <c r="F10" s="9">
        <v>118870872476</v>
      </c>
      <c r="H10" s="9">
        <v>102086436846</v>
      </c>
      <c r="J10" s="9">
        <v>16788741957</v>
      </c>
      <c r="L10" s="42">
        <v>1.4E-3</v>
      </c>
      <c r="Q10" s="45"/>
    </row>
    <row r="11" spans="1:17" ht="21.75" customHeight="1" x14ac:dyDescent="0.2">
      <c r="A11" s="27" t="s">
        <v>272</v>
      </c>
      <c r="B11" s="27"/>
      <c r="D11" s="9">
        <v>646640315214</v>
      </c>
      <c r="F11" s="9">
        <v>52008695984</v>
      </c>
      <c r="H11" s="9">
        <v>87906467000</v>
      </c>
      <c r="J11" s="9">
        <v>610742544198</v>
      </c>
      <c r="L11" s="42">
        <v>5.1999999999999998E-2</v>
      </c>
    </row>
    <row r="12" spans="1:17" ht="21.75" customHeight="1" x14ac:dyDescent="0.2">
      <c r="A12" s="27" t="s">
        <v>273</v>
      </c>
      <c r="B12" s="27"/>
      <c r="D12" s="9">
        <v>4417088</v>
      </c>
      <c r="F12" s="9">
        <v>1610854372</v>
      </c>
      <c r="H12" s="9">
        <v>630000</v>
      </c>
      <c r="J12" s="9">
        <v>1614641460</v>
      </c>
      <c r="L12" s="42">
        <v>1E-4</v>
      </c>
    </row>
    <row r="13" spans="1:17" ht="21.75" customHeight="1" x14ac:dyDescent="0.2">
      <c r="A13" s="27" t="s">
        <v>274</v>
      </c>
      <c r="B13" s="27"/>
      <c r="D13" s="9">
        <v>445935860</v>
      </c>
      <c r="F13" s="9">
        <v>9554828167</v>
      </c>
      <c r="H13" s="9">
        <v>9990375000</v>
      </c>
      <c r="J13" s="9">
        <v>10389027</v>
      </c>
      <c r="L13" s="42">
        <v>0</v>
      </c>
    </row>
    <row r="14" spans="1:17" ht="21.75" customHeight="1" x14ac:dyDescent="0.2">
      <c r="A14" s="29" t="s">
        <v>148</v>
      </c>
      <c r="B14" s="29"/>
      <c r="D14" s="13">
        <v>450000000000</v>
      </c>
      <c r="F14" s="13">
        <v>0</v>
      </c>
      <c r="H14" s="13">
        <v>0</v>
      </c>
      <c r="J14" s="13">
        <v>450000000000</v>
      </c>
      <c r="L14" s="43">
        <v>3.8399999999999997E-2</v>
      </c>
    </row>
    <row r="15" spans="1:17" ht="21.75" customHeight="1" x14ac:dyDescent="0.2">
      <c r="A15" s="31" t="s">
        <v>82</v>
      </c>
      <c r="B15" s="31"/>
      <c r="D15" s="16">
        <v>1097099471305</v>
      </c>
      <c r="F15" s="16">
        <v>182045267419</v>
      </c>
      <c r="H15" s="16">
        <v>199984538846</v>
      </c>
      <c r="J15" s="16">
        <v>1079160199878</v>
      </c>
      <c r="L15" s="44">
        <f>SUM(L9:L14)</f>
        <v>9.1899999999999996E-2</v>
      </c>
    </row>
  </sheetData>
  <mergeCells count="13">
    <mergeCell ref="A15:B15"/>
    <mergeCell ref="A14:B14"/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150</v>
      </c>
      <c r="B5" s="22" t="s">
        <v>151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152</v>
      </c>
      <c r="B7" s="23"/>
      <c r="D7" s="2" t="s">
        <v>153</v>
      </c>
      <c r="F7" s="2" t="s">
        <v>145</v>
      </c>
      <c r="H7" s="2" t="s">
        <v>154</v>
      </c>
      <c r="J7" s="2" t="s">
        <v>155</v>
      </c>
    </row>
    <row r="8" spans="1:10" ht="21.75" customHeight="1" x14ac:dyDescent="0.2">
      <c r="A8" s="25" t="s">
        <v>156</v>
      </c>
      <c r="B8" s="25"/>
      <c r="D8" s="5" t="s">
        <v>157</v>
      </c>
      <c r="F8" s="6">
        <v>-186962451915</v>
      </c>
      <c r="H8" s="7">
        <v>121.64</v>
      </c>
      <c r="J8" s="7">
        <v>-1.59</v>
      </c>
    </row>
    <row r="9" spans="1:10" ht="21.75" customHeight="1" x14ac:dyDescent="0.2">
      <c r="A9" s="27" t="s">
        <v>158</v>
      </c>
      <c r="B9" s="27"/>
      <c r="D9" s="8" t="s">
        <v>159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7" t="s">
        <v>160</v>
      </c>
      <c r="B10" s="27"/>
      <c r="D10" s="8" t="s">
        <v>161</v>
      </c>
      <c r="F10" s="9">
        <v>2039638999</v>
      </c>
      <c r="H10" s="10">
        <v>-1.33</v>
      </c>
      <c r="J10" s="10">
        <v>0.02</v>
      </c>
    </row>
    <row r="11" spans="1:10" ht="21.75" customHeight="1" x14ac:dyDescent="0.2">
      <c r="A11" s="27" t="s">
        <v>162</v>
      </c>
      <c r="B11" s="27"/>
      <c r="D11" s="8" t="s">
        <v>163</v>
      </c>
      <c r="F11" s="9">
        <v>26493763994</v>
      </c>
      <c r="H11" s="10">
        <v>-17.239999999999998</v>
      </c>
      <c r="J11" s="10">
        <v>0.23</v>
      </c>
    </row>
    <row r="12" spans="1:10" ht="21.75" customHeight="1" x14ac:dyDescent="0.2">
      <c r="A12" s="29" t="s">
        <v>164</v>
      </c>
      <c r="B12" s="29"/>
      <c r="D12" s="11" t="s">
        <v>165</v>
      </c>
      <c r="F12" s="13">
        <v>3716371212</v>
      </c>
      <c r="H12" s="14">
        <v>-2.42</v>
      </c>
      <c r="J12" s="14">
        <v>0.03</v>
      </c>
    </row>
    <row r="13" spans="1:10" ht="21.75" customHeight="1" x14ac:dyDescent="0.2">
      <c r="A13" s="31" t="s">
        <v>82</v>
      </c>
      <c r="B13" s="31"/>
      <c r="D13" s="16"/>
      <c r="F13" s="16">
        <v>-154712677710</v>
      </c>
      <c r="H13" s="17">
        <v>100.65</v>
      </c>
      <c r="J13" s="17">
        <v>-1.31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7"/>
  <sheetViews>
    <sheetView rightToLeft="1" workbookViewId="0">
      <selection activeCell="Q87" sqref="Q87"/>
    </sheetView>
  </sheetViews>
  <sheetFormatPr defaultRowHeight="12.75" x14ac:dyDescent="0.2"/>
  <cols>
    <col min="1" max="1" width="5.140625" customWidth="1"/>
    <col min="2" max="2" width="24.5703125" customWidth="1"/>
    <col min="3" max="3" width="1.28515625" customWidth="1"/>
    <col min="4" max="4" width="14.85546875" bestFit="1" customWidth="1"/>
    <col min="5" max="5" width="1.28515625" customWidth="1"/>
    <col min="6" max="6" width="16.85546875" bestFit="1" customWidth="1"/>
    <col min="7" max="7" width="1.28515625" customWidth="1"/>
    <col min="8" max="8" width="15.85546875" bestFit="1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8.42578125" bestFit="1" customWidth="1"/>
    <col min="18" max="18" width="1.28515625" customWidth="1"/>
    <col min="19" max="19" width="17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166</v>
      </c>
      <c r="B5" s="22" t="s">
        <v>167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168</v>
      </c>
      <c r="E6" s="23"/>
      <c r="F6" s="23"/>
      <c r="G6" s="23"/>
      <c r="H6" s="23"/>
      <c r="I6" s="23"/>
      <c r="J6" s="23"/>
      <c r="K6" s="23"/>
      <c r="L6" s="23"/>
      <c r="N6" s="23" t="s">
        <v>169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82</v>
      </c>
      <c r="K7" s="24"/>
      <c r="L7" s="24"/>
      <c r="N7" s="3"/>
      <c r="O7" s="3"/>
      <c r="P7" s="3"/>
      <c r="Q7" s="3"/>
      <c r="R7" s="3"/>
      <c r="S7" s="3"/>
      <c r="T7" s="3"/>
      <c r="U7" s="24" t="s">
        <v>82</v>
      </c>
      <c r="V7" s="24"/>
      <c r="W7" s="24"/>
    </row>
    <row r="8" spans="1:23" ht="14.45" customHeight="1" x14ac:dyDescent="0.2">
      <c r="A8" s="23" t="s">
        <v>170</v>
      </c>
      <c r="B8" s="23"/>
      <c r="D8" s="2" t="s">
        <v>171</v>
      </c>
      <c r="F8" s="2" t="s">
        <v>172</v>
      </c>
      <c r="H8" s="2" t="s">
        <v>173</v>
      </c>
      <c r="J8" s="4" t="s">
        <v>145</v>
      </c>
      <c r="K8" s="3"/>
      <c r="L8" s="4" t="s">
        <v>154</v>
      </c>
      <c r="N8" s="2" t="s">
        <v>171</v>
      </c>
      <c r="P8" s="23" t="s">
        <v>172</v>
      </c>
      <c r="Q8" s="23"/>
      <c r="S8" s="2" t="s">
        <v>173</v>
      </c>
      <c r="U8" s="4" t="s">
        <v>145</v>
      </c>
      <c r="V8" s="3"/>
      <c r="W8" s="4" t="s">
        <v>154</v>
      </c>
    </row>
    <row r="9" spans="1:23" ht="21.75" customHeight="1" x14ac:dyDescent="0.2">
      <c r="A9" s="25" t="s">
        <v>54</v>
      </c>
      <c r="B9" s="25"/>
      <c r="D9" s="6">
        <v>0</v>
      </c>
      <c r="F9" s="6">
        <v>13124408000</v>
      </c>
      <c r="H9" s="6">
        <v>-9439117072</v>
      </c>
      <c r="J9" s="6">
        <v>3685290928</v>
      </c>
      <c r="L9" s="7">
        <v>-2.4</v>
      </c>
      <c r="N9" s="6">
        <v>0</v>
      </c>
      <c r="P9" s="26">
        <v>-32551764639</v>
      </c>
      <c r="Q9" s="26"/>
      <c r="S9" s="6">
        <v>-9439117072</v>
      </c>
      <c r="U9" s="6">
        <v>-41990881711</v>
      </c>
      <c r="W9" s="7">
        <v>2.06</v>
      </c>
    </row>
    <row r="10" spans="1:23" ht="21.75" customHeight="1" x14ac:dyDescent="0.2">
      <c r="A10" s="27" t="s">
        <v>47</v>
      </c>
      <c r="B10" s="27"/>
      <c r="D10" s="9">
        <v>0</v>
      </c>
      <c r="F10" s="9">
        <v>-3666338463</v>
      </c>
      <c r="H10" s="9">
        <v>-2540210948</v>
      </c>
      <c r="J10" s="9">
        <v>-6206549411</v>
      </c>
      <c r="L10" s="10">
        <v>4.04</v>
      </c>
      <c r="N10" s="9">
        <v>0</v>
      </c>
      <c r="P10" s="28">
        <v>-44976027568</v>
      </c>
      <c r="Q10" s="28"/>
      <c r="S10" s="9">
        <v>-20928576124</v>
      </c>
      <c r="U10" s="9">
        <v>-65904603692</v>
      </c>
      <c r="W10" s="10">
        <v>3.23</v>
      </c>
    </row>
    <row r="11" spans="1:23" ht="21.75" customHeight="1" x14ac:dyDescent="0.2">
      <c r="A11" s="27" t="s">
        <v>174</v>
      </c>
      <c r="B11" s="2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8">
        <v>0</v>
      </c>
      <c r="Q11" s="28"/>
      <c r="S11" s="9">
        <v>-9799180671</v>
      </c>
      <c r="U11" s="9">
        <v>-9799180671</v>
      </c>
      <c r="W11" s="10">
        <v>0.48</v>
      </c>
    </row>
    <row r="12" spans="1:23" ht="21.75" customHeight="1" x14ac:dyDescent="0.2">
      <c r="A12" s="27" t="s">
        <v>175</v>
      </c>
      <c r="B12" s="27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8">
        <v>0</v>
      </c>
      <c r="Q12" s="28"/>
      <c r="S12" s="9">
        <v>105835280</v>
      </c>
      <c r="U12" s="9">
        <v>105835280</v>
      </c>
      <c r="W12" s="10">
        <v>-0.01</v>
      </c>
    </row>
    <row r="13" spans="1:23" ht="21.75" customHeight="1" x14ac:dyDescent="0.2">
      <c r="A13" s="27" t="s">
        <v>32</v>
      </c>
      <c r="B13" s="27"/>
      <c r="D13" s="9">
        <v>0</v>
      </c>
      <c r="F13" s="9">
        <v>-108479719296</v>
      </c>
      <c r="H13" s="9">
        <v>0</v>
      </c>
      <c r="J13" s="9">
        <v>-108479719296</v>
      </c>
      <c r="L13" s="10">
        <v>70.58</v>
      </c>
      <c r="N13" s="9">
        <v>0</v>
      </c>
      <c r="P13" s="28">
        <v>-315780004795</v>
      </c>
      <c r="Q13" s="28"/>
      <c r="S13" s="9">
        <v>-19056822312</v>
      </c>
      <c r="U13" s="9">
        <v>-334836827107</v>
      </c>
      <c r="W13" s="10">
        <v>16.43</v>
      </c>
    </row>
    <row r="14" spans="1:23" ht="21.75" customHeight="1" x14ac:dyDescent="0.2">
      <c r="A14" s="27" t="s">
        <v>176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-12778756054</v>
      </c>
      <c r="U14" s="9">
        <v>-12778756054</v>
      </c>
      <c r="W14" s="10">
        <v>0.63</v>
      </c>
    </row>
    <row r="15" spans="1:23" ht="21.75" customHeight="1" x14ac:dyDescent="0.2">
      <c r="A15" s="27" t="s">
        <v>177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-15770307284</v>
      </c>
      <c r="U15" s="9">
        <v>-15770307284</v>
      </c>
      <c r="W15" s="10">
        <v>0.77</v>
      </c>
    </row>
    <row r="16" spans="1:23" ht="21.75" customHeight="1" x14ac:dyDescent="0.2">
      <c r="A16" s="27" t="s">
        <v>31</v>
      </c>
      <c r="B16" s="27"/>
      <c r="D16" s="9">
        <v>0</v>
      </c>
      <c r="F16" s="9">
        <v>-38258283643</v>
      </c>
      <c r="H16" s="9">
        <v>0</v>
      </c>
      <c r="J16" s="9">
        <v>-38258283643</v>
      </c>
      <c r="L16" s="10">
        <v>24.89</v>
      </c>
      <c r="N16" s="9">
        <v>0</v>
      </c>
      <c r="P16" s="28">
        <v>-75440391198</v>
      </c>
      <c r="Q16" s="28"/>
      <c r="S16" s="9">
        <v>-15442</v>
      </c>
      <c r="U16" s="9">
        <v>-75440406640</v>
      </c>
      <c r="W16" s="10">
        <v>3.7</v>
      </c>
    </row>
    <row r="17" spans="1:23" ht="21.75" customHeight="1" x14ac:dyDescent="0.2">
      <c r="A17" s="27" t="s">
        <v>38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-27425474634</v>
      </c>
      <c r="Q17" s="28"/>
      <c r="S17" s="9">
        <v>-7604</v>
      </c>
      <c r="U17" s="9">
        <v>-27425482238</v>
      </c>
      <c r="W17" s="10">
        <v>1.35</v>
      </c>
    </row>
    <row r="18" spans="1:23" ht="21.75" customHeight="1" x14ac:dyDescent="0.2">
      <c r="A18" s="27" t="s">
        <v>178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799771247</v>
      </c>
      <c r="U18" s="9">
        <v>799771247</v>
      </c>
      <c r="W18" s="10">
        <v>-0.04</v>
      </c>
    </row>
    <row r="19" spans="1:23" ht="21.75" customHeight="1" x14ac:dyDescent="0.2">
      <c r="A19" s="27" t="s">
        <v>179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0</v>
      </c>
      <c r="Q19" s="28"/>
      <c r="S19" s="9">
        <v>-6294633436</v>
      </c>
      <c r="U19" s="9">
        <v>-6294633436</v>
      </c>
      <c r="W19" s="10">
        <v>0.31</v>
      </c>
    </row>
    <row r="20" spans="1:23" ht="21.75" customHeight="1" x14ac:dyDescent="0.2">
      <c r="A20" s="27" t="s">
        <v>28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-94969686704</v>
      </c>
      <c r="Q20" s="28"/>
      <c r="S20" s="9">
        <v>-11400117237</v>
      </c>
      <c r="U20" s="9">
        <v>-106369803941</v>
      </c>
      <c r="W20" s="10">
        <v>5.22</v>
      </c>
    </row>
    <row r="21" spans="1:23" ht="21.75" customHeight="1" x14ac:dyDescent="0.2">
      <c r="A21" s="27" t="s">
        <v>180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-10525144869</v>
      </c>
      <c r="U21" s="9">
        <v>-10525144869</v>
      </c>
      <c r="W21" s="10">
        <v>0.52</v>
      </c>
    </row>
    <row r="22" spans="1:23" ht="21.75" customHeight="1" x14ac:dyDescent="0.2">
      <c r="A22" s="27" t="s">
        <v>181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0</v>
      </c>
      <c r="Q22" s="28"/>
      <c r="S22" s="9">
        <v>299094150</v>
      </c>
      <c r="U22" s="9">
        <v>299094150</v>
      </c>
      <c r="W22" s="10">
        <v>-0.01</v>
      </c>
    </row>
    <row r="23" spans="1:23" ht="21.75" customHeight="1" x14ac:dyDescent="0.2">
      <c r="A23" s="27" t="s">
        <v>49</v>
      </c>
      <c r="B23" s="27"/>
      <c r="D23" s="9">
        <v>0</v>
      </c>
      <c r="F23" s="9">
        <v>1661165385</v>
      </c>
      <c r="H23" s="9">
        <v>0</v>
      </c>
      <c r="J23" s="9">
        <v>1661165385</v>
      </c>
      <c r="L23" s="10">
        <v>-1.08</v>
      </c>
      <c r="N23" s="9">
        <v>0</v>
      </c>
      <c r="P23" s="28">
        <v>-71298825693</v>
      </c>
      <c r="Q23" s="28"/>
      <c r="S23" s="9">
        <v>-5312626130</v>
      </c>
      <c r="U23" s="9">
        <v>-76611451823</v>
      </c>
      <c r="W23" s="10">
        <v>3.76</v>
      </c>
    </row>
    <row r="24" spans="1:23" ht="21.75" customHeight="1" x14ac:dyDescent="0.2">
      <c r="A24" s="27" t="s">
        <v>53</v>
      </c>
      <c r="B24" s="27"/>
      <c r="D24" s="9">
        <v>0</v>
      </c>
      <c r="F24" s="9">
        <v>-56755418721</v>
      </c>
      <c r="H24" s="9">
        <v>0</v>
      </c>
      <c r="J24" s="9">
        <v>-56755418721</v>
      </c>
      <c r="L24" s="10">
        <v>36.93</v>
      </c>
      <c r="N24" s="9">
        <v>31589224500</v>
      </c>
      <c r="P24" s="28">
        <v>-116937895217</v>
      </c>
      <c r="Q24" s="28"/>
      <c r="S24" s="9">
        <v>-6570811573</v>
      </c>
      <c r="U24" s="9">
        <v>-91919482290</v>
      </c>
      <c r="W24" s="10">
        <v>4.51</v>
      </c>
    </row>
    <row r="25" spans="1:23" ht="21.75" customHeight="1" x14ac:dyDescent="0.2">
      <c r="A25" s="27" t="s">
        <v>21</v>
      </c>
      <c r="B25" s="27"/>
      <c r="D25" s="9">
        <v>0</v>
      </c>
      <c r="F25" s="9">
        <v>22752038417</v>
      </c>
      <c r="H25" s="9">
        <v>0</v>
      </c>
      <c r="J25" s="9">
        <v>22752038417</v>
      </c>
      <c r="L25" s="10">
        <v>-14.8</v>
      </c>
      <c r="N25" s="9">
        <v>0</v>
      </c>
      <c r="P25" s="28">
        <v>-24884255223</v>
      </c>
      <c r="Q25" s="28"/>
      <c r="S25" s="9">
        <v>-5040</v>
      </c>
      <c r="U25" s="9">
        <v>-24884260263</v>
      </c>
      <c r="W25" s="10">
        <v>1.22</v>
      </c>
    </row>
    <row r="26" spans="1:23" ht="21.75" customHeight="1" x14ac:dyDescent="0.2">
      <c r="A26" s="27" t="s">
        <v>182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8">
        <v>0</v>
      </c>
      <c r="Q26" s="28"/>
      <c r="S26" s="9">
        <v>6691934691</v>
      </c>
      <c r="U26" s="9">
        <v>6691934691</v>
      </c>
      <c r="W26" s="10">
        <v>-0.33</v>
      </c>
    </row>
    <row r="27" spans="1:23" ht="21.75" customHeight="1" x14ac:dyDescent="0.2">
      <c r="A27" s="27" t="s">
        <v>71</v>
      </c>
      <c r="B27" s="27"/>
      <c r="D27" s="9">
        <v>0</v>
      </c>
      <c r="F27" s="9">
        <v>37403618</v>
      </c>
      <c r="H27" s="9">
        <v>0</v>
      </c>
      <c r="J27" s="9">
        <v>37403618</v>
      </c>
      <c r="L27" s="10">
        <v>-0.02</v>
      </c>
      <c r="N27" s="9">
        <v>0</v>
      </c>
      <c r="P27" s="28">
        <v>-1483676939</v>
      </c>
      <c r="Q27" s="28"/>
      <c r="S27" s="9">
        <v>-423907291</v>
      </c>
      <c r="U27" s="9">
        <v>-1907584230</v>
      </c>
      <c r="W27" s="10">
        <v>0.09</v>
      </c>
    </row>
    <row r="28" spans="1:23" ht="21.75" customHeight="1" x14ac:dyDescent="0.2">
      <c r="A28" s="27" t="s">
        <v>183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-5915301455</v>
      </c>
      <c r="U28" s="9">
        <v>-5915301455</v>
      </c>
      <c r="W28" s="10">
        <v>0.28999999999999998</v>
      </c>
    </row>
    <row r="29" spans="1:23" ht="21.75" customHeight="1" x14ac:dyDescent="0.2">
      <c r="A29" s="27" t="s">
        <v>184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67644291</v>
      </c>
      <c r="U29" s="9">
        <v>67644291</v>
      </c>
      <c r="W29" s="10">
        <v>0</v>
      </c>
    </row>
    <row r="30" spans="1:23" ht="21.75" customHeight="1" x14ac:dyDescent="0.2">
      <c r="A30" s="27" t="s">
        <v>185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8">
        <v>0</v>
      </c>
      <c r="Q30" s="28"/>
      <c r="S30" s="9">
        <v>-3952263927</v>
      </c>
      <c r="U30" s="9">
        <v>-3952263927</v>
      </c>
      <c r="W30" s="10">
        <v>0.19</v>
      </c>
    </row>
    <row r="31" spans="1:23" ht="21.75" customHeight="1" x14ac:dyDescent="0.2">
      <c r="A31" s="27" t="s">
        <v>27</v>
      </c>
      <c r="B31" s="27"/>
      <c r="D31" s="9">
        <v>0</v>
      </c>
      <c r="F31" s="9">
        <v>792400666</v>
      </c>
      <c r="H31" s="9">
        <v>0</v>
      </c>
      <c r="J31" s="9">
        <v>792400666</v>
      </c>
      <c r="L31" s="10">
        <v>-0.52</v>
      </c>
      <c r="N31" s="9">
        <v>0</v>
      </c>
      <c r="P31" s="28">
        <v>-84268032757</v>
      </c>
      <c r="Q31" s="28"/>
      <c r="S31" s="9">
        <v>-20383209522</v>
      </c>
      <c r="U31" s="9">
        <v>-104651242279</v>
      </c>
      <c r="W31" s="10">
        <v>5.13</v>
      </c>
    </row>
    <row r="32" spans="1:23" ht="21.75" customHeight="1" x14ac:dyDescent="0.2">
      <c r="A32" s="27" t="s">
        <v>23</v>
      </c>
      <c r="B32" s="27"/>
      <c r="D32" s="9">
        <v>0</v>
      </c>
      <c r="F32" s="9">
        <v>6344162052</v>
      </c>
      <c r="H32" s="9">
        <v>0</v>
      </c>
      <c r="J32" s="9">
        <v>6344162052</v>
      </c>
      <c r="L32" s="10">
        <v>-4.13</v>
      </c>
      <c r="N32" s="9">
        <v>0</v>
      </c>
      <c r="P32" s="28">
        <v>-2296912788</v>
      </c>
      <c r="Q32" s="28"/>
      <c r="S32" s="9">
        <v>-1724064461</v>
      </c>
      <c r="U32" s="9">
        <v>-4020977249</v>
      </c>
      <c r="W32" s="10">
        <v>0.2</v>
      </c>
    </row>
    <row r="33" spans="1:23" ht="21.75" customHeight="1" x14ac:dyDescent="0.2">
      <c r="A33" s="27" t="s">
        <v>80</v>
      </c>
      <c r="B33" s="27"/>
      <c r="D33" s="9">
        <v>0</v>
      </c>
      <c r="F33" s="9">
        <v>-114822638</v>
      </c>
      <c r="H33" s="9">
        <v>0</v>
      </c>
      <c r="J33" s="9">
        <v>-114822638</v>
      </c>
      <c r="L33" s="10">
        <v>7.0000000000000007E-2</v>
      </c>
      <c r="N33" s="9">
        <v>0</v>
      </c>
      <c r="P33" s="28">
        <v>-7545487748</v>
      </c>
      <c r="Q33" s="28"/>
      <c r="S33" s="9">
        <v>-1086319461</v>
      </c>
      <c r="U33" s="9">
        <v>-8631807209</v>
      </c>
      <c r="W33" s="10">
        <v>0.42</v>
      </c>
    </row>
    <row r="34" spans="1:23" ht="21.75" customHeight="1" x14ac:dyDescent="0.2">
      <c r="A34" s="27" t="s">
        <v>66</v>
      </c>
      <c r="B34" s="27"/>
      <c r="D34" s="9">
        <v>0</v>
      </c>
      <c r="F34" s="9">
        <v>-3433254200</v>
      </c>
      <c r="H34" s="9">
        <v>0</v>
      </c>
      <c r="J34" s="9">
        <v>-3433254200</v>
      </c>
      <c r="L34" s="10">
        <v>2.23</v>
      </c>
      <c r="N34" s="9">
        <v>0</v>
      </c>
      <c r="P34" s="28">
        <v>-43050951588</v>
      </c>
      <c r="Q34" s="28"/>
      <c r="S34" s="9">
        <v>-4139750096</v>
      </c>
      <c r="U34" s="9">
        <v>-47190701684</v>
      </c>
      <c r="W34" s="10">
        <v>2.3199999999999998</v>
      </c>
    </row>
    <row r="35" spans="1:23" ht="21.75" customHeight="1" x14ac:dyDescent="0.2">
      <c r="A35" s="27" t="s">
        <v>186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8">
        <v>0</v>
      </c>
      <c r="Q35" s="28"/>
      <c r="S35" s="9">
        <v>0</v>
      </c>
      <c r="U35" s="9">
        <v>0</v>
      </c>
      <c r="W35" s="10">
        <v>0</v>
      </c>
    </row>
    <row r="36" spans="1:23" ht="21.75" customHeight="1" x14ac:dyDescent="0.2">
      <c r="A36" s="27" t="s">
        <v>45</v>
      </c>
      <c r="B36" s="27"/>
      <c r="D36" s="9">
        <v>9446483590</v>
      </c>
      <c r="F36" s="9">
        <v>-9585328200</v>
      </c>
      <c r="H36" s="9">
        <v>0</v>
      </c>
      <c r="J36" s="9">
        <v>-138844610</v>
      </c>
      <c r="L36" s="10">
        <v>0.09</v>
      </c>
      <c r="N36" s="9">
        <v>9446483590</v>
      </c>
      <c r="P36" s="28">
        <v>-64084765696</v>
      </c>
      <c r="Q36" s="28"/>
      <c r="S36" s="9">
        <v>-982347240</v>
      </c>
      <c r="U36" s="9">
        <v>-55620629346</v>
      </c>
      <c r="W36" s="10">
        <v>2.73</v>
      </c>
    </row>
    <row r="37" spans="1:23" ht="21.75" customHeight="1" x14ac:dyDescent="0.2">
      <c r="A37" s="27" t="s">
        <v>40</v>
      </c>
      <c r="B37" s="27"/>
      <c r="D37" s="9">
        <v>0</v>
      </c>
      <c r="F37" s="9">
        <v>557593943</v>
      </c>
      <c r="H37" s="9">
        <v>0</v>
      </c>
      <c r="J37" s="9">
        <v>557593943</v>
      </c>
      <c r="L37" s="10">
        <v>-0.36</v>
      </c>
      <c r="N37" s="9">
        <v>0</v>
      </c>
      <c r="P37" s="28">
        <v>15714472901</v>
      </c>
      <c r="Q37" s="28"/>
      <c r="S37" s="9">
        <v>-6888</v>
      </c>
      <c r="U37" s="9">
        <v>15714466013</v>
      </c>
      <c r="W37" s="10">
        <v>-0.77</v>
      </c>
    </row>
    <row r="38" spans="1:23" ht="21.75" customHeight="1" x14ac:dyDescent="0.2">
      <c r="A38" s="27" t="s">
        <v>187</v>
      </c>
      <c r="B38" s="2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8">
        <v>0</v>
      </c>
      <c r="Q38" s="28"/>
      <c r="S38" s="9">
        <v>-42062877300</v>
      </c>
      <c r="U38" s="9">
        <v>-42062877300</v>
      </c>
      <c r="W38" s="10">
        <v>2.06</v>
      </c>
    </row>
    <row r="39" spans="1:23" ht="21.75" customHeight="1" x14ac:dyDescent="0.2">
      <c r="A39" s="27" t="s">
        <v>48</v>
      </c>
      <c r="B39" s="27"/>
      <c r="D39" s="9">
        <v>0</v>
      </c>
      <c r="F39" s="9">
        <v>-66766509</v>
      </c>
      <c r="H39" s="9">
        <v>0</v>
      </c>
      <c r="J39" s="9">
        <v>-66766509</v>
      </c>
      <c r="L39" s="10">
        <v>0.04</v>
      </c>
      <c r="N39" s="9">
        <v>0</v>
      </c>
      <c r="P39" s="28">
        <v>-51872139946</v>
      </c>
      <c r="Q39" s="28"/>
      <c r="S39" s="9">
        <v>-7390430223</v>
      </c>
      <c r="U39" s="9">
        <v>-59262570169</v>
      </c>
      <c r="W39" s="10">
        <v>2.91</v>
      </c>
    </row>
    <row r="40" spans="1:23" ht="21.75" customHeight="1" x14ac:dyDescent="0.2">
      <c r="A40" s="27" t="s">
        <v>60</v>
      </c>
      <c r="B40" s="27"/>
      <c r="D40" s="9">
        <v>0</v>
      </c>
      <c r="F40" s="9">
        <v>-73244410050</v>
      </c>
      <c r="H40" s="9">
        <v>0</v>
      </c>
      <c r="J40" s="9">
        <v>-73244410050</v>
      </c>
      <c r="L40" s="10">
        <v>47.65</v>
      </c>
      <c r="N40" s="9">
        <v>0</v>
      </c>
      <c r="P40" s="28">
        <v>-173258795690</v>
      </c>
      <c r="Q40" s="28"/>
      <c r="S40" s="9">
        <v>-5894083319</v>
      </c>
      <c r="U40" s="9">
        <v>-179152879009</v>
      </c>
      <c r="W40" s="10">
        <v>8.7899999999999991</v>
      </c>
    </row>
    <row r="41" spans="1:23" ht="21.75" customHeight="1" x14ac:dyDescent="0.2">
      <c r="A41" s="27" t="s">
        <v>65</v>
      </c>
      <c r="B41" s="27"/>
      <c r="D41" s="9">
        <v>0</v>
      </c>
      <c r="F41" s="9">
        <v>-54589878921</v>
      </c>
      <c r="H41" s="9">
        <v>0</v>
      </c>
      <c r="J41" s="9">
        <v>-54589878921</v>
      </c>
      <c r="L41" s="10">
        <v>35.520000000000003</v>
      </c>
      <c r="N41" s="9">
        <v>0</v>
      </c>
      <c r="P41" s="28">
        <v>-103320129623</v>
      </c>
      <c r="Q41" s="28"/>
      <c r="S41" s="9">
        <v>-25572125806</v>
      </c>
      <c r="U41" s="9">
        <v>-128892255429</v>
      </c>
      <c r="W41" s="10">
        <v>6.32</v>
      </c>
    </row>
    <row r="42" spans="1:23" ht="21.75" customHeight="1" x14ac:dyDescent="0.2">
      <c r="A42" s="27" t="s">
        <v>67</v>
      </c>
      <c r="B42" s="27"/>
      <c r="D42" s="9">
        <v>0</v>
      </c>
      <c r="F42" s="9">
        <v>28547471065</v>
      </c>
      <c r="H42" s="9">
        <v>0</v>
      </c>
      <c r="J42" s="9">
        <v>28547471065</v>
      </c>
      <c r="L42" s="10">
        <v>-18.57</v>
      </c>
      <c r="N42" s="9">
        <v>0</v>
      </c>
      <c r="P42" s="28">
        <v>14013521547</v>
      </c>
      <c r="Q42" s="28"/>
      <c r="S42" s="9">
        <v>-4900</v>
      </c>
      <c r="U42" s="9">
        <v>14013516647</v>
      </c>
      <c r="W42" s="10">
        <v>-0.69</v>
      </c>
    </row>
    <row r="43" spans="1:23" ht="21.75" customHeight="1" x14ac:dyDescent="0.2">
      <c r="A43" s="27" t="s">
        <v>188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0</v>
      </c>
      <c r="Q43" s="28"/>
      <c r="S43" s="9">
        <v>304778537</v>
      </c>
      <c r="U43" s="9">
        <v>304778537</v>
      </c>
      <c r="W43" s="10">
        <v>-0.01</v>
      </c>
    </row>
    <row r="44" spans="1:23" ht="21.75" customHeight="1" x14ac:dyDescent="0.2">
      <c r="A44" s="27" t="s">
        <v>51</v>
      </c>
      <c r="B44" s="2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16070484960</v>
      </c>
      <c r="P44" s="28">
        <v>-21708900675</v>
      </c>
      <c r="Q44" s="28"/>
      <c r="S44" s="9">
        <v>0</v>
      </c>
      <c r="U44" s="9">
        <v>-5638415715</v>
      </c>
      <c r="W44" s="10">
        <v>0.28000000000000003</v>
      </c>
    </row>
    <row r="45" spans="1:23" ht="21.75" customHeight="1" x14ac:dyDescent="0.2">
      <c r="A45" s="27" t="s">
        <v>57</v>
      </c>
      <c r="B45" s="27"/>
      <c r="D45" s="9">
        <v>0</v>
      </c>
      <c r="F45" s="9">
        <v>8400160911</v>
      </c>
      <c r="H45" s="9">
        <v>0</v>
      </c>
      <c r="J45" s="9">
        <v>8400160911</v>
      </c>
      <c r="L45" s="10">
        <v>-5.47</v>
      </c>
      <c r="N45" s="9">
        <v>33781000000</v>
      </c>
      <c r="P45" s="28">
        <v>-31325229331</v>
      </c>
      <c r="Q45" s="28"/>
      <c r="S45" s="9">
        <v>0</v>
      </c>
      <c r="U45" s="9">
        <v>2455770669</v>
      </c>
      <c r="W45" s="10">
        <v>-0.12</v>
      </c>
    </row>
    <row r="46" spans="1:23" ht="21.75" customHeight="1" x14ac:dyDescent="0.2">
      <c r="A46" s="27" t="s">
        <v>56</v>
      </c>
      <c r="B46" s="27"/>
      <c r="D46" s="9">
        <v>7926933365</v>
      </c>
      <c r="F46" s="9">
        <v>-8533700370</v>
      </c>
      <c r="H46" s="9">
        <v>0</v>
      </c>
      <c r="J46" s="9">
        <v>-606767005</v>
      </c>
      <c r="L46" s="10">
        <v>0.39</v>
      </c>
      <c r="N46" s="9">
        <v>7926933365</v>
      </c>
      <c r="P46" s="28">
        <v>-7643780532</v>
      </c>
      <c r="Q46" s="28"/>
      <c r="S46" s="9">
        <v>0</v>
      </c>
      <c r="U46" s="9">
        <v>283152833</v>
      </c>
      <c r="W46" s="10">
        <v>-0.01</v>
      </c>
    </row>
    <row r="47" spans="1:23" ht="21.75" customHeight="1" x14ac:dyDescent="0.2">
      <c r="A47" s="27" t="s">
        <v>73</v>
      </c>
      <c r="B47" s="27"/>
      <c r="D47" s="9">
        <v>12549336571</v>
      </c>
      <c r="F47" s="9">
        <v>-12183711799</v>
      </c>
      <c r="H47" s="9">
        <v>0</v>
      </c>
      <c r="J47" s="9">
        <v>365624772</v>
      </c>
      <c r="L47" s="10">
        <v>-0.24</v>
      </c>
      <c r="N47" s="9">
        <v>12549336571</v>
      </c>
      <c r="P47" s="28">
        <v>-43914730675</v>
      </c>
      <c r="Q47" s="28"/>
      <c r="S47" s="9">
        <v>0</v>
      </c>
      <c r="U47" s="9">
        <v>-31365394104</v>
      </c>
      <c r="W47" s="10">
        <v>1.54</v>
      </c>
    </row>
    <row r="48" spans="1:23" ht="21.75" customHeight="1" x14ac:dyDescent="0.2">
      <c r="A48" s="27" t="s">
        <v>68</v>
      </c>
      <c r="B48" s="27"/>
      <c r="D48" s="9">
        <v>30525464745</v>
      </c>
      <c r="F48" s="9">
        <v>-32758304851</v>
      </c>
      <c r="H48" s="9">
        <v>0</v>
      </c>
      <c r="J48" s="9">
        <v>-2232840106</v>
      </c>
      <c r="L48" s="10">
        <v>1.45</v>
      </c>
      <c r="N48" s="9">
        <v>30525464745</v>
      </c>
      <c r="P48" s="28">
        <v>-16081349654</v>
      </c>
      <c r="Q48" s="28"/>
      <c r="S48" s="9">
        <v>0</v>
      </c>
      <c r="U48" s="9">
        <v>14444115091</v>
      </c>
      <c r="W48" s="10">
        <v>-0.71</v>
      </c>
    </row>
    <row r="49" spans="1:23" ht="21.75" customHeight="1" x14ac:dyDescent="0.2">
      <c r="A49" s="27" t="s">
        <v>26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11752898298</v>
      </c>
      <c r="P49" s="28">
        <v>-28814797791</v>
      </c>
      <c r="Q49" s="28"/>
      <c r="S49" s="9">
        <v>0</v>
      </c>
      <c r="U49" s="9">
        <v>-17061899493</v>
      </c>
      <c r="W49" s="10">
        <v>0.84</v>
      </c>
    </row>
    <row r="50" spans="1:23" ht="21.75" customHeight="1" x14ac:dyDescent="0.2">
      <c r="A50" s="27" t="s">
        <v>39</v>
      </c>
      <c r="B50" s="27"/>
      <c r="D50" s="9">
        <v>394368491</v>
      </c>
      <c r="F50" s="9">
        <v>-396680570</v>
      </c>
      <c r="H50" s="9">
        <v>0</v>
      </c>
      <c r="J50" s="9">
        <v>-2312079</v>
      </c>
      <c r="L50" s="10">
        <v>0</v>
      </c>
      <c r="N50" s="9">
        <v>394368491</v>
      </c>
      <c r="P50" s="28">
        <v>-824809647</v>
      </c>
      <c r="Q50" s="28"/>
      <c r="S50" s="9">
        <v>0</v>
      </c>
      <c r="U50" s="9">
        <v>-430441156</v>
      </c>
      <c r="W50" s="10">
        <v>0.02</v>
      </c>
    </row>
    <row r="51" spans="1:23" ht="21.75" customHeight="1" x14ac:dyDescent="0.2">
      <c r="A51" s="27" t="s">
        <v>52</v>
      </c>
      <c r="B51" s="27"/>
      <c r="D51" s="9">
        <v>0</v>
      </c>
      <c r="F51" s="9">
        <v>-5615605835</v>
      </c>
      <c r="H51" s="9">
        <v>0</v>
      </c>
      <c r="J51" s="9">
        <v>-5615605835</v>
      </c>
      <c r="L51" s="10">
        <v>3.65</v>
      </c>
      <c r="N51" s="9">
        <v>0</v>
      </c>
      <c r="P51" s="28">
        <v>-28254402872</v>
      </c>
      <c r="Q51" s="28"/>
      <c r="S51" s="9">
        <v>0</v>
      </c>
      <c r="U51" s="9">
        <v>-28254402872</v>
      </c>
      <c r="W51" s="10">
        <v>1.39</v>
      </c>
    </row>
    <row r="52" spans="1:23" ht="21.75" customHeight="1" x14ac:dyDescent="0.2">
      <c r="A52" s="27" t="s">
        <v>22</v>
      </c>
      <c r="B52" s="27"/>
      <c r="D52" s="9">
        <v>0</v>
      </c>
      <c r="F52" s="9">
        <v>20239863</v>
      </c>
      <c r="H52" s="9">
        <v>0</v>
      </c>
      <c r="J52" s="9">
        <v>20239863</v>
      </c>
      <c r="L52" s="10">
        <v>-0.01</v>
      </c>
      <c r="N52" s="9">
        <v>0</v>
      </c>
      <c r="P52" s="28">
        <v>-8612459522</v>
      </c>
      <c r="Q52" s="28"/>
      <c r="S52" s="9">
        <v>0</v>
      </c>
      <c r="U52" s="9">
        <v>-8612459522</v>
      </c>
      <c r="W52" s="10">
        <v>0.42</v>
      </c>
    </row>
    <row r="53" spans="1:23" ht="21.75" customHeight="1" x14ac:dyDescent="0.2">
      <c r="A53" s="27" t="s">
        <v>74</v>
      </c>
      <c r="B53" s="27"/>
      <c r="D53" s="9">
        <v>0</v>
      </c>
      <c r="F53" s="9">
        <v>41243950617</v>
      </c>
      <c r="H53" s="9">
        <v>0</v>
      </c>
      <c r="J53" s="9">
        <v>41243950617</v>
      </c>
      <c r="L53" s="10">
        <v>-26.83</v>
      </c>
      <c r="N53" s="9">
        <v>0</v>
      </c>
      <c r="P53" s="28">
        <v>-125343830511</v>
      </c>
      <c r="Q53" s="28"/>
      <c r="S53" s="9">
        <v>0</v>
      </c>
      <c r="U53" s="9">
        <v>-125343830511</v>
      </c>
      <c r="W53" s="10">
        <v>6.15</v>
      </c>
    </row>
    <row r="54" spans="1:23" ht="21.75" customHeight="1" x14ac:dyDescent="0.2">
      <c r="A54" s="27" t="s">
        <v>19</v>
      </c>
      <c r="B54" s="27"/>
      <c r="D54" s="9">
        <v>0</v>
      </c>
      <c r="F54" s="9">
        <v>4252093890</v>
      </c>
      <c r="H54" s="9">
        <v>0</v>
      </c>
      <c r="J54" s="9">
        <v>4252093890</v>
      </c>
      <c r="L54" s="10">
        <v>-2.77</v>
      </c>
      <c r="N54" s="9">
        <v>0</v>
      </c>
      <c r="P54" s="28">
        <v>-3914111481</v>
      </c>
      <c r="Q54" s="28"/>
      <c r="S54" s="9">
        <v>0</v>
      </c>
      <c r="U54" s="9">
        <v>-3914111481</v>
      </c>
      <c r="W54" s="10">
        <v>0.19</v>
      </c>
    </row>
    <row r="55" spans="1:23" ht="21.75" customHeight="1" x14ac:dyDescent="0.2">
      <c r="A55" s="27" t="s">
        <v>55</v>
      </c>
      <c r="B55" s="27"/>
      <c r="D55" s="9">
        <v>0</v>
      </c>
      <c r="F55" s="9">
        <v>9476886951</v>
      </c>
      <c r="H55" s="9">
        <v>0</v>
      </c>
      <c r="J55" s="9">
        <v>9476886951</v>
      </c>
      <c r="L55" s="10">
        <v>-6.17</v>
      </c>
      <c r="N55" s="9">
        <v>0</v>
      </c>
      <c r="P55" s="28">
        <v>-11278287196</v>
      </c>
      <c r="Q55" s="28"/>
      <c r="S55" s="9">
        <v>0</v>
      </c>
      <c r="U55" s="9">
        <v>-11278287196</v>
      </c>
      <c r="W55" s="10">
        <v>0.55000000000000004</v>
      </c>
    </row>
    <row r="56" spans="1:23" ht="21.75" customHeight="1" x14ac:dyDescent="0.2">
      <c r="A56" s="27" t="s">
        <v>58</v>
      </c>
      <c r="B56" s="27"/>
      <c r="D56" s="9">
        <v>0</v>
      </c>
      <c r="F56" s="9">
        <v>3429748907</v>
      </c>
      <c r="H56" s="9">
        <v>0</v>
      </c>
      <c r="J56" s="9">
        <v>3429748907</v>
      </c>
      <c r="L56" s="10">
        <v>-2.23</v>
      </c>
      <c r="N56" s="9">
        <v>0</v>
      </c>
      <c r="P56" s="28">
        <v>-17834694315</v>
      </c>
      <c r="Q56" s="28"/>
      <c r="S56" s="9">
        <v>0</v>
      </c>
      <c r="U56" s="9">
        <v>-17834694315</v>
      </c>
      <c r="W56" s="10">
        <v>0.88</v>
      </c>
    </row>
    <row r="57" spans="1:23" ht="21.75" customHeight="1" x14ac:dyDescent="0.2">
      <c r="A57" s="27" t="s">
        <v>44</v>
      </c>
      <c r="B57" s="27"/>
      <c r="D57" s="9">
        <v>0</v>
      </c>
      <c r="F57" s="9">
        <v>3611862799</v>
      </c>
      <c r="H57" s="9">
        <v>0</v>
      </c>
      <c r="J57" s="9">
        <v>3611862799</v>
      </c>
      <c r="L57" s="10">
        <v>-2.35</v>
      </c>
      <c r="N57" s="9">
        <v>0</v>
      </c>
      <c r="P57" s="28">
        <v>-11788073886</v>
      </c>
      <c r="Q57" s="28"/>
      <c r="S57" s="9">
        <v>0</v>
      </c>
      <c r="U57" s="9">
        <v>-11788073886</v>
      </c>
      <c r="W57" s="10">
        <v>0.57999999999999996</v>
      </c>
    </row>
    <row r="58" spans="1:23" ht="21.75" customHeight="1" x14ac:dyDescent="0.2">
      <c r="A58" s="27" t="s">
        <v>78</v>
      </c>
      <c r="B58" s="27"/>
      <c r="D58" s="9">
        <v>0</v>
      </c>
      <c r="F58" s="9">
        <v>5710299024</v>
      </c>
      <c r="H58" s="9">
        <v>0</v>
      </c>
      <c r="J58" s="9">
        <v>5710299024</v>
      </c>
      <c r="L58" s="10">
        <v>-3.72</v>
      </c>
      <c r="N58" s="9">
        <v>0</v>
      </c>
      <c r="P58" s="28">
        <v>-3197767452</v>
      </c>
      <c r="Q58" s="28"/>
      <c r="S58" s="9">
        <v>0</v>
      </c>
      <c r="U58" s="9">
        <v>-3197767452</v>
      </c>
      <c r="W58" s="10">
        <v>0.16</v>
      </c>
    </row>
    <row r="59" spans="1:23" ht="21.75" customHeight="1" x14ac:dyDescent="0.2">
      <c r="A59" s="27" t="s">
        <v>79</v>
      </c>
      <c r="B59" s="27"/>
      <c r="D59" s="9">
        <v>0</v>
      </c>
      <c r="F59" s="9">
        <v>1314853622</v>
      </c>
      <c r="H59" s="9">
        <v>0</v>
      </c>
      <c r="J59" s="9">
        <v>1314853622</v>
      </c>
      <c r="L59" s="10">
        <v>-0.86</v>
      </c>
      <c r="N59" s="9">
        <v>0</v>
      </c>
      <c r="P59" s="28">
        <v>-1280701579</v>
      </c>
      <c r="Q59" s="28"/>
      <c r="S59" s="9">
        <v>0</v>
      </c>
      <c r="U59" s="9">
        <v>-1280701579</v>
      </c>
      <c r="W59" s="10">
        <v>0.06</v>
      </c>
    </row>
    <row r="60" spans="1:23" ht="21.75" customHeight="1" x14ac:dyDescent="0.2">
      <c r="A60" s="27" t="s">
        <v>41</v>
      </c>
      <c r="B60" s="27"/>
      <c r="D60" s="9">
        <v>0</v>
      </c>
      <c r="F60" s="9">
        <v>-1273844909</v>
      </c>
      <c r="H60" s="9">
        <v>0</v>
      </c>
      <c r="J60" s="9">
        <v>-1273844909</v>
      </c>
      <c r="L60" s="10">
        <v>0.83</v>
      </c>
      <c r="N60" s="9">
        <v>0</v>
      </c>
      <c r="P60" s="28">
        <v>-5289089922</v>
      </c>
      <c r="Q60" s="28"/>
      <c r="S60" s="9">
        <v>0</v>
      </c>
      <c r="U60" s="9">
        <v>-5289089922</v>
      </c>
      <c r="W60" s="10">
        <v>0.26</v>
      </c>
    </row>
    <row r="61" spans="1:23" ht="21.75" customHeight="1" x14ac:dyDescent="0.2">
      <c r="A61" s="27" t="s">
        <v>42</v>
      </c>
      <c r="B61" s="27"/>
      <c r="D61" s="9">
        <v>0</v>
      </c>
      <c r="F61" s="9">
        <v>6414917750</v>
      </c>
      <c r="H61" s="9">
        <v>0</v>
      </c>
      <c r="J61" s="9">
        <v>6414917750</v>
      </c>
      <c r="L61" s="10">
        <v>-4.17</v>
      </c>
      <c r="N61" s="9">
        <v>0</v>
      </c>
      <c r="P61" s="28">
        <v>-50477384043</v>
      </c>
      <c r="Q61" s="28"/>
      <c r="S61" s="9">
        <v>0</v>
      </c>
      <c r="U61" s="9">
        <v>-50477384043</v>
      </c>
      <c r="W61" s="10">
        <v>2.48</v>
      </c>
    </row>
    <row r="62" spans="1:23" ht="21.75" customHeight="1" x14ac:dyDescent="0.2">
      <c r="A62" s="27" t="s">
        <v>36</v>
      </c>
      <c r="B62" s="27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8">
        <v>-12075280067</v>
      </c>
      <c r="Q62" s="28"/>
      <c r="S62" s="9">
        <v>0</v>
      </c>
      <c r="U62" s="9">
        <v>-12075280067</v>
      </c>
      <c r="W62" s="10">
        <v>0.59</v>
      </c>
    </row>
    <row r="63" spans="1:23" ht="21.75" customHeight="1" x14ac:dyDescent="0.2">
      <c r="A63" s="27" t="s">
        <v>25</v>
      </c>
      <c r="B63" s="27"/>
      <c r="D63" s="9">
        <v>0</v>
      </c>
      <c r="F63" s="9">
        <v>-1175442719</v>
      </c>
      <c r="H63" s="9">
        <v>0</v>
      </c>
      <c r="J63" s="9">
        <v>-1175442719</v>
      </c>
      <c r="L63" s="10">
        <v>0.76</v>
      </c>
      <c r="N63" s="9">
        <v>0</v>
      </c>
      <c r="P63" s="28">
        <v>-59195295354</v>
      </c>
      <c r="Q63" s="28"/>
      <c r="S63" s="9">
        <v>0</v>
      </c>
      <c r="U63" s="9">
        <v>-59195295354</v>
      </c>
      <c r="W63" s="10">
        <v>2.9</v>
      </c>
    </row>
    <row r="64" spans="1:23" ht="21.75" customHeight="1" x14ac:dyDescent="0.2">
      <c r="A64" s="27" t="s">
        <v>70</v>
      </c>
      <c r="B64" s="27"/>
      <c r="D64" s="9">
        <v>0</v>
      </c>
      <c r="F64" s="9">
        <v>-89620237452</v>
      </c>
      <c r="H64" s="9">
        <v>0</v>
      </c>
      <c r="J64" s="9">
        <v>-89620237452</v>
      </c>
      <c r="L64" s="10">
        <v>58.31</v>
      </c>
      <c r="N64" s="9">
        <v>0</v>
      </c>
      <c r="P64" s="28">
        <v>-102342202587</v>
      </c>
      <c r="Q64" s="28"/>
      <c r="S64" s="9">
        <v>0</v>
      </c>
      <c r="U64" s="9">
        <v>-102342202587</v>
      </c>
      <c r="W64" s="10">
        <v>5.0199999999999996</v>
      </c>
    </row>
    <row r="65" spans="1:23" ht="21.75" customHeight="1" x14ac:dyDescent="0.2">
      <c r="A65" s="27" t="s">
        <v>46</v>
      </c>
      <c r="B65" s="27"/>
      <c r="D65" s="9">
        <v>0</v>
      </c>
      <c r="F65" s="9">
        <v>-13959536947</v>
      </c>
      <c r="H65" s="9">
        <v>0</v>
      </c>
      <c r="J65" s="9">
        <v>-13959536947</v>
      </c>
      <c r="L65" s="10">
        <v>9.08</v>
      </c>
      <c r="N65" s="9">
        <v>0</v>
      </c>
      <c r="P65" s="28">
        <v>-25299876173</v>
      </c>
      <c r="Q65" s="28"/>
      <c r="S65" s="9">
        <v>0</v>
      </c>
      <c r="U65" s="9">
        <v>-25299876173</v>
      </c>
      <c r="W65" s="10">
        <v>1.24</v>
      </c>
    </row>
    <row r="66" spans="1:23" ht="21.75" customHeight="1" x14ac:dyDescent="0.2">
      <c r="A66" s="27" t="s">
        <v>75</v>
      </c>
      <c r="B66" s="27"/>
      <c r="D66" s="9">
        <v>0</v>
      </c>
      <c r="F66" s="9">
        <v>2881552079</v>
      </c>
      <c r="H66" s="9">
        <v>0</v>
      </c>
      <c r="J66" s="9">
        <v>2881552079</v>
      </c>
      <c r="L66" s="10">
        <v>-1.87</v>
      </c>
      <c r="N66" s="9">
        <v>0</v>
      </c>
      <c r="P66" s="28">
        <v>-14765165069</v>
      </c>
      <c r="Q66" s="28"/>
      <c r="S66" s="9">
        <v>0</v>
      </c>
      <c r="U66" s="9">
        <v>-14765165069</v>
      </c>
      <c r="W66" s="10">
        <v>0.72</v>
      </c>
    </row>
    <row r="67" spans="1:23" ht="21.75" customHeight="1" x14ac:dyDescent="0.2">
      <c r="A67" s="27" t="s">
        <v>43</v>
      </c>
      <c r="B67" s="27"/>
      <c r="D67" s="9">
        <v>0</v>
      </c>
      <c r="F67" s="9">
        <v>29773396340</v>
      </c>
      <c r="H67" s="9">
        <v>0</v>
      </c>
      <c r="J67" s="9">
        <v>29773396340</v>
      </c>
      <c r="L67" s="10">
        <v>-19.37</v>
      </c>
      <c r="N67" s="9">
        <v>0</v>
      </c>
      <c r="P67" s="28">
        <v>-2730598423</v>
      </c>
      <c r="Q67" s="28"/>
      <c r="S67" s="9">
        <v>0</v>
      </c>
      <c r="U67" s="9">
        <v>-2730598423</v>
      </c>
      <c r="W67" s="10">
        <v>0.13</v>
      </c>
    </row>
    <row r="68" spans="1:23" ht="21.75" customHeight="1" x14ac:dyDescent="0.2">
      <c r="A68" s="27" t="s">
        <v>20</v>
      </c>
      <c r="B68" s="27"/>
      <c r="D68" s="9">
        <v>0</v>
      </c>
      <c r="F68" s="9">
        <v>7436124962</v>
      </c>
      <c r="H68" s="9">
        <v>0</v>
      </c>
      <c r="J68" s="9">
        <v>7436124962</v>
      </c>
      <c r="L68" s="10">
        <v>-4.84</v>
      </c>
      <c r="N68" s="9">
        <v>0</v>
      </c>
      <c r="P68" s="28">
        <v>-28538641748</v>
      </c>
      <c r="Q68" s="28"/>
      <c r="S68" s="9">
        <v>0</v>
      </c>
      <c r="U68" s="9">
        <v>-28538641748</v>
      </c>
      <c r="W68" s="10">
        <v>1.4</v>
      </c>
    </row>
    <row r="69" spans="1:23" ht="21.75" customHeight="1" x14ac:dyDescent="0.2">
      <c r="A69" s="27" t="s">
        <v>50</v>
      </c>
      <c r="B69" s="27"/>
      <c r="D69" s="9">
        <v>0</v>
      </c>
      <c r="F69" s="9">
        <v>1478676720</v>
      </c>
      <c r="H69" s="9">
        <v>0</v>
      </c>
      <c r="J69" s="9">
        <v>1478676720</v>
      </c>
      <c r="L69" s="10">
        <v>-0.96</v>
      </c>
      <c r="N69" s="9">
        <v>0</v>
      </c>
      <c r="P69" s="28">
        <v>-25044114137</v>
      </c>
      <c r="Q69" s="28"/>
      <c r="S69" s="9">
        <v>0</v>
      </c>
      <c r="U69" s="9">
        <v>-25044114137</v>
      </c>
      <c r="W69" s="10">
        <v>1.23</v>
      </c>
    </row>
    <row r="70" spans="1:23" ht="21.75" customHeight="1" x14ac:dyDescent="0.2">
      <c r="A70" s="27" t="s">
        <v>29</v>
      </c>
      <c r="B70" s="27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28">
        <v>-73808521516</v>
      </c>
      <c r="Q70" s="28"/>
      <c r="S70" s="9">
        <v>0</v>
      </c>
      <c r="U70" s="9">
        <v>-73808521516</v>
      </c>
      <c r="W70" s="10">
        <v>3.62</v>
      </c>
    </row>
    <row r="71" spans="1:23" ht="21.75" customHeight="1" x14ac:dyDescent="0.2">
      <c r="A71" s="27" t="s">
        <v>30</v>
      </c>
      <c r="B71" s="27"/>
      <c r="D71" s="9">
        <v>0</v>
      </c>
      <c r="F71" s="9">
        <v>-14219427554</v>
      </c>
      <c r="H71" s="9">
        <v>0</v>
      </c>
      <c r="J71" s="9">
        <v>-14219427554</v>
      </c>
      <c r="L71" s="10">
        <v>9.25</v>
      </c>
      <c r="N71" s="9">
        <v>0</v>
      </c>
      <c r="P71" s="28">
        <v>-46654253179</v>
      </c>
      <c r="Q71" s="28"/>
      <c r="S71" s="9">
        <v>0</v>
      </c>
      <c r="U71" s="9">
        <v>-46654253179</v>
      </c>
      <c r="W71" s="10">
        <v>2.29</v>
      </c>
    </row>
    <row r="72" spans="1:23" ht="21.75" customHeight="1" x14ac:dyDescent="0.2">
      <c r="A72" s="27" t="s">
        <v>64</v>
      </c>
      <c r="B72" s="27"/>
      <c r="D72" s="9">
        <v>0</v>
      </c>
      <c r="F72" s="9">
        <v>8668470719</v>
      </c>
      <c r="H72" s="9">
        <v>0</v>
      </c>
      <c r="J72" s="9">
        <v>8668470719</v>
      </c>
      <c r="L72" s="10">
        <v>-5.64</v>
      </c>
      <c r="N72" s="9">
        <v>0</v>
      </c>
      <c r="P72" s="28">
        <v>7734497983</v>
      </c>
      <c r="Q72" s="28"/>
      <c r="S72" s="9">
        <v>0</v>
      </c>
      <c r="U72" s="9">
        <v>7734497983</v>
      </c>
      <c r="W72" s="10">
        <v>-0.38</v>
      </c>
    </row>
    <row r="73" spans="1:23" ht="21.75" customHeight="1" x14ac:dyDescent="0.2">
      <c r="A73" s="27" t="s">
        <v>24</v>
      </c>
      <c r="B73" s="27"/>
      <c r="D73" s="9">
        <v>0</v>
      </c>
      <c r="F73" s="9">
        <v>5976442209</v>
      </c>
      <c r="H73" s="9">
        <v>0</v>
      </c>
      <c r="J73" s="9">
        <v>5976442209</v>
      </c>
      <c r="L73" s="10">
        <v>-3.89</v>
      </c>
      <c r="N73" s="9">
        <v>0</v>
      </c>
      <c r="P73" s="28">
        <v>-17101389941</v>
      </c>
      <c r="Q73" s="28"/>
      <c r="S73" s="9">
        <v>0</v>
      </c>
      <c r="U73" s="9">
        <v>-17101389941</v>
      </c>
      <c r="W73" s="10">
        <v>0.84</v>
      </c>
    </row>
    <row r="74" spans="1:23" ht="21.75" customHeight="1" x14ac:dyDescent="0.2">
      <c r="A74" s="27" t="s">
        <v>33</v>
      </c>
      <c r="B74" s="27"/>
      <c r="D74" s="9">
        <v>0</v>
      </c>
      <c r="F74" s="9">
        <v>-16243856808</v>
      </c>
      <c r="H74" s="9">
        <v>0</v>
      </c>
      <c r="J74" s="9">
        <v>-16243856808</v>
      </c>
      <c r="L74" s="10">
        <v>10.57</v>
      </c>
      <c r="N74" s="9">
        <v>0</v>
      </c>
      <c r="P74" s="28">
        <v>-43121027776</v>
      </c>
      <c r="Q74" s="28"/>
      <c r="S74" s="9">
        <v>0</v>
      </c>
      <c r="U74" s="9">
        <v>-43121027776</v>
      </c>
      <c r="W74" s="10">
        <v>2.12</v>
      </c>
    </row>
    <row r="75" spans="1:23" ht="21.75" customHeight="1" x14ac:dyDescent="0.2">
      <c r="A75" s="27" t="s">
        <v>34</v>
      </c>
      <c r="B75" s="27"/>
      <c r="D75" s="9">
        <v>0</v>
      </c>
      <c r="F75" s="9">
        <v>8393501168</v>
      </c>
      <c r="H75" s="9">
        <v>0</v>
      </c>
      <c r="J75" s="9">
        <v>8393501168</v>
      </c>
      <c r="L75" s="10">
        <v>-5.46</v>
      </c>
      <c r="N75" s="9">
        <v>0</v>
      </c>
      <c r="P75" s="28">
        <v>-13717272761</v>
      </c>
      <c r="Q75" s="28"/>
      <c r="S75" s="9">
        <v>0</v>
      </c>
      <c r="U75" s="9">
        <v>-13717272761</v>
      </c>
      <c r="W75" s="10">
        <v>0.67</v>
      </c>
    </row>
    <row r="76" spans="1:23" ht="21.75" customHeight="1" x14ac:dyDescent="0.2">
      <c r="A76" s="27" t="s">
        <v>63</v>
      </c>
      <c r="B76" s="27"/>
      <c r="D76" s="9">
        <v>0</v>
      </c>
      <c r="F76" s="9">
        <v>16281806819</v>
      </c>
      <c r="H76" s="9">
        <v>0</v>
      </c>
      <c r="J76" s="9">
        <v>16281806819</v>
      </c>
      <c r="L76" s="10">
        <v>-10.59</v>
      </c>
      <c r="N76" s="9">
        <v>0</v>
      </c>
      <c r="P76" s="28">
        <v>29316815402</v>
      </c>
      <c r="Q76" s="28"/>
      <c r="S76" s="9">
        <v>0</v>
      </c>
      <c r="U76" s="9">
        <v>29316815402</v>
      </c>
      <c r="W76" s="10">
        <v>-1.44</v>
      </c>
    </row>
    <row r="77" spans="1:23" ht="21.75" customHeight="1" x14ac:dyDescent="0.2">
      <c r="A77" s="27" t="s">
        <v>35</v>
      </c>
      <c r="B77" s="27"/>
      <c r="D77" s="9">
        <v>0</v>
      </c>
      <c r="F77" s="9">
        <v>5182962590</v>
      </c>
      <c r="H77" s="9">
        <v>0</v>
      </c>
      <c r="J77" s="9">
        <v>5182962590</v>
      </c>
      <c r="L77" s="10">
        <v>-3.37</v>
      </c>
      <c r="N77" s="9">
        <v>0</v>
      </c>
      <c r="P77" s="28">
        <v>7461930623</v>
      </c>
      <c r="Q77" s="28"/>
      <c r="S77" s="9">
        <v>0</v>
      </c>
      <c r="U77" s="9">
        <v>7461930623</v>
      </c>
      <c r="W77" s="10">
        <v>-0.37</v>
      </c>
    </row>
    <row r="78" spans="1:23" ht="21.75" customHeight="1" x14ac:dyDescent="0.2">
      <c r="A78" s="27" t="s">
        <v>37</v>
      </c>
      <c r="B78" s="27"/>
      <c r="D78" s="9">
        <v>0</v>
      </c>
      <c r="F78" s="9">
        <v>565593899</v>
      </c>
      <c r="H78" s="9">
        <v>0</v>
      </c>
      <c r="J78" s="9">
        <v>565593899</v>
      </c>
      <c r="L78" s="10">
        <v>-0.37</v>
      </c>
      <c r="N78" s="9">
        <v>0</v>
      </c>
      <c r="P78" s="28">
        <v>-956424194</v>
      </c>
      <c r="Q78" s="28"/>
      <c r="S78" s="9">
        <v>0</v>
      </c>
      <c r="U78" s="9">
        <v>-956424194</v>
      </c>
      <c r="W78" s="10">
        <v>0.05</v>
      </c>
    </row>
    <row r="79" spans="1:23" ht="21.75" customHeight="1" x14ac:dyDescent="0.2">
      <c r="A79" s="27" t="s">
        <v>61</v>
      </c>
      <c r="B79" s="27"/>
      <c r="D79" s="9">
        <v>0</v>
      </c>
      <c r="F79" s="9">
        <v>4078825061</v>
      </c>
      <c r="H79" s="9">
        <v>0</v>
      </c>
      <c r="J79" s="9">
        <v>4078825061</v>
      </c>
      <c r="L79" s="10">
        <v>-2.65</v>
      </c>
      <c r="N79" s="9">
        <v>0</v>
      </c>
      <c r="P79" s="28">
        <v>-6951845706</v>
      </c>
      <c r="Q79" s="28"/>
      <c r="S79" s="9">
        <v>0</v>
      </c>
      <c r="U79" s="9">
        <v>-6951845706</v>
      </c>
      <c r="W79" s="10">
        <v>0.34</v>
      </c>
    </row>
    <row r="80" spans="1:23" ht="21.75" customHeight="1" x14ac:dyDescent="0.2">
      <c r="A80" s="27" t="s">
        <v>62</v>
      </c>
      <c r="B80" s="27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28">
        <v>0</v>
      </c>
      <c r="Q80" s="28"/>
      <c r="S80" s="9">
        <v>0</v>
      </c>
      <c r="U80" s="9">
        <v>0</v>
      </c>
      <c r="W80" s="10">
        <v>0</v>
      </c>
    </row>
    <row r="81" spans="1:23" ht="21.75" customHeight="1" x14ac:dyDescent="0.2">
      <c r="A81" s="27" t="s">
        <v>72</v>
      </c>
      <c r="B81" s="27"/>
      <c r="D81" s="9">
        <v>0</v>
      </c>
      <c r="F81" s="9">
        <v>-109901442</v>
      </c>
      <c r="H81" s="9">
        <v>0</v>
      </c>
      <c r="J81" s="9">
        <v>-109901442</v>
      </c>
      <c r="L81" s="10">
        <v>7.0000000000000007E-2</v>
      </c>
      <c r="N81" s="9">
        <v>0</v>
      </c>
      <c r="P81" s="28">
        <v>-7583199618</v>
      </c>
      <c r="Q81" s="28"/>
      <c r="S81" s="9">
        <v>0</v>
      </c>
      <c r="U81" s="9">
        <v>-7583199618</v>
      </c>
      <c r="W81" s="10">
        <v>0.37</v>
      </c>
    </row>
    <row r="82" spans="1:23" ht="21.75" customHeight="1" x14ac:dyDescent="0.2">
      <c r="A82" s="27" t="s">
        <v>69</v>
      </c>
      <c r="B82" s="27"/>
      <c r="D82" s="9">
        <v>0</v>
      </c>
      <c r="F82" s="9">
        <v>-31176704642</v>
      </c>
      <c r="H82" s="9">
        <v>0</v>
      </c>
      <c r="J82" s="9">
        <v>-31176704642</v>
      </c>
      <c r="L82" s="10">
        <v>20.28</v>
      </c>
      <c r="N82" s="9">
        <v>0</v>
      </c>
      <c r="P82" s="28">
        <v>-67788573289</v>
      </c>
      <c r="Q82" s="28"/>
      <c r="S82" s="9">
        <v>0</v>
      </c>
      <c r="U82" s="9">
        <v>-67788573289</v>
      </c>
      <c r="W82" s="10">
        <v>3.33</v>
      </c>
    </row>
    <row r="83" spans="1:23" ht="21.75" customHeight="1" x14ac:dyDescent="0.2">
      <c r="A83" s="27" t="s">
        <v>77</v>
      </c>
      <c r="B83" s="27"/>
      <c r="D83" s="9">
        <v>0</v>
      </c>
      <c r="F83" s="9">
        <v>0</v>
      </c>
      <c r="H83" s="9">
        <v>0</v>
      </c>
      <c r="J83" s="9">
        <v>0</v>
      </c>
      <c r="L83" s="10">
        <v>0</v>
      </c>
      <c r="N83" s="9">
        <v>0</v>
      </c>
      <c r="P83" s="28">
        <v>-2486767537</v>
      </c>
      <c r="Q83" s="28"/>
      <c r="S83" s="9">
        <v>0</v>
      </c>
      <c r="U83" s="9">
        <v>-2486767537</v>
      </c>
      <c r="W83" s="10">
        <v>0.12</v>
      </c>
    </row>
    <row r="84" spans="1:23" ht="21.75" customHeight="1" x14ac:dyDescent="0.2">
      <c r="A84" s="27" t="s">
        <v>59</v>
      </c>
      <c r="B84" s="27"/>
      <c r="D84" s="9">
        <v>0</v>
      </c>
      <c r="F84" s="9">
        <v>92393691593</v>
      </c>
      <c r="H84" s="9">
        <v>0</v>
      </c>
      <c r="J84" s="9">
        <v>92393691593</v>
      </c>
      <c r="L84" s="10">
        <v>-60.11</v>
      </c>
      <c r="N84" s="9">
        <v>0</v>
      </c>
      <c r="P84" s="28">
        <v>163890437869</v>
      </c>
      <c r="Q84" s="28"/>
      <c r="S84" s="9">
        <v>0</v>
      </c>
      <c r="U84" s="9">
        <v>163890437869</v>
      </c>
      <c r="W84" s="10">
        <v>-8.0399999999999991</v>
      </c>
    </row>
    <row r="85" spans="1:23" ht="21.75" customHeight="1" x14ac:dyDescent="0.2">
      <c r="A85" s="27" t="s">
        <v>76</v>
      </c>
      <c r="B85" s="27"/>
      <c r="D85" s="9">
        <v>0</v>
      </c>
      <c r="F85" s="9">
        <v>40881523</v>
      </c>
      <c r="H85" s="9">
        <v>0</v>
      </c>
      <c r="J85" s="9">
        <v>40881523</v>
      </c>
      <c r="L85" s="10">
        <v>-0.03</v>
      </c>
      <c r="N85" s="9">
        <v>0</v>
      </c>
      <c r="P85" s="28">
        <v>-832961051</v>
      </c>
      <c r="Q85" s="28"/>
      <c r="S85" s="9">
        <v>0</v>
      </c>
      <c r="U85" s="9">
        <v>-832961051</v>
      </c>
      <c r="W85" s="10">
        <v>0.04</v>
      </c>
    </row>
    <row r="86" spans="1:23" ht="21.75" customHeight="1" x14ac:dyDescent="0.2">
      <c r="A86" s="29" t="s">
        <v>81</v>
      </c>
      <c r="B86" s="29"/>
      <c r="D86" s="13">
        <v>0</v>
      </c>
      <c r="F86" s="13">
        <v>-1208117280</v>
      </c>
      <c r="H86" s="13">
        <v>0</v>
      </c>
      <c r="J86" s="13">
        <v>-1208117280</v>
      </c>
      <c r="L86" s="14">
        <v>0.79</v>
      </c>
      <c r="N86" s="13">
        <v>0</v>
      </c>
      <c r="P86" s="28">
        <v>-1208117280</v>
      </c>
      <c r="Q86" s="30"/>
      <c r="S86" s="13">
        <v>0</v>
      </c>
      <c r="U86" s="13">
        <v>-1208117280</v>
      </c>
      <c r="W86" s="14">
        <v>0.06</v>
      </c>
    </row>
    <row r="87" spans="1:23" ht="21.75" customHeight="1" x14ac:dyDescent="0.2">
      <c r="A87" s="31" t="s">
        <v>82</v>
      </c>
      <c r="B87" s="31"/>
      <c r="D87" s="16">
        <v>60842586762</v>
      </c>
      <c r="F87" s="16">
        <v>-235825710657</v>
      </c>
      <c r="H87" s="16">
        <v>-11979328020</v>
      </c>
      <c r="J87" s="16">
        <v>-186962451915</v>
      </c>
      <c r="L87" s="17">
        <v>121.62</v>
      </c>
      <c r="N87" s="16">
        <v>154036194520</v>
      </c>
      <c r="Q87" s="16">
        <v>-2067099470611</v>
      </c>
      <c r="S87" s="16">
        <v>-239133754541</v>
      </c>
      <c r="U87" s="16">
        <v>-2152197030632</v>
      </c>
      <c r="W87" s="17">
        <v>105.59</v>
      </c>
    </row>
  </sheetData>
  <mergeCells count="167">
    <mergeCell ref="A84:B84"/>
    <mergeCell ref="P84:Q84"/>
    <mergeCell ref="A85:B85"/>
    <mergeCell ref="P85:Q85"/>
    <mergeCell ref="A86:B86"/>
    <mergeCell ref="P86:Q86"/>
    <mergeCell ref="A87:B87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2026-05-30T11:16:23Z</dcterms:created>
  <dcterms:modified xsi:type="dcterms:W3CDTF">2026-05-30T11:45:04Z</dcterms:modified>
</cp:coreProperties>
</file>