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50431\"/>
    </mc:Choice>
  </mc:AlternateContent>
  <xr:revisionPtr revIDLastSave="0" documentId="13_ncr:1_{3C86CF10-3C49-4588-810F-4F6C5F743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مشتقه'!$A$1:$AX$103</definedName>
    <definedName name="_xlnm.Print_Area" localSheetId="5">'تعدیل قیمت'!$A$1:$N$10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</definedName>
    <definedName name="_xlnm.Print_Area" localSheetId="10">'درآمد سرمایه گذاری در اوراق به'!$A$1:$S$11</definedName>
    <definedName name="_xlnm.Print_Area" localSheetId="8">'درآمد سرمایه گذاری در سهام'!$A$1:$X$111</definedName>
    <definedName name="_xlnm.Print_Area" localSheetId="9">'درآمد سرمایه گذاری در صندوق'!$A$1:$W$8</definedName>
    <definedName name="_xlnm.Print_Area" localSheetId="14">'درآمد سود سهام'!$A$1:$T$59</definedName>
    <definedName name="_xlnm.Print_Area" localSheetId="15">'درآمد سود صندوق'!$A$1:$L$7</definedName>
    <definedName name="_xlnm.Print_Area" localSheetId="20">'درآمد ناشی از تغییر قیمت اوراق'!$A$1:$S$83</definedName>
    <definedName name="_xlnm.Print_Area" localSheetId="18">'درآمد ناشی از فروش'!$A$1:$S$68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سهام!$A$1:$AC$95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0">'صورت وضعیت'!$A$1:$C$6</definedName>
    <definedName name="_xlnm.Print_Area" localSheetId="11">'مبالغ تخصیصی اوراق'!$A$1:$R$104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J10" i="13"/>
  <c r="J11" i="13"/>
  <c r="J12" i="13"/>
  <c r="J13" i="13"/>
  <c r="J8" i="13"/>
  <c r="J9" i="13"/>
  <c r="F14" i="13"/>
  <c r="F10" i="13"/>
  <c r="F11" i="13"/>
  <c r="F12" i="13"/>
  <c r="F13" i="13"/>
  <c r="F8" i="13"/>
  <c r="F9" i="13"/>
  <c r="L15" i="7"/>
</calcChain>
</file>

<file path=xl/sharedStrings.xml><?xml version="1.0" encoding="utf-8"?>
<sst xmlns="http://schemas.openxmlformats.org/spreadsheetml/2006/main" count="864" uniqueCount="307">
  <si>
    <t>صندوق سرمایه‌گذاری مدیریت ثروت صندوق بازنشستگی کشوری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</si>
  <si>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</si>
  <si>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</si>
  <si>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</si>
  <si>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</si>
  <si>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</si>
  <si>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</si>
  <si>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</si>
  <si>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</si>
  <si>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</si>
  <si>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</si>
  <si>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</si>
  <si>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</si>
  <si>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</si>
  <si>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</si>
  <si>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</si>
  <si>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</si>
  <si>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</si>
  <si>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</si>
  <si>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</si>
  <si>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آریان کیمیا تک</t>
  </si>
  <si>
    <t>آلومینیوم‌ایران‌</t>
  </si>
  <si>
    <t>البرزدارو</t>
  </si>
  <si>
    <t>ایران‌ خودرو</t>
  </si>
  <si>
    <t>بانک خاورمیانه</t>
  </si>
  <si>
    <t>بانک ملت</t>
  </si>
  <si>
    <t>بانک‌ کارآفرین‌</t>
  </si>
  <si>
    <t>بانک‌اقتصادنوین‌</t>
  </si>
  <si>
    <t>بورس کالای ایران</t>
  </si>
  <si>
    <t>بیمه ملت</t>
  </si>
  <si>
    <t>پارس فولاد سبزوار</t>
  </si>
  <si>
    <t>پاریز شرق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</si>
  <si>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</si>
  <si>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</si>
  <si>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</si>
  <si>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</si>
  <si>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</si>
  <si>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</si>
  <si>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پخش البرز</t>
  </si>
  <si>
    <t>پخش هجرت</t>
  </si>
  <si>
    <t>پدیده شیمی قرن</t>
  </si>
  <si>
    <t>پست بانک ایران</t>
  </si>
  <si>
    <t>پویا زرکان آق دره</t>
  </si>
  <si>
    <t>تایدواترخاورمیانه</t>
  </si>
  <si>
    <t>توسعه سرمایه و صنعت غدیر</t>
  </si>
  <si>
    <t>تولیدی کوچین</t>
  </si>
  <si>
    <t>ح . سرمایه گذاری صدرتامین</t>
  </si>
  <si>
    <t>ح . معدنی و صنعتی گل گهر</t>
  </si>
  <si>
    <t>حفاری شمال</t>
  </si>
  <si>
    <t>داروسازی کاسپین تامین</t>
  </si>
  <si>
    <t>داروسازی‌ اکسیر</t>
  </si>
  <si>
    <t>رهیاب پیام گستران</t>
  </si>
  <si>
    <t>س. صنایع‌شیمیایی‌ایران</t>
  </si>
  <si>
    <t>س. نفت و گاز و پتروشیمی تأمین</t>
  </si>
  <si>
    <t>سبحان دارو</t>
  </si>
  <si>
    <t>سرمایه گذاری تامین اجتماعی</t>
  </si>
  <si>
    <t>سرمایه گذاری خوارزمی</t>
  </si>
  <si>
    <t>سرمایه گذاری صدرتامین</t>
  </si>
  <si>
    <t>سرمایه گذاری مس سرچشمه</t>
  </si>
  <si>
    <t>سرمایه‌ گذاری‌ البرز(هلدینگ‌</t>
  </si>
  <si>
    <t>سرمایه‌گذاری‌توسعه‌ملی‌</t>
  </si>
  <si>
    <t>سرمایه‌گذاری‌توکافولاد(هلدینگ</t>
  </si>
  <si>
    <t>سرمایه‌گذاری‌غدیر(هلدینگ‌</t>
  </si>
  <si>
    <t>سیمان‌ دورود</t>
  </si>
  <si>
    <t>سیمان‌ شرق‌</t>
  </si>
  <si>
    <t>سیمان‌خاش‌</t>
  </si>
  <si>
    <t>سیمان‌مازندران‌</t>
  </si>
  <si>
    <t>سیمان‌هگمتان‌</t>
  </si>
  <si>
    <t>سیمرغ</t>
  </si>
  <si>
    <t>شمش طلا GoldBar</t>
  </si>
  <si>
    <t>شیر و گوشت زاگرس شهرکرد</t>
  </si>
  <si>
    <t>صنایع پتروشیمی خلیج فارس</t>
  </si>
  <si>
    <t>صنایع شیمیایی کیمیاگران امروز</t>
  </si>
  <si>
    <t>صنایع گلدیران</t>
  </si>
  <si>
    <t>صنعت غذایی کورش</t>
  </si>
  <si>
    <t>صنعتی بهپاک</t>
  </si>
  <si>
    <t>صنعتی زر ماکارون</t>
  </si>
  <si>
    <t>صنعتی مینو</t>
  </si>
  <si>
    <t>صنعتی‌ آما</t>
  </si>
  <si>
    <t>فروشگاههای زنجیره ای افق کوروش</t>
  </si>
  <si>
    <t>فولاد امیرکبیرکاشان</t>
  </si>
  <si>
    <t>فولاد مبارکه اصفهان</t>
  </si>
  <si>
    <t>فولاد کاوه جنوب کیش</t>
  </si>
  <si>
    <t>قاسم ایران</t>
  </si>
  <si>
    <t>گ.مدیریت ارزش سرمایه ص ب کشوری</t>
  </si>
  <si>
    <t>گروه مالی مهرگان تامین پارس</t>
  </si>
  <si>
    <t>گروه‌بهمن‌</t>
  </si>
  <si>
    <t>گسترش نفت و گاز پارسیان</t>
  </si>
  <si>
    <t>مجتمع کاشی و سنگ پرسپولیس یزد</t>
  </si>
  <si>
    <t>مدیریت نیروگاهی ایرانیان مپنا</t>
  </si>
  <si>
    <t>مس کاتد CopperCthd</t>
  </si>
  <si>
    <t>معدنی و صنعتی گل گهر</t>
  </si>
  <si>
    <t>ملی‌ صنایع‌ مس‌ ایران‌</t>
  </si>
  <si>
    <t>نفت سپاهان</t>
  </si>
  <si>
    <t>نیان باتری خاوران</t>
  </si>
  <si>
    <t>نیروکلر</t>
  </si>
  <si>
    <t>هامون نایزه</t>
  </si>
  <si>
    <t>کارخانجات‌ قند قزوین‌</t>
  </si>
  <si>
    <t>کارخانجات‌داروپخش‌</t>
  </si>
  <si>
    <t>کاشی‌ الوند</t>
  </si>
  <si>
    <t>کشت و دام قیام اصفهان</t>
  </si>
  <si>
    <t>کشت و صنعت جوین</t>
  </si>
  <si>
    <t>کولان سل</t>
  </si>
  <si>
    <t>سپید ماکیان</t>
  </si>
  <si>
    <t>سرمایه گذاری دارویی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</si>
  <si>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</si>
  <si>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</si>
  <si>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</si>
  <si>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</si>
  <si>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</si>
  <si>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</si>
  <si>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</si>
  <si>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وبملت-1668-05/12/04</t>
  </si>
  <si>
    <t>1405/12/04</t>
  </si>
  <si>
    <t>اختیارف ت قرن-14393-06/01/23</t>
  </si>
  <si>
    <t>1406/01/23</t>
  </si>
  <si>
    <t>اختیارف ت ونوین-2615-05/12/22</t>
  </si>
  <si>
    <t>1405/12/22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</si>
  <si>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</si>
  <si>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</si>
  <si>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</si>
  <si>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</si>
  <si>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</si>
  <si>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</si>
  <si>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</si>
  <si>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</si>
  <si>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</si>
  <si>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</si>
  <si>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</si>
  <si>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</si>
  <si>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</si>
  <si>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</si>
  <si>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</si>
  <si>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</si>
  <si>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</si>
  <si>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</si>
  <si>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</si>
  <si>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</si>
  <si>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</si>
  <si>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</si>
  <si>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</si>
  <si>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</si>
  <si>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</si>
  <si>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</si>
  <si>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</si>
  <si>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</si>
  <si>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</si>
  <si>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</si>
  <si>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</si>
  <si>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</si>
  <si>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</si>
  <si>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</si>
  <si>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-100.77%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</si>
  <si>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</si>
  <si>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</si>
  <si>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</si>
  <si>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</si>
  <si>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</si>
  <si>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</si>
  <si>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</si>
  <si>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</si>
  <si>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</si>
  <si>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</si>
  <si>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</si>
  <si>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</si>
  <si>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</si>
  <si>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</si>
  <si>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</si>
  <si>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</si>
  <si>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</si>
  <si>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</si>
  <si>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</si>
  <si>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</si>
  <si>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</si>
  <si>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</si>
  <si>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</si>
  <si>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</si>
  <si>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</si>
  <si>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</si>
  <si>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</si>
  <si>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</si>
  <si>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</si>
  <si>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</si>
  <si>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</si>
  <si>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</si>
  <si>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</si>
  <si>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فراوردههای غذایی وقند چهارمحال</t>
  </si>
  <si>
    <t>نفت‌ بهران‌</t>
  </si>
  <si>
    <t>صبا فولاد خلیج فارس</t>
  </si>
  <si>
    <t>کربن‌ ایران‌</t>
  </si>
  <si>
    <t>پتروشیمی نوری</t>
  </si>
  <si>
    <t>سرمایه‌گذاری‌صندوق‌بازنشستگی‌</t>
  </si>
  <si>
    <t>ح.سرمایه گذاری خوارزمی</t>
  </si>
  <si>
    <t>بهساز کاشانه تهران</t>
  </si>
  <si>
    <t>پاکدیس</t>
  </si>
  <si>
    <t>بانک سینا</t>
  </si>
  <si>
    <t>سیمان‌ خزر</t>
  </si>
  <si>
    <t>نوردوقطعات‌ فولادی‌</t>
  </si>
  <si>
    <t>نفت پاسارگاد</t>
  </si>
  <si>
    <t>تراکتورسازی‌ایران‌</t>
  </si>
  <si>
    <t>پالایش نفت لاوان</t>
  </si>
  <si>
    <t>شیشه‌ همدان‌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</si>
  <si>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</si>
  <si>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</si>
  <si>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</si>
  <si>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</si>
  <si>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</si>
  <si>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</si>
  <si>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</si>
  <si>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</si>
  <si>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</si>
  <si>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</si>
  <si>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</si>
  <si>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</si>
  <si>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</si>
  <si>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</si>
  <si>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</si>
  <si>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</si>
  <si>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</si>
  <si>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</si>
  <si>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</si>
  <si>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</si>
  <si>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</si>
  <si>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</si>
  <si>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</si>
  <si>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</si>
  <si>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</si>
  <si>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</si>
  <si>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</si>
  <si>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</si>
  <si>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</si>
  <si>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</si>
  <si>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</si>
  <si>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</si>
  <si>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</si>
  <si>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</si>
  <si>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</si>
  <si>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</si>
  <si>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</si>
  <si>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</si>
  <si>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</si>
  <si>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</si>
  <si>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</si>
  <si>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</si>
  <si>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</si>
  <si>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</si>
  <si>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</si>
  <si>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</si>
  <si>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</si>
  <si>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</si>
  <si>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1405/01/26</t>
  </si>
  <si>
    <t>1405/04/30</t>
  </si>
  <si>
    <t>1405/04/08</t>
  </si>
  <si>
    <t>1404/12/10</t>
  </si>
  <si>
    <t>1405/04/21</t>
  </si>
  <si>
    <t>1405/04/07</t>
  </si>
  <si>
    <t>1405/03/27</t>
  </si>
  <si>
    <t>1404/11/20</t>
  </si>
  <si>
    <t>1405/02/29</t>
  </si>
  <si>
    <t>1405/02/30</t>
  </si>
  <si>
    <t>1405/03/30</t>
  </si>
  <si>
    <t>1405/04/10</t>
  </si>
  <si>
    <t>1405/04/17</t>
  </si>
  <si>
    <t>1405/03/03</t>
  </si>
  <si>
    <t>1405/04/24</t>
  </si>
  <si>
    <t>1405/04/25</t>
  </si>
  <si>
    <t>1405/04/11</t>
  </si>
  <si>
    <t>1405/03/12</t>
  </si>
  <si>
    <t>1405/04/06</t>
  </si>
  <si>
    <t>1405/03/23</t>
  </si>
  <si>
    <t>1405/03/16</t>
  </si>
  <si>
    <t>1405/02/26</t>
  </si>
  <si>
    <t>1405/01/29</t>
  </si>
  <si>
    <t>1405/02/10</t>
  </si>
  <si>
    <t>1405/04/16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</si>
  <si>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</si>
  <si>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</si>
  <si>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</si>
  <si>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</si>
  <si>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</si>
  <si>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</si>
  <si>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</si>
  <si>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</si>
  <si>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</si>
  <si>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</si>
  <si>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</si>
  <si>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</si>
  <si>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</si>
  <si>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</si>
  <si>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</si>
  <si>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</si>
  <si>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</si>
  <si>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</si>
  <si>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</si>
  <si>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</si>
  <si>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</si>
  <si>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</si>
  <si>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</si>
  <si>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</si>
  <si>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</si>
  <si>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</si>
  <si>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</si>
  <si>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پاسارگاد سرو</t>
  </si>
  <si>
    <t>سپرده بانک خاورمیانه نیایش</t>
  </si>
  <si>
    <t>سپرده بانک گردشگری میدان هروی</t>
  </si>
  <si>
    <t>سپرده بانک تجارت شهرک قدس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</si>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</sst>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" fontId="5" fillId="0" borderId="0" xfId="0" applyNumberFormat="1" applyFont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4</xdr:row>
      <xdr:rowOff>0</xdr:rowOff>
    </xdr:from>
    <xdr:to>
      <xdr:col>2</xdr:col>
      <xdr:colOff>1943774</xdr:colOff>
      <xdr:row>5</xdr:row>
      <xdr:rowOff>1467875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310600-BF07-403D-B0DC-AD600D99F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19226" y="1000125"/>
          <a:ext cx="7773074" cy="3029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20" sqref="A2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202</v>
      </c>
      <c r="B5" s="34" t="s">
        <v>203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ht="14.45" customHeight="1" x14ac:dyDescent="0.2">
      <c r="D6" s="31" t="s">
        <v>180</v>
      </c>
      <c r="E6" s="31"/>
      <c r="F6" s="31"/>
      <c r="G6" s="31"/>
      <c r="H6" s="31"/>
      <c r="I6" s="31"/>
      <c r="J6" s="31"/>
      <c r="K6" s="31"/>
      <c r="L6" s="31"/>
      <c r="N6" s="31" t="s">
        <v>181</v>
      </c>
      <c r="O6" s="31"/>
      <c r="P6" s="31"/>
      <c r="Q6" s="31"/>
      <c r="R6" s="31"/>
      <c r="S6" s="31"/>
      <c r="T6" s="31"/>
      <c r="U6" s="31"/>
      <c r="V6" s="31"/>
    </row>
    <row r="7" spans="1:22" ht="14.45" customHeight="1" x14ac:dyDescent="0.2">
      <c r="D7" s="3"/>
      <c r="E7" s="3"/>
      <c r="F7" s="3"/>
      <c r="G7" s="3"/>
      <c r="H7" s="3"/>
      <c r="I7" s="3"/>
      <c r="J7" s="30" t="s">
        <v>105</v>
      </c>
      <c r="K7" s="30"/>
      <c r="L7" s="30"/>
      <c r="N7" s="3"/>
      <c r="O7" s="3"/>
      <c r="P7" s="3"/>
      <c r="Q7" s="3"/>
      <c r="R7" s="3"/>
      <c r="S7" s="3"/>
      <c r="T7" s="30" t="s">
        <v>105</v>
      </c>
      <c r="U7" s="30"/>
      <c r="V7" s="30"/>
    </row>
    <row r="8" spans="1:22" ht="14.45" customHeight="1" x14ac:dyDescent="0.2">
      <c r="A8" s="31" t="s">
        <v>128</v>
      </c>
      <c r="B8" s="31"/>
      <c r="D8" s="2" t="s">
        <v>204</v>
      </c>
      <c r="F8" s="2" t="s">
        <v>184</v>
      </c>
      <c r="H8" s="2" t="s">
        <v>185</v>
      </c>
      <c r="J8" s="4" t="s">
        <v>157</v>
      </c>
      <c r="K8" s="3"/>
      <c r="L8" s="4" t="s">
        <v>166</v>
      </c>
      <c r="N8" s="2" t="s">
        <v>204</v>
      </c>
      <c r="P8" s="2" t="s">
        <v>184</v>
      </c>
      <c r="R8" s="2" t="s">
        <v>185</v>
      </c>
      <c r="T8" s="4" t="s">
        <v>157</v>
      </c>
      <c r="U8" s="3"/>
      <c r="V8" s="4" t="s">
        <v>166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activeCell="P14" sqref="P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205</v>
      </c>
      <c r="B5" s="34" t="s">
        <v>206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1" t="s">
        <v>180</v>
      </c>
      <c r="E6" s="31"/>
      <c r="F6" s="31"/>
      <c r="G6" s="31"/>
      <c r="H6" s="31"/>
      <c r="I6" s="31"/>
      <c r="J6" s="31"/>
      <c r="L6" s="31" t="s">
        <v>181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207</v>
      </c>
      <c r="B8" s="31"/>
      <c r="D8" s="2" t="s">
        <v>208</v>
      </c>
      <c r="F8" s="2" t="s">
        <v>184</v>
      </c>
      <c r="H8" s="2" t="s">
        <v>185</v>
      </c>
      <c r="J8" s="2" t="s">
        <v>105</v>
      </c>
      <c r="L8" s="2" t="s">
        <v>208</v>
      </c>
      <c r="N8" s="2" t="s">
        <v>184</v>
      </c>
      <c r="P8" s="2" t="s">
        <v>185</v>
      </c>
      <c r="R8" s="2" t="s">
        <v>105</v>
      </c>
    </row>
    <row r="9" spans="1:18" ht="21.75" customHeight="1" x14ac:dyDescent="0.2">
      <c r="A9" s="32" t="s">
        <v>140</v>
      </c>
      <c r="B9" s="32"/>
      <c r="D9" s="6">
        <v>0</v>
      </c>
      <c r="F9" s="6">
        <v>619520124</v>
      </c>
      <c r="H9" s="6">
        <v>146351524</v>
      </c>
      <c r="J9" s="6">
        <v>765871648</v>
      </c>
      <c r="L9" s="6">
        <v>0</v>
      </c>
      <c r="N9" s="6">
        <v>3684276959</v>
      </c>
      <c r="P9" s="6">
        <v>534001015</v>
      </c>
      <c r="R9" s="6">
        <v>4218277974</v>
      </c>
    </row>
    <row r="10" spans="1:18" ht="21.75" customHeight="1" x14ac:dyDescent="0.2">
      <c r="A10" s="27" t="s">
        <v>209</v>
      </c>
      <c r="B10" s="27"/>
      <c r="D10" s="13">
        <v>0</v>
      </c>
      <c r="F10" s="13">
        <v>0</v>
      </c>
      <c r="H10" s="13">
        <v>0</v>
      </c>
      <c r="J10" s="13">
        <v>0</v>
      </c>
      <c r="L10" s="13">
        <v>0</v>
      </c>
      <c r="N10" s="13">
        <v>0</v>
      </c>
      <c r="P10" s="13">
        <v>5447555856</v>
      </c>
      <c r="R10" s="13">
        <v>5447555856</v>
      </c>
    </row>
    <row r="11" spans="1:18" ht="21.75" customHeight="1" x14ac:dyDescent="0.2">
      <c r="A11" s="29" t="s">
        <v>105</v>
      </c>
      <c r="B11" s="29"/>
      <c r="D11" s="16">
        <v>0</v>
      </c>
      <c r="F11" s="16">
        <v>619520124</v>
      </c>
      <c r="H11" s="16">
        <v>146351524</v>
      </c>
      <c r="J11" s="16">
        <v>765871648</v>
      </c>
      <c r="L11" s="16">
        <v>0</v>
      </c>
      <c r="N11" s="16">
        <v>3684276959</v>
      </c>
      <c r="P11" s="16">
        <v>5981556871</v>
      </c>
      <c r="R11" s="16">
        <v>9665833830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0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210</v>
      </c>
      <c r="B5" s="34" t="s">
        <v>211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9.1" customHeight="1" x14ac:dyDescent="0.2">
      <c r="M6" s="42" t="s">
        <v>212</v>
      </c>
      <c r="Q6" s="42" t="s">
        <v>213</v>
      </c>
    </row>
    <row r="7" spans="1:17" ht="14.45" customHeight="1" x14ac:dyDescent="0.2">
      <c r="A7" s="31" t="s">
        <v>214</v>
      </c>
      <c r="B7" s="31"/>
      <c r="D7" s="2" t="s">
        <v>215</v>
      </c>
      <c r="F7" s="2" t="s">
        <v>216</v>
      </c>
      <c r="H7" s="2" t="s">
        <v>122</v>
      </c>
      <c r="J7" s="31" t="s">
        <v>217</v>
      </c>
      <c r="K7" s="31"/>
      <c r="M7" s="42"/>
      <c r="O7" s="2" t="s">
        <v>218</v>
      </c>
      <c r="Q7" s="42"/>
    </row>
    <row r="8" spans="1:17" ht="14.45" customHeight="1" x14ac:dyDescent="0.2">
      <c r="A8" s="30" t="s">
        <v>219</v>
      </c>
      <c r="B8" s="43"/>
      <c r="D8" s="30" t="s">
        <v>220</v>
      </c>
      <c r="F8" s="4" t="s">
        <v>221</v>
      </c>
      <c r="H8" s="3"/>
      <c r="J8" s="3"/>
      <c r="K8" s="3"/>
      <c r="M8" s="3"/>
      <c r="O8" s="3"/>
      <c r="Q8" s="3"/>
    </row>
    <row r="9" spans="1:17" ht="14.45" customHeight="1" x14ac:dyDescent="0.2">
      <c r="A9" s="31"/>
      <c r="B9" s="31"/>
      <c r="D9" s="31"/>
      <c r="F9" s="4" t="s">
        <v>222</v>
      </c>
    </row>
    <row r="10" spans="1:17" ht="14.45" customHeight="1" x14ac:dyDescent="0.2">
      <c r="A10" s="30" t="s">
        <v>219</v>
      </c>
      <c r="B10" s="43"/>
      <c r="D10" s="30" t="s">
        <v>223</v>
      </c>
      <c r="F10" s="4" t="s">
        <v>221</v>
      </c>
    </row>
    <row r="11" spans="1:17" ht="14.45" customHeight="1" x14ac:dyDescent="0.2">
      <c r="A11" s="31"/>
      <c r="B11" s="31"/>
      <c r="D11" s="31"/>
      <c r="F11" s="4" t="s">
        <v>224</v>
      </c>
    </row>
    <row r="12" spans="1:17" ht="65.45" customHeight="1" x14ac:dyDescent="0.2">
      <c r="A12" s="39" t="s">
        <v>225</v>
      </c>
      <c r="B12" s="39"/>
      <c r="D12" s="22" t="s">
        <v>226</v>
      </c>
      <c r="F12" s="4" t="s">
        <v>227</v>
      </c>
    </row>
    <row r="13" spans="1:17" ht="14.45" customHeight="1" x14ac:dyDescent="0.2">
      <c r="A13" s="39" t="s">
        <v>153</v>
      </c>
      <c r="B13" s="40"/>
      <c r="D13" s="39" t="s">
        <v>153</v>
      </c>
      <c r="F13" s="4" t="s">
        <v>228</v>
      </c>
    </row>
    <row r="14" spans="1:17" ht="14.45" customHeight="1" x14ac:dyDescent="0.2">
      <c r="A14" s="41"/>
      <c r="B14" s="41"/>
      <c r="D14" s="41"/>
      <c r="F14" s="4" t="s">
        <v>229</v>
      </c>
    </row>
    <row r="15" spans="1:17" ht="14.45" customHeight="1" x14ac:dyDescent="0.2">
      <c r="A15" s="41"/>
      <c r="B15" s="41"/>
      <c r="D15" s="41"/>
      <c r="F15" s="4" t="s">
        <v>230</v>
      </c>
    </row>
    <row r="16" spans="1:17" ht="14.45" customHeight="1" x14ac:dyDescent="0.2">
      <c r="A16" s="42"/>
      <c r="B16" s="42"/>
      <c r="D16" s="42"/>
      <c r="F16" s="4" t="s">
        <v>231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1" t="s">
        <v>232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14"/>
  <sheetViews>
    <sheetView rightToLeft="1" topLeftCell="A4" workbookViewId="0">
      <selection activeCell="A14" sqref="A14:B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8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7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7" ht="14.45" customHeight="1" x14ac:dyDescent="0.2"/>
    <row r="5" spans="1:17" ht="14.45" customHeight="1" x14ac:dyDescent="0.2">
      <c r="A5" s="1" t="s">
        <v>233</v>
      </c>
      <c r="B5" s="34" t="s">
        <v>234</v>
      </c>
      <c r="C5" s="34"/>
      <c r="D5" s="34"/>
      <c r="E5" s="34"/>
      <c r="F5" s="34"/>
      <c r="G5" s="34"/>
      <c r="H5" s="34"/>
      <c r="I5" s="34"/>
      <c r="J5" s="34"/>
    </row>
    <row r="6" spans="1:17" ht="14.45" customHeight="1" x14ac:dyDescent="0.2">
      <c r="D6" s="31" t="s">
        <v>180</v>
      </c>
      <c r="E6" s="31"/>
      <c r="F6" s="31"/>
      <c r="H6" s="31" t="s">
        <v>181</v>
      </c>
      <c r="I6" s="31"/>
      <c r="J6" s="31"/>
    </row>
    <row r="7" spans="1:17" ht="36.4" customHeight="1" x14ac:dyDescent="0.2">
      <c r="A7" s="31" t="s">
        <v>235</v>
      </c>
      <c r="B7" s="31"/>
      <c r="D7" s="22" t="s">
        <v>236</v>
      </c>
      <c r="E7" s="3"/>
      <c r="F7" s="22" t="s">
        <v>237</v>
      </c>
      <c r="H7" s="22" t="s">
        <v>236</v>
      </c>
      <c r="I7" s="3"/>
      <c r="J7" s="22" t="s">
        <v>237</v>
      </c>
    </row>
    <row r="8" spans="1:17" ht="21.75" customHeight="1" x14ac:dyDescent="0.2">
      <c r="A8" s="32" t="s">
        <v>238</v>
      </c>
      <c r="B8" s="32"/>
      <c r="D8" s="6">
        <v>8068493142</v>
      </c>
      <c r="F8" s="10">
        <f>D8/$D$14*100</f>
        <v>22.146222135470207</v>
      </c>
      <c r="H8" s="6">
        <v>45931506836</v>
      </c>
      <c r="J8" s="10">
        <f>H8/$H$14*100</f>
        <v>29.440082454139304</v>
      </c>
    </row>
    <row r="9" spans="1:17" ht="21.75" customHeight="1" x14ac:dyDescent="0.2">
      <c r="A9" s="25" t="s">
        <v>302</v>
      </c>
      <c r="B9" s="25"/>
      <c r="D9" s="9">
        <v>16490</v>
      </c>
      <c r="F9" s="10">
        <f>D9/$D$14*100</f>
        <v>4.526138853770916E-5</v>
      </c>
      <c r="H9" s="9">
        <v>103565</v>
      </c>
      <c r="J9" s="10">
        <f>H9/$H$14*100</f>
        <v>6.6380625182826242E-5</v>
      </c>
    </row>
    <row r="10" spans="1:17" ht="21.75" customHeight="1" x14ac:dyDescent="0.2">
      <c r="A10" s="25" t="s">
        <v>303</v>
      </c>
      <c r="B10" s="25"/>
      <c r="D10" s="9">
        <v>31329</v>
      </c>
      <c r="F10" s="10">
        <f t="shared" ref="F10:F13" si="0">D10/$D$14*100</f>
        <v>8.5991148665730155E-5</v>
      </c>
      <c r="H10" s="9">
        <v>110274</v>
      </c>
      <c r="J10" s="10">
        <f t="shared" ref="J10:J13" si="1">H10/$H$14*100</f>
        <v>7.0680800090870287E-5</v>
      </c>
    </row>
    <row r="11" spans="1:17" ht="21.75" customHeight="1" x14ac:dyDescent="0.2">
      <c r="A11" s="25" t="s">
        <v>304</v>
      </c>
      <c r="B11" s="25"/>
      <c r="D11" s="9">
        <v>1865627713</v>
      </c>
      <c r="F11" s="10">
        <f t="shared" si="0"/>
        <v>5.1207338256404338</v>
      </c>
      <c r="H11" s="9">
        <v>63247924434</v>
      </c>
      <c r="J11" s="10">
        <f t="shared" si="1"/>
        <v>40.539147061701073</v>
      </c>
      <c r="Q11" s="49"/>
    </row>
    <row r="12" spans="1:17" ht="21.75" customHeight="1" x14ac:dyDescent="0.2">
      <c r="A12" s="25" t="s">
        <v>305</v>
      </c>
      <c r="B12" s="25"/>
      <c r="D12" s="9">
        <v>0</v>
      </c>
      <c r="F12" s="10">
        <f t="shared" si="0"/>
        <v>0</v>
      </c>
      <c r="H12" s="9">
        <v>8371381145</v>
      </c>
      <c r="J12" s="10">
        <f t="shared" si="1"/>
        <v>5.3656883507828299</v>
      </c>
    </row>
    <row r="13" spans="1:17" ht="21.75" customHeight="1" x14ac:dyDescent="0.2">
      <c r="A13" s="25" t="s">
        <v>306</v>
      </c>
      <c r="B13" s="25"/>
      <c r="D13" s="9">
        <v>26498650850</v>
      </c>
      <c r="F13" s="10">
        <f t="shared" si="0"/>
        <v>72.732912786352159</v>
      </c>
      <c r="H13" s="9">
        <v>38465883371</v>
      </c>
      <c r="J13" s="10">
        <f t="shared" si="1"/>
        <v>24.654945071951524</v>
      </c>
      <c r="Q13" s="49"/>
    </row>
    <row r="14" spans="1:17" ht="21.75" customHeight="1" thickBot="1" x14ac:dyDescent="0.25">
      <c r="A14" s="29" t="s">
        <v>105</v>
      </c>
      <c r="B14" s="29"/>
      <c r="D14" s="16">
        <v>36432819524</v>
      </c>
      <c r="F14" s="16">
        <f>SUM(F8:F13)</f>
        <v>100</v>
      </c>
      <c r="H14" s="16">
        <v>156016909625</v>
      </c>
      <c r="J14" s="16">
        <f>SUM(J8:J13)</f>
        <v>100</v>
      </c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161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239</v>
      </c>
      <c r="B5" s="34" t="s">
        <v>176</v>
      </c>
      <c r="C5" s="34"/>
      <c r="D5" s="34"/>
      <c r="E5" s="34"/>
      <c r="F5" s="34"/>
    </row>
    <row r="6" spans="1:6" ht="14.45" customHeight="1" x14ac:dyDescent="0.2">
      <c r="D6" s="2" t="s">
        <v>180</v>
      </c>
      <c r="F6" s="2" t="s">
        <v>9</v>
      </c>
    </row>
    <row r="7" spans="1:6" ht="14.45" customHeight="1" x14ac:dyDescent="0.2">
      <c r="A7" s="31" t="s">
        <v>176</v>
      </c>
      <c r="B7" s="31"/>
      <c r="D7" s="4" t="s">
        <v>157</v>
      </c>
      <c r="F7" s="4" t="s">
        <v>157</v>
      </c>
    </row>
    <row r="8" spans="1:6" ht="21.75" customHeight="1" x14ac:dyDescent="0.2">
      <c r="A8" s="32" t="s">
        <v>176</v>
      </c>
      <c r="B8" s="32"/>
      <c r="D8" s="6">
        <v>0</v>
      </c>
      <c r="F8" s="6">
        <v>1007959479</v>
      </c>
    </row>
    <row r="9" spans="1:6" ht="21.75" customHeight="1" x14ac:dyDescent="0.2">
      <c r="A9" s="25" t="s">
        <v>240</v>
      </c>
      <c r="B9" s="25"/>
      <c r="D9" s="9">
        <v>0</v>
      </c>
      <c r="F9" s="9">
        <v>54420452</v>
      </c>
    </row>
    <row r="10" spans="1:6" ht="21.75" customHeight="1" x14ac:dyDescent="0.2">
      <c r="A10" s="27" t="s">
        <v>241</v>
      </c>
      <c r="B10" s="27"/>
      <c r="D10" s="13">
        <v>3954534821</v>
      </c>
      <c r="F10" s="13">
        <v>11373576237</v>
      </c>
    </row>
    <row r="11" spans="1:6" ht="21.75" customHeight="1" x14ac:dyDescent="0.2">
      <c r="A11" s="29" t="s">
        <v>105</v>
      </c>
      <c r="B11" s="29"/>
      <c r="D11" s="16">
        <v>3954534821</v>
      </c>
      <c r="F11" s="16">
        <v>12435956168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9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18.1406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4" t="s">
        <v>183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107</v>
      </c>
      <c r="C6" s="31" t="s">
        <v>242</v>
      </c>
      <c r="D6" s="31"/>
      <c r="E6" s="31"/>
      <c r="F6" s="31"/>
      <c r="G6" s="31"/>
      <c r="I6" s="31" t="s">
        <v>180</v>
      </c>
      <c r="J6" s="31"/>
      <c r="K6" s="31"/>
      <c r="L6" s="31"/>
      <c r="M6" s="31"/>
      <c r="O6" s="31" t="s">
        <v>181</v>
      </c>
      <c r="P6" s="31"/>
      <c r="Q6" s="31"/>
      <c r="R6" s="31"/>
      <c r="S6" s="31"/>
    </row>
    <row r="7" spans="1:19" ht="33.75" customHeight="1" x14ac:dyDescent="0.2">
      <c r="A7" s="31"/>
      <c r="C7" s="22" t="s">
        <v>243</v>
      </c>
      <c r="D7" s="3"/>
      <c r="E7" s="22" t="s">
        <v>244</v>
      </c>
      <c r="F7" s="3"/>
      <c r="G7" s="22" t="s">
        <v>245</v>
      </c>
      <c r="I7" s="22" t="s">
        <v>246</v>
      </c>
      <c r="J7" s="3"/>
      <c r="K7" s="22" t="s">
        <v>247</v>
      </c>
      <c r="L7" s="3"/>
      <c r="M7" s="22" t="s">
        <v>248</v>
      </c>
      <c r="O7" s="22" t="s">
        <v>246</v>
      </c>
      <c r="P7" s="3"/>
      <c r="Q7" s="22" t="s">
        <v>247</v>
      </c>
      <c r="R7" s="3"/>
      <c r="S7" s="22" t="s">
        <v>248</v>
      </c>
    </row>
    <row r="8" spans="1:19" ht="21.75" customHeight="1" x14ac:dyDescent="0.2">
      <c r="A8" s="5" t="s">
        <v>61</v>
      </c>
      <c r="C8" s="5" t="s">
        <v>7</v>
      </c>
      <c r="E8" s="6">
        <v>23239596</v>
      </c>
      <c r="G8" s="6">
        <v>440</v>
      </c>
      <c r="I8" s="6">
        <v>0</v>
      </c>
      <c r="K8" s="6">
        <v>0</v>
      </c>
      <c r="M8" s="6">
        <v>0</v>
      </c>
      <c r="O8" s="6">
        <v>10225422240</v>
      </c>
      <c r="Q8" s="6">
        <v>599944180</v>
      </c>
      <c r="S8" s="6">
        <v>9625478060</v>
      </c>
    </row>
    <row r="9" spans="1:19" ht="21.75" customHeight="1" x14ac:dyDescent="0.2">
      <c r="A9" s="8" t="s">
        <v>43</v>
      </c>
      <c r="C9" s="8" t="s">
        <v>249</v>
      </c>
      <c r="E9" s="9">
        <v>11697136</v>
      </c>
      <c r="G9" s="9">
        <v>850</v>
      </c>
      <c r="I9" s="9">
        <v>9942565600</v>
      </c>
      <c r="K9" s="9">
        <v>335586264</v>
      </c>
      <c r="M9" s="9">
        <v>9606979336</v>
      </c>
      <c r="O9" s="9">
        <v>9942565600</v>
      </c>
      <c r="Q9" s="9">
        <v>335586264</v>
      </c>
      <c r="S9" s="9">
        <v>9606979336</v>
      </c>
    </row>
    <row r="10" spans="1:19" ht="21.75" customHeight="1" x14ac:dyDescent="0.2">
      <c r="A10" s="8" t="s">
        <v>60</v>
      </c>
      <c r="C10" s="8" t="s">
        <v>250</v>
      </c>
      <c r="E10" s="9">
        <v>33480177</v>
      </c>
      <c r="G10" s="9">
        <v>480</v>
      </c>
      <c r="I10" s="9">
        <v>0</v>
      </c>
      <c r="K10" s="9">
        <v>0</v>
      </c>
      <c r="M10" s="9">
        <v>0</v>
      </c>
      <c r="O10" s="9">
        <v>16070484960</v>
      </c>
      <c r="Q10" s="9">
        <v>0</v>
      </c>
      <c r="S10" s="9">
        <v>16070484960</v>
      </c>
    </row>
    <row r="11" spans="1:19" ht="21.75" customHeight="1" x14ac:dyDescent="0.2">
      <c r="A11" s="8" t="s">
        <v>27</v>
      </c>
      <c r="C11" s="8" t="s">
        <v>251</v>
      </c>
      <c r="E11" s="9">
        <v>71148220</v>
      </c>
      <c r="G11" s="9">
        <v>126</v>
      </c>
      <c r="I11" s="9">
        <v>8964675720</v>
      </c>
      <c r="K11" s="9">
        <v>168690135</v>
      </c>
      <c r="M11" s="9">
        <v>8795985585</v>
      </c>
      <c r="O11" s="9">
        <v>8964675720</v>
      </c>
      <c r="Q11" s="9">
        <v>168690135</v>
      </c>
      <c r="S11" s="9">
        <v>8795985585</v>
      </c>
    </row>
    <row r="12" spans="1:19" ht="21.75" customHeight="1" x14ac:dyDescent="0.2">
      <c r="A12" s="8" t="s">
        <v>59</v>
      </c>
      <c r="C12" s="8" t="s">
        <v>252</v>
      </c>
      <c r="E12" s="9">
        <v>58044871</v>
      </c>
      <c r="G12" s="9">
        <v>37</v>
      </c>
      <c r="I12" s="9">
        <v>2147660227</v>
      </c>
      <c r="K12" s="9">
        <v>135090310</v>
      </c>
      <c r="M12" s="9">
        <v>2012569917</v>
      </c>
      <c r="O12" s="9">
        <v>2147660227</v>
      </c>
      <c r="Q12" s="9">
        <v>135090310</v>
      </c>
      <c r="S12" s="9">
        <v>2012569917</v>
      </c>
    </row>
    <row r="13" spans="1:19" ht="21.75" customHeight="1" x14ac:dyDescent="0.2">
      <c r="A13" s="8" t="s">
        <v>62</v>
      </c>
      <c r="C13" s="8" t="s">
        <v>253</v>
      </c>
      <c r="E13" s="9">
        <v>21059483</v>
      </c>
      <c r="G13" s="9">
        <v>1500</v>
      </c>
      <c r="I13" s="9">
        <v>0</v>
      </c>
      <c r="K13" s="9">
        <v>0</v>
      </c>
      <c r="M13" s="9">
        <v>0</v>
      </c>
      <c r="O13" s="9">
        <v>31589224500</v>
      </c>
      <c r="Q13" s="9">
        <v>0</v>
      </c>
      <c r="S13" s="9">
        <v>31589224500</v>
      </c>
    </row>
    <row r="14" spans="1:19" ht="21.75" customHeight="1" x14ac:dyDescent="0.2">
      <c r="A14" s="8" t="s">
        <v>21</v>
      </c>
      <c r="C14" s="8" t="s">
        <v>251</v>
      </c>
      <c r="E14" s="9">
        <v>13185511</v>
      </c>
      <c r="G14" s="9">
        <v>800</v>
      </c>
      <c r="I14" s="9">
        <v>10548408800</v>
      </c>
      <c r="K14" s="9">
        <v>436342583</v>
      </c>
      <c r="M14" s="9">
        <v>10112066217</v>
      </c>
      <c r="O14" s="9">
        <v>10548408800</v>
      </c>
      <c r="Q14" s="9">
        <v>436342583</v>
      </c>
      <c r="S14" s="9">
        <v>10112066217</v>
      </c>
    </row>
    <row r="15" spans="1:19" ht="21.75" customHeight="1" x14ac:dyDescent="0.2">
      <c r="A15" s="8" t="s">
        <v>78</v>
      </c>
      <c r="C15" s="8" t="s">
        <v>254</v>
      </c>
      <c r="E15" s="9">
        <v>22767239</v>
      </c>
      <c r="G15" s="9">
        <v>264</v>
      </c>
      <c r="I15" s="9">
        <v>6010551096</v>
      </c>
      <c r="K15" s="9">
        <v>374453087</v>
      </c>
      <c r="M15" s="9">
        <v>5636098009</v>
      </c>
      <c r="O15" s="9">
        <v>6010551096</v>
      </c>
      <c r="Q15" s="9">
        <v>374453087</v>
      </c>
      <c r="S15" s="9">
        <v>5636098009</v>
      </c>
    </row>
    <row r="16" spans="1:19" ht="21.75" customHeight="1" x14ac:dyDescent="0.2">
      <c r="A16" s="8" t="s">
        <v>86</v>
      </c>
      <c r="C16" s="8" t="s">
        <v>9</v>
      </c>
      <c r="E16" s="9">
        <v>53200000</v>
      </c>
      <c r="G16" s="9">
        <v>250</v>
      </c>
      <c r="I16" s="9">
        <v>13300000000</v>
      </c>
      <c r="K16" s="9">
        <v>971111111</v>
      </c>
      <c r="M16" s="9">
        <v>12328888889</v>
      </c>
      <c r="O16" s="9">
        <v>13300000000</v>
      </c>
      <c r="Q16" s="9">
        <v>971111111</v>
      </c>
      <c r="S16" s="9">
        <v>12328888889</v>
      </c>
    </row>
    <row r="17" spans="1:19" ht="21.75" customHeight="1" x14ac:dyDescent="0.2">
      <c r="A17" s="8" t="s">
        <v>50</v>
      </c>
      <c r="C17" s="8" t="s">
        <v>255</v>
      </c>
      <c r="E17" s="9">
        <v>6900000</v>
      </c>
      <c r="G17" s="9">
        <v>940</v>
      </c>
      <c r="I17" s="9">
        <v>6486000000</v>
      </c>
      <c r="K17" s="9">
        <v>388408242</v>
      </c>
      <c r="M17" s="9">
        <v>6097591758</v>
      </c>
      <c r="O17" s="9">
        <v>6486000000</v>
      </c>
      <c r="Q17" s="9">
        <v>388408242</v>
      </c>
      <c r="S17" s="9">
        <v>6097591758</v>
      </c>
    </row>
    <row r="18" spans="1:19" ht="21.75" customHeight="1" x14ac:dyDescent="0.2">
      <c r="A18" s="8" t="s">
        <v>98</v>
      </c>
      <c r="C18" s="8" t="s">
        <v>256</v>
      </c>
      <c r="E18" s="9">
        <v>400000</v>
      </c>
      <c r="G18" s="9">
        <v>260</v>
      </c>
      <c r="I18" s="9">
        <v>0</v>
      </c>
      <c r="K18" s="9">
        <v>0</v>
      </c>
      <c r="M18" s="9">
        <v>0</v>
      </c>
      <c r="O18" s="9">
        <v>104000000</v>
      </c>
      <c r="Q18" s="9">
        <v>6164948</v>
      </c>
      <c r="S18" s="9">
        <v>97835052</v>
      </c>
    </row>
    <row r="19" spans="1:19" ht="21.75" customHeight="1" x14ac:dyDescent="0.2">
      <c r="A19" s="8" t="s">
        <v>67</v>
      </c>
      <c r="C19" s="8" t="s">
        <v>7</v>
      </c>
      <c r="E19" s="9">
        <v>1283268</v>
      </c>
      <c r="G19" s="9">
        <v>22700</v>
      </c>
      <c r="I19" s="9">
        <v>0</v>
      </c>
      <c r="K19" s="9">
        <v>0</v>
      </c>
      <c r="M19" s="9">
        <v>0</v>
      </c>
      <c r="O19" s="9">
        <v>29130183600</v>
      </c>
      <c r="Q19" s="9">
        <v>1113010968</v>
      </c>
      <c r="S19" s="9">
        <v>28017172632</v>
      </c>
    </row>
    <row r="20" spans="1:19" ht="21.75" customHeight="1" x14ac:dyDescent="0.2">
      <c r="A20" s="8" t="s">
        <v>66</v>
      </c>
      <c r="C20" s="8" t="s">
        <v>257</v>
      </c>
      <c r="E20" s="9">
        <v>4070000</v>
      </c>
      <c r="G20" s="9">
        <v>8300</v>
      </c>
      <c r="I20" s="9">
        <v>0</v>
      </c>
      <c r="K20" s="9">
        <v>0</v>
      </c>
      <c r="M20" s="9">
        <v>0</v>
      </c>
      <c r="O20" s="9">
        <v>33781000000</v>
      </c>
      <c r="Q20" s="9">
        <v>0</v>
      </c>
      <c r="S20" s="9">
        <v>33781000000</v>
      </c>
    </row>
    <row r="21" spans="1:19" ht="21.75" customHeight="1" x14ac:dyDescent="0.2">
      <c r="A21" s="8" t="s">
        <v>65</v>
      </c>
      <c r="C21" s="8" t="s">
        <v>258</v>
      </c>
      <c r="E21" s="9">
        <v>5658013</v>
      </c>
      <c r="G21" s="9">
        <v>1520</v>
      </c>
      <c r="I21" s="9">
        <v>0</v>
      </c>
      <c r="K21" s="9">
        <v>0</v>
      </c>
      <c r="M21" s="9">
        <v>0</v>
      </c>
      <c r="O21" s="9">
        <v>8600179760</v>
      </c>
      <c r="Q21" s="9">
        <v>350335838</v>
      </c>
      <c r="S21" s="9">
        <v>8249843922</v>
      </c>
    </row>
    <row r="22" spans="1:19" ht="21.75" customHeight="1" x14ac:dyDescent="0.2">
      <c r="A22" s="8" t="s">
        <v>32</v>
      </c>
      <c r="C22" s="8" t="s">
        <v>251</v>
      </c>
      <c r="E22" s="9">
        <v>56661098</v>
      </c>
      <c r="G22" s="9">
        <v>740</v>
      </c>
      <c r="I22" s="9">
        <v>41929212520</v>
      </c>
      <c r="K22" s="9">
        <v>1307679488</v>
      </c>
      <c r="M22" s="9">
        <v>40621533032</v>
      </c>
      <c r="O22" s="9">
        <v>41929212520</v>
      </c>
      <c r="Q22" s="9">
        <v>1307679488</v>
      </c>
      <c r="S22" s="9">
        <v>40621533032</v>
      </c>
    </row>
    <row r="23" spans="1:19" ht="21.75" customHeight="1" x14ac:dyDescent="0.2">
      <c r="A23" s="8" t="s">
        <v>91</v>
      </c>
      <c r="C23" s="8" t="s">
        <v>259</v>
      </c>
      <c r="E23" s="9">
        <v>71387358</v>
      </c>
      <c r="G23" s="9">
        <v>190</v>
      </c>
      <c r="I23" s="9">
        <v>0</v>
      </c>
      <c r="K23" s="9">
        <v>0</v>
      </c>
      <c r="M23" s="9">
        <v>0</v>
      </c>
      <c r="O23" s="9">
        <v>13563598020</v>
      </c>
      <c r="Q23" s="9">
        <v>225323462</v>
      </c>
      <c r="S23" s="9">
        <v>13338274558</v>
      </c>
    </row>
    <row r="24" spans="1:19" ht="21.75" customHeight="1" x14ac:dyDescent="0.2">
      <c r="A24" s="8" t="s">
        <v>97</v>
      </c>
      <c r="C24" s="8" t="s">
        <v>260</v>
      </c>
      <c r="E24" s="9">
        <v>11509567</v>
      </c>
      <c r="G24" s="9">
        <v>1200</v>
      </c>
      <c r="I24" s="9">
        <v>0</v>
      </c>
      <c r="K24" s="9">
        <v>0</v>
      </c>
      <c r="M24" s="9">
        <v>0</v>
      </c>
      <c r="O24" s="9">
        <v>13811480400</v>
      </c>
      <c r="Q24" s="9">
        <v>0</v>
      </c>
      <c r="S24" s="9">
        <v>13811480400</v>
      </c>
    </row>
    <row r="25" spans="1:19" ht="21.75" customHeight="1" x14ac:dyDescent="0.2">
      <c r="A25" s="8" t="s">
        <v>52</v>
      </c>
      <c r="C25" s="8" t="s">
        <v>259</v>
      </c>
      <c r="E25" s="9">
        <v>27600000</v>
      </c>
      <c r="G25" s="9">
        <v>350</v>
      </c>
      <c r="I25" s="9">
        <v>0</v>
      </c>
      <c r="K25" s="9">
        <v>0</v>
      </c>
      <c r="M25" s="9">
        <v>0</v>
      </c>
      <c r="O25" s="9">
        <v>9660000000</v>
      </c>
      <c r="Q25" s="9">
        <v>0</v>
      </c>
      <c r="S25" s="9">
        <v>9660000000</v>
      </c>
    </row>
    <row r="26" spans="1:19" ht="21.75" customHeight="1" x14ac:dyDescent="0.2">
      <c r="A26" s="8" t="s">
        <v>99</v>
      </c>
      <c r="C26" s="8" t="s">
        <v>9</v>
      </c>
      <c r="E26" s="9">
        <v>5736349</v>
      </c>
      <c r="G26" s="9">
        <v>350</v>
      </c>
      <c r="I26" s="9">
        <v>2007722150</v>
      </c>
      <c r="K26" s="9">
        <v>154830659</v>
      </c>
      <c r="M26" s="9">
        <v>1852891491</v>
      </c>
      <c r="O26" s="9">
        <v>2007722150</v>
      </c>
      <c r="Q26" s="9">
        <v>154830659</v>
      </c>
      <c r="S26" s="9">
        <v>1852891491</v>
      </c>
    </row>
    <row r="27" spans="1:19" ht="21.75" customHeight="1" x14ac:dyDescent="0.2">
      <c r="A27" s="8" t="s">
        <v>48</v>
      </c>
      <c r="C27" s="8" t="s">
        <v>261</v>
      </c>
      <c r="E27" s="9">
        <v>29605571</v>
      </c>
      <c r="G27" s="9">
        <v>260</v>
      </c>
      <c r="I27" s="9">
        <v>7697448460</v>
      </c>
      <c r="K27" s="9">
        <v>484178401</v>
      </c>
      <c r="M27" s="9">
        <v>7213270059</v>
      </c>
      <c r="O27" s="9">
        <v>7697448460</v>
      </c>
      <c r="Q27" s="9">
        <v>484178401</v>
      </c>
      <c r="S27" s="9">
        <v>7213270059</v>
      </c>
    </row>
    <row r="28" spans="1:19" ht="21.75" customHeight="1" x14ac:dyDescent="0.2">
      <c r="A28" s="8" t="s">
        <v>41</v>
      </c>
      <c r="C28" s="8" t="s">
        <v>249</v>
      </c>
      <c r="E28" s="9">
        <v>21755303</v>
      </c>
      <c r="G28" s="9">
        <v>1110</v>
      </c>
      <c r="I28" s="9">
        <v>24148386330</v>
      </c>
      <c r="K28" s="9">
        <v>180579368</v>
      </c>
      <c r="M28" s="9">
        <v>23967806962</v>
      </c>
      <c r="O28" s="9">
        <v>24148386330</v>
      </c>
      <c r="Q28" s="9">
        <v>180579368</v>
      </c>
      <c r="S28" s="9">
        <v>23967806962</v>
      </c>
    </row>
    <row r="29" spans="1:19" ht="21.75" customHeight="1" x14ac:dyDescent="0.2">
      <c r="A29" s="8" t="s">
        <v>29</v>
      </c>
      <c r="C29" s="8" t="s">
        <v>251</v>
      </c>
      <c r="E29" s="9">
        <v>47383987</v>
      </c>
      <c r="G29" s="9">
        <v>40</v>
      </c>
      <c r="I29" s="9">
        <v>1895359480</v>
      </c>
      <c r="K29" s="9">
        <v>60329745</v>
      </c>
      <c r="M29" s="9">
        <v>1835029735</v>
      </c>
      <c r="O29" s="9">
        <v>1895359480</v>
      </c>
      <c r="Q29" s="9">
        <v>60329745</v>
      </c>
      <c r="S29" s="9">
        <v>1835029735</v>
      </c>
    </row>
    <row r="30" spans="1:19" ht="21.75" customHeight="1" x14ac:dyDescent="0.2">
      <c r="A30" s="8" t="s">
        <v>38</v>
      </c>
      <c r="C30" s="8" t="s">
        <v>7</v>
      </c>
      <c r="E30" s="9">
        <v>1400000</v>
      </c>
      <c r="G30" s="9">
        <v>487</v>
      </c>
      <c r="I30" s="9">
        <v>681800000</v>
      </c>
      <c r="K30" s="9">
        <v>36256550</v>
      </c>
      <c r="M30" s="9">
        <v>645543450</v>
      </c>
      <c r="O30" s="9">
        <v>681800000</v>
      </c>
      <c r="Q30" s="9">
        <v>36256550</v>
      </c>
      <c r="S30" s="9">
        <v>645543450</v>
      </c>
    </row>
    <row r="31" spans="1:19" ht="21.75" customHeight="1" x14ac:dyDescent="0.2">
      <c r="A31" s="8" t="s">
        <v>93</v>
      </c>
      <c r="C31" s="8" t="s">
        <v>9</v>
      </c>
      <c r="E31" s="9">
        <v>12100000</v>
      </c>
      <c r="G31" s="9">
        <v>2000</v>
      </c>
      <c r="I31" s="9">
        <v>24200000000</v>
      </c>
      <c r="K31" s="9">
        <v>391374663</v>
      </c>
      <c r="M31" s="9">
        <v>23808625337</v>
      </c>
      <c r="O31" s="9">
        <v>24200000000</v>
      </c>
      <c r="Q31" s="9">
        <v>391374663</v>
      </c>
      <c r="S31" s="9">
        <v>23808625337</v>
      </c>
    </row>
    <row r="32" spans="1:19" ht="21.75" customHeight="1" x14ac:dyDescent="0.2">
      <c r="A32" s="8" t="s">
        <v>49</v>
      </c>
      <c r="C32" s="8" t="s">
        <v>262</v>
      </c>
      <c r="E32" s="9">
        <v>15018520</v>
      </c>
      <c r="G32" s="9">
        <v>1930</v>
      </c>
      <c r="I32" s="9">
        <v>28985743600</v>
      </c>
      <c r="K32" s="9">
        <v>1996467034</v>
      </c>
      <c r="M32" s="9">
        <v>26989276566</v>
      </c>
      <c r="O32" s="9">
        <v>28985743600</v>
      </c>
      <c r="Q32" s="9">
        <v>1996467034</v>
      </c>
      <c r="S32" s="9">
        <v>26989276566</v>
      </c>
    </row>
    <row r="33" spans="1:19" ht="21.75" customHeight="1" x14ac:dyDescent="0.2">
      <c r="A33" s="8" t="s">
        <v>83</v>
      </c>
      <c r="C33" s="8" t="s">
        <v>263</v>
      </c>
      <c r="E33" s="9">
        <v>123475803</v>
      </c>
      <c r="G33" s="9">
        <v>110</v>
      </c>
      <c r="I33" s="9">
        <v>0</v>
      </c>
      <c r="K33" s="9">
        <v>0</v>
      </c>
      <c r="M33" s="9">
        <v>0</v>
      </c>
      <c r="O33" s="9">
        <v>13582338330</v>
      </c>
      <c r="Q33" s="9">
        <v>570386911</v>
      </c>
      <c r="S33" s="9">
        <v>13011951419</v>
      </c>
    </row>
    <row r="34" spans="1:19" ht="21.75" customHeight="1" x14ac:dyDescent="0.2">
      <c r="A34" s="8" t="s">
        <v>24</v>
      </c>
      <c r="C34" s="8" t="s">
        <v>9</v>
      </c>
      <c r="E34" s="9">
        <v>67514000</v>
      </c>
      <c r="G34" s="9">
        <v>166</v>
      </c>
      <c r="I34" s="9">
        <v>11207324000</v>
      </c>
      <c r="K34" s="9">
        <v>196090460</v>
      </c>
      <c r="M34" s="9">
        <v>11011233540</v>
      </c>
      <c r="O34" s="9">
        <v>11207324000</v>
      </c>
      <c r="Q34" s="9">
        <v>196090460</v>
      </c>
      <c r="S34" s="9">
        <v>11011233540</v>
      </c>
    </row>
    <row r="35" spans="1:19" ht="21.75" customHeight="1" x14ac:dyDescent="0.2">
      <c r="A35" s="8" t="s">
        <v>37</v>
      </c>
      <c r="C35" s="8" t="s">
        <v>254</v>
      </c>
      <c r="E35" s="9">
        <v>8729970</v>
      </c>
      <c r="G35" s="9">
        <v>4166</v>
      </c>
      <c r="I35" s="9">
        <v>36369055020</v>
      </c>
      <c r="K35" s="9">
        <v>1595760764</v>
      </c>
      <c r="M35" s="9">
        <v>34773294256</v>
      </c>
      <c r="O35" s="9">
        <v>36369055020</v>
      </c>
      <c r="Q35" s="9">
        <v>1595760764</v>
      </c>
      <c r="S35" s="9">
        <v>34773294256</v>
      </c>
    </row>
    <row r="36" spans="1:19" ht="21.75" customHeight="1" x14ac:dyDescent="0.2">
      <c r="A36" s="8" t="s">
        <v>58</v>
      </c>
      <c r="C36" s="8" t="s">
        <v>9</v>
      </c>
      <c r="E36" s="9">
        <v>15686273</v>
      </c>
      <c r="G36" s="9">
        <v>430</v>
      </c>
      <c r="I36" s="9">
        <v>6745097390</v>
      </c>
      <c r="K36" s="9">
        <v>520165538</v>
      </c>
      <c r="M36" s="9">
        <v>6224931852</v>
      </c>
      <c r="O36" s="9">
        <v>6745097390</v>
      </c>
      <c r="Q36" s="9">
        <v>520165538</v>
      </c>
      <c r="S36" s="9">
        <v>6224931852</v>
      </c>
    </row>
    <row r="37" spans="1:19" ht="21.75" customHeight="1" x14ac:dyDescent="0.2">
      <c r="A37" s="8" t="s">
        <v>70</v>
      </c>
      <c r="C37" s="8" t="s">
        <v>264</v>
      </c>
      <c r="E37" s="9">
        <v>4925180</v>
      </c>
      <c r="G37" s="9">
        <v>4040</v>
      </c>
      <c r="I37" s="9">
        <v>19897727200</v>
      </c>
      <c r="K37" s="9">
        <v>996828233</v>
      </c>
      <c r="M37" s="9">
        <v>18900898967</v>
      </c>
      <c r="O37" s="9">
        <v>19897727200</v>
      </c>
      <c r="Q37" s="9">
        <v>996828233</v>
      </c>
      <c r="S37" s="9">
        <v>18900898967</v>
      </c>
    </row>
    <row r="38" spans="1:19" ht="21.75" customHeight="1" x14ac:dyDescent="0.2">
      <c r="A38" s="8" t="s">
        <v>100</v>
      </c>
      <c r="C38" s="8" t="s">
        <v>265</v>
      </c>
      <c r="E38" s="9">
        <v>8600000</v>
      </c>
      <c r="G38" s="9">
        <v>940</v>
      </c>
      <c r="I38" s="9">
        <v>8084000000</v>
      </c>
      <c r="K38" s="9">
        <v>474303030</v>
      </c>
      <c r="M38" s="9">
        <v>7609696970</v>
      </c>
      <c r="O38" s="9">
        <v>8084000000</v>
      </c>
      <c r="Q38" s="9">
        <v>474303030</v>
      </c>
      <c r="S38" s="9">
        <v>7609696970</v>
      </c>
    </row>
    <row r="39" spans="1:19" ht="21.75" customHeight="1" x14ac:dyDescent="0.2">
      <c r="A39" s="8" t="s">
        <v>35</v>
      </c>
      <c r="C39" s="8" t="s">
        <v>264</v>
      </c>
      <c r="E39" s="9">
        <v>1</v>
      </c>
      <c r="G39" s="9">
        <v>440</v>
      </c>
      <c r="I39" s="9">
        <v>440</v>
      </c>
      <c r="K39" s="9">
        <v>0</v>
      </c>
      <c r="M39" s="9">
        <v>440</v>
      </c>
      <c r="O39" s="9">
        <v>440</v>
      </c>
      <c r="Q39" s="9">
        <v>0</v>
      </c>
      <c r="S39" s="9">
        <v>440</v>
      </c>
    </row>
    <row r="40" spans="1:19" ht="21.75" customHeight="1" x14ac:dyDescent="0.2">
      <c r="A40" s="8" t="s">
        <v>79</v>
      </c>
      <c r="C40" s="8" t="s">
        <v>261</v>
      </c>
      <c r="E40" s="9">
        <v>5400000</v>
      </c>
      <c r="G40" s="9">
        <v>3650</v>
      </c>
      <c r="I40" s="9">
        <v>19710000000</v>
      </c>
      <c r="K40" s="9">
        <v>40416951</v>
      </c>
      <c r="M40" s="9">
        <v>19669583049</v>
      </c>
      <c r="O40" s="9">
        <v>19710000000</v>
      </c>
      <c r="Q40" s="9">
        <v>40416951</v>
      </c>
      <c r="S40" s="9">
        <v>19669583049</v>
      </c>
    </row>
    <row r="41" spans="1:19" ht="21.75" customHeight="1" x14ac:dyDescent="0.2">
      <c r="A41" s="8" t="s">
        <v>68</v>
      </c>
      <c r="C41" s="8" t="s">
        <v>266</v>
      </c>
      <c r="E41" s="9">
        <v>38000000</v>
      </c>
      <c r="G41" s="9">
        <v>42</v>
      </c>
      <c r="I41" s="9">
        <v>1596000000</v>
      </c>
      <c r="K41" s="9">
        <v>99429672</v>
      </c>
      <c r="M41" s="9">
        <v>1496570328</v>
      </c>
      <c r="O41" s="9">
        <v>1596000000</v>
      </c>
      <c r="Q41" s="9">
        <v>99429672</v>
      </c>
      <c r="S41" s="9">
        <v>1496570328</v>
      </c>
    </row>
    <row r="42" spans="1:19" ht="21.75" customHeight="1" x14ac:dyDescent="0.2">
      <c r="A42" s="8" t="s">
        <v>28</v>
      </c>
      <c r="C42" s="8" t="s">
        <v>267</v>
      </c>
      <c r="E42" s="9">
        <v>16050000</v>
      </c>
      <c r="G42" s="9">
        <v>530</v>
      </c>
      <c r="I42" s="9">
        <v>0</v>
      </c>
      <c r="K42" s="9">
        <v>0</v>
      </c>
      <c r="M42" s="9">
        <v>0</v>
      </c>
      <c r="O42" s="9">
        <v>8506500000</v>
      </c>
      <c r="Q42" s="9">
        <v>0</v>
      </c>
      <c r="S42" s="9">
        <v>8506500000</v>
      </c>
    </row>
    <row r="43" spans="1:19" ht="21.75" customHeight="1" x14ac:dyDescent="0.2">
      <c r="A43" s="8" t="s">
        <v>39</v>
      </c>
      <c r="C43" s="8" t="s">
        <v>268</v>
      </c>
      <c r="E43" s="9">
        <v>48336505</v>
      </c>
      <c r="G43" s="9">
        <v>441</v>
      </c>
      <c r="I43" s="9">
        <v>21316398705</v>
      </c>
      <c r="K43" s="9">
        <v>1276513251</v>
      </c>
      <c r="M43" s="9">
        <v>20039885454</v>
      </c>
      <c r="O43" s="9">
        <v>21316398705</v>
      </c>
      <c r="Q43" s="9">
        <v>1276513251</v>
      </c>
      <c r="S43" s="9">
        <v>20039885454</v>
      </c>
    </row>
    <row r="44" spans="1:19" ht="21.75" customHeight="1" x14ac:dyDescent="0.2">
      <c r="A44" s="8" t="s">
        <v>40</v>
      </c>
      <c r="C44" s="8" t="s">
        <v>255</v>
      </c>
      <c r="E44" s="9">
        <v>16797000</v>
      </c>
      <c r="G44" s="9">
        <v>1100</v>
      </c>
      <c r="I44" s="9">
        <v>18476700000</v>
      </c>
      <c r="K44" s="9">
        <v>891314081</v>
      </c>
      <c r="M44" s="9">
        <v>17585385919</v>
      </c>
      <c r="O44" s="9">
        <v>18476700000</v>
      </c>
      <c r="Q44" s="9">
        <v>891314081</v>
      </c>
      <c r="S44" s="9">
        <v>17585385919</v>
      </c>
    </row>
    <row r="45" spans="1:19" ht="21.75" customHeight="1" x14ac:dyDescent="0.2">
      <c r="A45" s="8" t="s">
        <v>76</v>
      </c>
      <c r="C45" s="8" t="s">
        <v>9</v>
      </c>
      <c r="E45" s="9">
        <v>68422011</v>
      </c>
      <c r="G45" s="9">
        <v>250</v>
      </c>
      <c r="I45" s="9">
        <v>17105502750</v>
      </c>
      <c r="K45" s="9">
        <v>1218712664</v>
      </c>
      <c r="M45" s="9">
        <v>15886790086</v>
      </c>
      <c r="O45" s="9">
        <v>17105502750</v>
      </c>
      <c r="Q45" s="9">
        <v>1218712664</v>
      </c>
      <c r="S45" s="9">
        <v>15886790086</v>
      </c>
    </row>
    <row r="46" spans="1:19" ht="21.75" customHeight="1" x14ac:dyDescent="0.2">
      <c r="A46" s="8" t="s">
        <v>74</v>
      </c>
      <c r="C46" s="8" t="s">
        <v>254</v>
      </c>
      <c r="E46" s="9">
        <v>32273815</v>
      </c>
      <c r="G46" s="9">
        <v>1600</v>
      </c>
      <c r="I46" s="9">
        <v>51638104000</v>
      </c>
      <c r="K46" s="9">
        <v>697812216</v>
      </c>
      <c r="M46" s="9">
        <v>50940291784</v>
      </c>
      <c r="O46" s="9">
        <v>51638104000</v>
      </c>
      <c r="Q46" s="9">
        <v>697812216</v>
      </c>
      <c r="S46" s="9">
        <v>50940291784</v>
      </c>
    </row>
    <row r="47" spans="1:19" ht="21.75" customHeight="1" x14ac:dyDescent="0.2">
      <c r="A47" s="8" t="s">
        <v>77</v>
      </c>
      <c r="C47" s="8" t="s">
        <v>269</v>
      </c>
      <c r="E47" s="9">
        <v>11600000</v>
      </c>
      <c r="G47" s="9">
        <v>220</v>
      </c>
      <c r="I47" s="9">
        <v>0</v>
      </c>
      <c r="K47" s="9">
        <v>0</v>
      </c>
      <c r="M47" s="9">
        <v>0</v>
      </c>
      <c r="O47" s="9">
        <v>2552000000</v>
      </c>
      <c r="Q47" s="9">
        <v>138839378</v>
      </c>
      <c r="S47" s="9">
        <v>2413160622</v>
      </c>
    </row>
    <row r="48" spans="1:19" ht="21.75" customHeight="1" x14ac:dyDescent="0.2">
      <c r="A48" s="8" t="s">
        <v>20</v>
      </c>
      <c r="C48" s="8" t="s">
        <v>270</v>
      </c>
      <c r="E48" s="9">
        <v>5600000</v>
      </c>
      <c r="G48" s="9">
        <v>1000</v>
      </c>
      <c r="I48" s="9">
        <v>0</v>
      </c>
      <c r="K48" s="9">
        <v>0</v>
      </c>
      <c r="M48" s="9">
        <v>0</v>
      </c>
      <c r="O48" s="9">
        <v>5600000000</v>
      </c>
      <c r="Q48" s="9">
        <v>174651626</v>
      </c>
      <c r="S48" s="9">
        <v>5425348374</v>
      </c>
    </row>
    <row r="49" spans="1:19" ht="21.75" customHeight="1" x14ac:dyDescent="0.2">
      <c r="A49" s="8" t="s">
        <v>84</v>
      </c>
      <c r="C49" s="8" t="s">
        <v>271</v>
      </c>
      <c r="E49" s="9">
        <v>150061360</v>
      </c>
      <c r="G49" s="9">
        <v>220</v>
      </c>
      <c r="I49" s="9">
        <v>0</v>
      </c>
      <c r="K49" s="9">
        <v>0</v>
      </c>
      <c r="M49" s="9">
        <v>0</v>
      </c>
      <c r="O49" s="9">
        <v>33013499200</v>
      </c>
      <c r="Q49" s="9">
        <v>0</v>
      </c>
      <c r="S49" s="9">
        <v>33013499200</v>
      </c>
    </row>
    <row r="50" spans="1:19" ht="21.75" customHeight="1" x14ac:dyDescent="0.2">
      <c r="A50" s="8" t="s">
        <v>72</v>
      </c>
      <c r="C50" s="8" t="s">
        <v>251</v>
      </c>
      <c r="E50" s="9">
        <v>64031898</v>
      </c>
      <c r="G50" s="9">
        <v>800</v>
      </c>
      <c r="I50" s="9">
        <v>51225518400</v>
      </c>
      <c r="K50" s="9">
        <v>3950387639</v>
      </c>
      <c r="M50" s="9">
        <v>47275130761</v>
      </c>
      <c r="O50" s="9">
        <v>51225518400</v>
      </c>
      <c r="Q50" s="9">
        <v>3950387639</v>
      </c>
      <c r="S50" s="9">
        <v>47275130761</v>
      </c>
    </row>
    <row r="51" spans="1:19" ht="21.75" customHeight="1" x14ac:dyDescent="0.2">
      <c r="A51" s="8" t="s">
        <v>30</v>
      </c>
      <c r="C51" s="8" t="s">
        <v>272</v>
      </c>
      <c r="E51" s="9">
        <v>1978152</v>
      </c>
      <c r="G51" s="9">
        <v>6800</v>
      </c>
      <c r="I51" s="9">
        <v>0</v>
      </c>
      <c r="K51" s="9">
        <v>0</v>
      </c>
      <c r="M51" s="9">
        <v>0</v>
      </c>
      <c r="O51" s="9">
        <v>13451433600</v>
      </c>
      <c r="Q51" s="9">
        <v>0</v>
      </c>
      <c r="S51" s="9">
        <v>13451433600</v>
      </c>
    </row>
    <row r="52" spans="1:19" ht="21.75" customHeight="1" x14ac:dyDescent="0.2">
      <c r="A52" s="8" t="s">
        <v>45</v>
      </c>
      <c r="C52" s="8" t="s">
        <v>273</v>
      </c>
      <c r="E52" s="9">
        <v>1475169</v>
      </c>
      <c r="G52" s="9">
        <v>271</v>
      </c>
      <c r="I52" s="9">
        <v>0</v>
      </c>
      <c r="K52" s="9">
        <v>0</v>
      </c>
      <c r="M52" s="9">
        <v>0</v>
      </c>
      <c r="O52" s="9">
        <v>399770799</v>
      </c>
      <c r="Q52" s="9">
        <v>0</v>
      </c>
      <c r="S52" s="9">
        <v>399770799</v>
      </c>
    </row>
    <row r="53" spans="1:19" ht="21.75" customHeight="1" x14ac:dyDescent="0.2">
      <c r="A53" s="8" t="s">
        <v>88</v>
      </c>
      <c r="C53" s="8" t="s">
        <v>254</v>
      </c>
      <c r="E53" s="9">
        <v>1256500</v>
      </c>
      <c r="G53" s="9">
        <v>400</v>
      </c>
      <c r="I53" s="9">
        <v>502600000</v>
      </c>
      <c r="K53" s="9">
        <v>17285185</v>
      </c>
      <c r="M53" s="9">
        <v>485314815</v>
      </c>
      <c r="O53" s="9">
        <v>502600000</v>
      </c>
      <c r="Q53" s="9">
        <v>17285185</v>
      </c>
      <c r="S53" s="9">
        <v>485314815</v>
      </c>
    </row>
    <row r="54" spans="1:19" ht="21.75" customHeight="1" x14ac:dyDescent="0.2">
      <c r="A54" s="8" t="s">
        <v>19</v>
      </c>
      <c r="C54" s="8" t="s">
        <v>9</v>
      </c>
      <c r="E54" s="9">
        <v>18615209</v>
      </c>
      <c r="G54" s="9">
        <v>57</v>
      </c>
      <c r="I54" s="9">
        <v>1061066913</v>
      </c>
      <c r="K54" s="9">
        <v>73713380</v>
      </c>
      <c r="M54" s="9">
        <v>987353533</v>
      </c>
      <c r="O54" s="9">
        <v>1061066913</v>
      </c>
      <c r="Q54" s="9">
        <v>73713380</v>
      </c>
      <c r="S54" s="9">
        <v>987353533</v>
      </c>
    </row>
    <row r="55" spans="1:19" ht="21.75" customHeight="1" x14ac:dyDescent="0.2">
      <c r="A55" s="8" t="s">
        <v>96</v>
      </c>
      <c r="C55" s="8" t="s">
        <v>268</v>
      </c>
      <c r="E55" s="9">
        <v>1228500</v>
      </c>
      <c r="G55" s="9">
        <v>270</v>
      </c>
      <c r="I55" s="9">
        <v>331695000</v>
      </c>
      <c r="K55" s="9">
        <v>20063919</v>
      </c>
      <c r="M55" s="9">
        <v>311631081</v>
      </c>
      <c r="O55" s="9">
        <v>331695000</v>
      </c>
      <c r="Q55" s="9">
        <v>20063919</v>
      </c>
      <c r="S55" s="9">
        <v>311631081</v>
      </c>
    </row>
    <row r="56" spans="1:19" ht="21.75" customHeight="1" x14ac:dyDescent="0.2">
      <c r="A56" s="8" t="s">
        <v>94</v>
      </c>
      <c r="C56" s="8" t="s">
        <v>274</v>
      </c>
      <c r="E56" s="9">
        <v>257500</v>
      </c>
      <c r="G56" s="9">
        <v>2050</v>
      </c>
      <c r="I56" s="9">
        <v>527875000</v>
      </c>
      <c r="K56" s="9">
        <v>33203947</v>
      </c>
      <c r="M56" s="9">
        <v>494671053</v>
      </c>
      <c r="O56" s="9">
        <v>527875000</v>
      </c>
      <c r="Q56" s="9">
        <v>33203947</v>
      </c>
      <c r="S56" s="9">
        <v>494671053</v>
      </c>
    </row>
    <row r="57" spans="1:19" ht="21.75" customHeight="1" x14ac:dyDescent="0.2">
      <c r="A57" s="8" t="s">
        <v>102</v>
      </c>
      <c r="C57" s="8" t="s">
        <v>261</v>
      </c>
      <c r="E57" s="9">
        <v>219000</v>
      </c>
      <c r="G57" s="9">
        <v>1177</v>
      </c>
      <c r="I57" s="9">
        <v>257763000</v>
      </c>
      <c r="K57" s="9">
        <v>0</v>
      </c>
      <c r="M57" s="9">
        <v>257763000</v>
      </c>
      <c r="O57" s="9">
        <v>257763000</v>
      </c>
      <c r="Q57" s="9">
        <v>0</v>
      </c>
      <c r="S57" s="9">
        <v>257763000</v>
      </c>
    </row>
    <row r="58" spans="1:19" ht="21.75" customHeight="1" x14ac:dyDescent="0.2">
      <c r="A58" s="11" t="s">
        <v>51</v>
      </c>
      <c r="C58" s="11" t="s">
        <v>9</v>
      </c>
      <c r="E58" s="13">
        <v>585000</v>
      </c>
      <c r="G58" s="13">
        <v>414</v>
      </c>
      <c r="I58" s="13">
        <v>242190000</v>
      </c>
      <c r="K58" s="13">
        <v>17683714</v>
      </c>
      <c r="M58" s="13">
        <v>224506286</v>
      </c>
      <c r="O58" s="13">
        <v>242190000</v>
      </c>
      <c r="Q58" s="13">
        <v>17683714</v>
      </c>
      <c r="S58" s="13">
        <v>224506286</v>
      </c>
    </row>
    <row r="59" spans="1:19" ht="21.75" customHeight="1" x14ac:dyDescent="0.2">
      <c r="A59" s="15" t="s">
        <v>105</v>
      </c>
      <c r="C59" s="16"/>
      <c r="E59" s="16"/>
      <c r="G59" s="16"/>
      <c r="I59" s="16">
        <v>455240151801</v>
      </c>
      <c r="K59" s="16">
        <v>19541062284</v>
      </c>
      <c r="M59" s="16">
        <v>435699089517</v>
      </c>
      <c r="O59" s="16">
        <v>698881267210</v>
      </c>
      <c r="Q59" s="16">
        <v>22719719595</v>
      </c>
      <c r="S59" s="16">
        <v>676161547615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34" t="s">
        <v>204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4.45" customHeight="1" x14ac:dyDescent="0.2">
      <c r="I6" s="2" t="s">
        <v>180</v>
      </c>
      <c r="K6" s="2" t="s">
        <v>181</v>
      </c>
    </row>
    <row r="7" spans="1:11" ht="29.1" customHeight="1" x14ac:dyDescent="0.2">
      <c r="A7" s="2" t="s">
        <v>275</v>
      </c>
      <c r="C7" s="21" t="s">
        <v>276</v>
      </c>
      <c r="E7" s="21" t="s">
        <v>277</v>
      </c>
      <c r="G7" s="21" t="s">
        <v>278</v>
      </c>
      <c r="I7" s="22" t="s">
        <v>279</v>
      </c>
      <c r="K7" s="22" t="s">
        <v>279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34" t="s">
        <v>280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1" t="s">
        <v>164</v>
      </c>
      <c r="I6" s="31" t="s">
        <v>180</v>
      </c>
      <c r="J6" s="31"/>
      <c r="K6" s="31"/>
      <c r="L6" s="31"/>
      <c r="M6" s="31"/>
      <c r="O6" s="31" t="s">
        <v>181</v>
      </c>
      <c r="P6" s="31"/>
      <c r="Q6" s="31"/>
      <c r="R6" s="31"/>
      <c r="S6" s="31"/>
    </row>
    <row r="7" spans="1:19" ht="29.1" customHeight="1" x14ac:dyDescent="0.2">
      <c r="A7" s="31"/>
      <c r="C7" s="21" t="s">
        <v>281</v>
      </c>
      <c r="E7" s="21" t="s">
        <v>138</v>
      </c>
      <c r="G7" s="21" t="s">
        <v>282</v>
      </c>
      <c r="I7" s="22" t="s">
        <v>283</v>
      </c>
      <c r="J7" s="3"/>
      <c r="K7" s="22" t="s">
        <v>247</v>
      </c>
      <c r="L7" s="3"/>
      <c r="M7" s="22" t="s">
        <v>284</v>
      </c>
      <c r="O7" s="22" t="s">
        <v>283</v>
      </c>
      <c r="P7" s="3"/>
      <c r="Q7" s="22" t="s">
        <v>247</v>
      </c>
      <c r="R7" s="3"/>
      <c r="S7" s="22" t="s">
        <v>284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3"/>
  <sheetViews>
    <sheetView rightToLeft="1" topLeftCell="A4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6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.140625" bestFit="1" customWidth="1"/>
    <col min="14" max="14" width="0.28515625" customWidth="1"/>
    <col min="19" max="19" width="24.8554687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9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9" ht="14.45" customHeight="1" x14ac:dyDescent="0.2"/>
    <row r="5" spans="1:19" ht="14.45" customHeight="1" x14ac:dyDescent="0.2">
      <c r="A5" s="34" t="s">
        <v>285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9" ht="14.45" customHeight="1" x14ac:dyDescent="0.2">
      <c r="A6" s="31" t="s">
        <v>164</v>
      </c>
      <c r="C6" s="31" t="s">
        <v>180</v>
      </c>
      <c r="D6" s="31"/>
      <c r="E6" s="31"/>
      <c r="F6" s="31"/>
      <c r="G6" s="31"/>
      <c r="I6" s="31" t="s">
        <v>181</v>
      </c>
      <c r="J6" s="31"/>
      <c r="K6" s="31"/>
      <c r="L6" s="31"/>
      <c r="M6" s="31"/>
    </row>
    <row r="7" spans="1:19" ht="29.1" customHeight="1" x14ac:dyDescent="0.2">
      <c r="A7" s="31"/>
      <c r="C7" s="22" t="s">
        <v>283</v>
      </c>
      <c r="D7" s="3"/>
      <c r="E7" s="22" t="s">
        <v>247</v>
      </c>
      <c r="F7" s="3"/>
      <c r="G7" s="22" t="s">
        <v>284</v>
      </c>
      <c r="I7" s="22" t="s">
        <v>283</v>
      </c>
      <c r="J7" s="3"/>
      <c r="K7" s="22" t="s">
        <v>247</v>
      </c>
      <c r="L7" s="3"/>
      <c r="M7" s="22" t="s">
        <v>284</v>
      </c>
    </row>
    <row r="8" spans="1:19" ht="21.75" customHeight="1" x14ac:dyDescent="0.2">
      <c r="A8" s="5" t="s">
        <v>302</v>
      </c>
      <c r="C8" s="6">
        <v>16490</v>
      </c>
      <c r="E8" s="6">
        <v>0</v>
      </c>
      <c r="G8" s="6">
        <v>16490</v>
      </c>
      <c r="I8" s="6">
        <v>103565</v>
      </c>
      <c r="K8" s="6">
        <v>0</v>
      </c>
      <c r="M8" s="6">
        <v>103565</v>
      </c>
    </row>
    <row r="9" spans="1:19" ht="21.75" customHeight="1" x14ac:dyDescent="0.2">
      <c r="A9" s="8" t="s">
        <v>303</v>
      </c>
      <c r="C9" s="9">
        <v>31329</v>
      </c>
      <c r="E9" s="9">
        <v>0</v>
      </c>
      <c r="G9" s="9">
        <v>31329</v>
      </c>
      <c r="I9" s="9">
        <v>110274</v>
      </c>
      <c r="K9" s="9">
        <v>0</v>
      </c>
      <c r="M9" s="9">
        <v>110274</v>
      </c>
    </row>
    <row r="10" spans="1:19" ht="21.75" customHeight="1" x14ac:dyDescent="0.2">
      <c r="A10" s="8" t="s">
        <v>304</v>
      </c>
      <c r="C10" s="9">
        <v>1865627713</v>
      </c>
      <c r="E10" s="9">
        <v>-40559180</v>
      </c>
      <c r="G10" s="9">
        <v>1906186893</v>
      </c>
      <c r="I10" s="9">
        <v>63247924434</v>
      </c>
      <c r="K10" s="9">
        <v>0</v>
      </c>
      <c r="M10" s="9">
        <v>63247924434</v>
      </c>
    </row>
    <row r="11" spans="1:19" ht="21.75" customHeight="1" x14ac:dyDescent="0.2">
      <c r="A11" s="8" t="s">
        <v>305</v>
      </c>
      <c r="C11" s="9">
        <v>0</v>
      </c>
      <c r="E11" s="9">
        <v>0</v>
      </c>
      <c r="G11" s="9">
        <v>0</v>
      </c>
      <c r="I11" s="9">
        <v>8371381145</v>
      </c>
      <c r="K11" s="9">
        <v>0</v>
      </c>
      <c r="M11" s="9">
        <v>8371381145</v>
      </c>
      <c r="S11" s="49"/>
    </row>
    <row r="12" spans="1:19" ht="21.75" customHeight="1" x14ac:dyDescent="0.2">
      <c r="A12" s="8" t="s">
        <v>306</v>
      </c>
      <c r="C12" s="9">
        <v>26498650850</v>
      </c>
      <c r="E12" s="9">
        <v>0</v>
      </c>
      <c r="G12" s="9">
        <v>26498650850</v>
      </c>
      <c r="I12" s="9">
        <v>38465883371</v>
      </c>
      <c r="K12" s="13">
        <v>164907670</v>
      </c>
      <c r="M12" s="9">
        <v>38300975701</v>
      </c>
    </row>
    <row r="13" spans="1:19" ht="21.75" customHeight="1" thickBot="1" x14ac:dyDescent="0.25">
      <c r="A13" s="15" t="s">
        <v>105</v>
      </c>
      <c r="C13" s="16">
        <v>28364326382</v>
      </c>
      <c r="E13" s="16">
        <v>-40559180</v>
      </c>
      <c r="G13" s="16">
        <v>28404885562</v>
      </c>
      <c r="I13" s="16">
        <v>110085402789</v>
      </c>
      <c r="K13" s="16">
        <v>164907670</v>
      </c>
      <c r="M13" s="16">
        <v>109920495119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8"/>
  <sheetViews>
    <sheetView rightToLeft="1" workbookViewId="0">
      <selection activeCell="G11" sqref="G1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425781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2851562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286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164</v>
      </c>
      <c r="C6" s="31" t="s">
        <v>180</v>
      </c>
      <c r="D6" s="31"/>
      <c r="E6" s="31"/>
      <c r="F6" s="31"/>
      <c r="G6" s="31"/>
      <c r="H6" s="31"/>
      <c r="I6" s="31"/>
      <c r="K6" s="31" t="s">
        <v>181</v>
      </c>
      <c r="L6" s="31"/>
      <c r="M6" s="31"/>
      <c r="N6" s="31"/>
      <c r="O6" s="31"/>
      <c r="P6" s="31"/>
      <c r="Q6" s="31"/>
      <c r="R6" s="31"/>
    </row>
    <row r="7" spans="1:18" ht="42.75" customHeight="1" x14ac:dyDescent="0.2">
      <c r="A7" s="31"/>
      <c r="C7" s="22" t="s">
        <v>13</v>
      </c>
      <c r="D7" s="3"/>
      <c r="E7" s="22" t="s">
        <v>287</v>
      </c>
      <c r="F7" s="3"/>
      <c r="G7" s="22" t="s">
        <v>288</v>
      </c>
      <c r="H7" s="3"/>
      <c r="I7" s="22" t="s">
        <v>289</v>
      </c>
      <c r="K7" s="22" t="s">
        <v>13</v>
      </c>
      <c r="L7" s="3"/>
      <c r="M7" s="22" t="s">
        <v>287</v>
      </c>
      <c r="N7" s="3"/>
      <c r="O7" s="22" t="s">
        <v>288</v>
      </c>
      <c r="P7" s="3"/>
      <c r="Q7" s="39" t="s">
        <v>289</v>
      </c>
      <c r="R7" s="39"/>
    </row>
    <row r="8" spans="1:18" ht="21.75" customHeight="1" x14ac:dyDescent="0.2">
      <c r="A8" s="5" t="s">
        <v>61</v>
      </c>
      <c r="C8" s="6">
        <v>23239596</v>
      </c>
      <c r="E8" s="6">
        <v>46349391715</v>
      </c>
      <c r="G8" s="6">
        <v>67852989934</v>
      </c>
      <c r="I8" s="6">
        <v>-21503598219</v>
      </c>
      <c r="K8" s="6">
        <v>39854596</v>
      </c>
      <c r="M8" s="6">
        <v>89694564583</v>
      </c>
      <c r="O8" s="6">
        <v>116364049372</v>
      </c>
      <c r="Q8" s="33">
        <v>-26669484789</v>
      </c>
      <c r="R8" s="33"/>
    </row>
    <row r="9" spans="1:18" ht="21.75" customHeight="1" x14ac:dyDescent="0.2">
      <c r="A9" s="8" t="s">
        <v>92</v>
      </c>
      <c r="C9" s="9">
        <v>20000000</v>
      </c>
      <c r="E9" s="9">
        <v>391453493767</v>
      </c>
      <c r="G9" s="9">
        <v>331973863072</v>
      </c>
      <c r="I9" s="9">
        <v>59479630695</v>
      </c>
      <c r="K9" s="9">
        <v>20000000</v>
      </c>
      <c r="M9" s="9">
        <v>391453493767</v>
      </c>
      <c r="O9" s="9">
        <v>331973863072</v>
      </c>
      <c r="Q9" s="26">
        <v>59479630695</v>
      </c>
      <c r="R9" s="26"/>
    </row>
    <row r="10" spans="1:18" ht="21.75" customHeight="1" x14ac:dyDescent="0.2">
      <c r="A10" s="8" t="s">
        <v>47</v>
      </c>
      <c r="C10" s="9">
        <v>7463770</v>
      </c>
      <c r="E10" s="9">
        <v>10688118640</v>
      </c>
      <c r="G10" s="9">
        <v>10688118640</v>
      </c>
      <c r="I10" s="9">
        <v>0</v>
      </c>
      <c r="K10" s="9">
        <v>7463770</v>
      </c>
      <c r="M10" s="9">
        <v>10688118640</v>
      </c>
      <c r="O10" s="9">
        <v>10688118640</v>
      </c>
      <c r="Q10" s="26">
        <v>0</v>
      </c>
      <c r="R10" s="26"/>
    </row>
    <row r="11" spans="1:18" ht="21.75" customHeight="1" x14ac:dyDescent="0.2">
      <c r="A11" s="8" t="s">
        <v>62</v>
      </c>
      <c r="C11" s="9">
        <v>14659483</v>
      </c>
      <c r="E11" s="9">
        <v>193686758021</v>
      </c>
      <c r="G11" s="9">
        <v>239429879323</v>
      </c>
      <c r="I11" s="9">
        <v>-45743121302</v>
      </c>
      <c r="K11" s="9">
        <v>25359483</v>
      </c>
      <c r="M11" s="9">
        <v>352795268662</v>
      </c>
      <c r="O11" s="9">
        <v>414190456072</v>
      </c>
      <c r="Q11" s="26">
        <v>-61395187410</v>
      </c>
      <c r="R11" s="26"/>
    </row>
    <row r="12" spans="1:18" ht="21.75" customHeight="1" x14ac:dyDescent="0.2">
      <c r="A12" s="8" t="s">
        <v>31</v>
      </c>
      <c r="C12" s="9">
        <v>375000</v>
      </c>
      <c r="E12" s="9">
        <v>13440297396</v>
      </c>
      <c r="G12" s="9">
        <v>10640559450</v>
      </c>
      <c r="I12" s="9">
        <v>2799737946</v>
      </c>
      <c r="K12" s="9">
        <v>375000</v>
      </c>
      <c r="M12" s="9">
        <v>13440297396</v>
      </c>
      <c r="O12" s="9">
        <v>10640559450</v>
      </c>
      <c r="Q12" s="26">
        <v>2799737946</v>
      </c>
      <c r="R12" s="26"/>
    </row>
    <row r="13" spans="1:18" ht="21.75" customHeight="1" x14ac:dyDescent="0.2">
      <c r="A13" s="8" t="s">
        <v>101</v>
      </c>
      <c r="C13" s="9">
        <v>16531019</v>
      </c>
      <c r="E13" s="9">
        <v>67291259736</v>
      </c>
      <c r="G13" s="9">
        <v>59084449678</v>
      </c>
      <c r="I13" s="9">
        <v>8206810058</v>
      </c>
      <c r="K13" s="9">
        <v>21056019</v>
      </c>
      <c r="M13" s="9">
        <v>82377998612</v>
      </c>
      <c r="O13" s="9">
        <v>75257508015</v>
      </c>
      <c r="Q13" s="26">
        <v>7120490597</v>
      </c>
      <c r="R13" s="26"/>
    </row>
    <row r="14" spans="1:18" ht="21.75" customHeight="1" x14ac:dyDescent="0.2">
      <c r="A14" s="8" t="s">
        <v>91</v>
      </c>
      <c r="C14" s="9">
        <v>1</v>
      </c>
      <c r="E14" s="9">
        <v>1</v>
      </c>
      <c r="G14" s="9">
        <v>2274</v>
      </c>
      <c r="I14" s="9">
        <v>-2273</v>
      </c>
      <c r="K14" s="9">
        <v>1</v>
      </c>
      <c r="M14" s="9">
        <v>1</v>
      </c>
      <c r="O14" s="9">
        <v>2274</v>
      </c>
      <c r="Q14" s="26">
        <v>-2273</v>
      </c>
      <c r="R14" s="26"/>
    </row>
    <row r="15" spans="1:18" ht="21.75" customHeight="1" x14ac:dyDescent="0.2">
      <c r="A15" s="8" t="s">
        <v>90</v>
      </c>
      <c r="C15" s="9">
        <v>229</v>
      </c>
      <c r="E15" s="9">
        <v>5048731698</v>
      </c>
      <c r="G15" s="9">
        <v>5153879701</v>
      </c>
      <c r="I15" s="9">
        <v>-105148003</v>
      </c>
      <c r="K15" s="9">
        <v>229</v>
      </c>
      <c r="M15" s="9">
        <v>5048731698</v>
      </c>
      <c r="O15" s="9">
        <v>5153879701</v>
      </c>
      <c r="Q15" s="26">
        <v>-105148003</v>
      </c>
      <c r="R15" s="26"/>
    </row>
    <row r="16" spans="1:18" ht="21.75" customHeight="1" x14ac:dyDescent="0.2">
      <c r="A16" s="8" t="s">
        <v>26</v>
      </c>
      <c r="C16" s="9">
        <v>40967088</v>
      </c>
      <c r="E16" s="9">
        <v>116336466731</v>
      </c>
      <c r="G16" s="9">
        <v>88775072795</v>
      </c>
      <c r="I16" s="9">
        <v>27561393936</v>
      </c>
      <c r="K16" s="9">
        <v>40967088</v>
      </c>
      <c r="M16" s="9">
        <v>116336466731</v>
      </c>
      <c r="O16" s="9">
        <v>88775072795</v>
      </c>
      <c r="Q16" s="26">
        <v>27561393936</v>
      </c>
      <c r="R16" s="26"/>
    </row>
    <row r="17" spans="1:18" ht="21.75" customHeight="1" x14ac:dyDescent="0.2">
      <c r="A17" s="8" t="s">
        <v>102</v>
      </c>
      <c r="C17" s="9">
        <v>219000</v>
      </c>
      <c r="E17" s="9">
        <v>6163340177</v>
      </c>
      <c r="G17" s="9">
        <v>5160107347</v>
      </c>
      <c r="I17" s="9">
        <v>1003232830</v>
      </c>
      <c r="K17" s="9">
        <v>219000</v>
      </c>
      <c r="M17" s="9">
        <v>6163340177</v>
      </c>
      <c r="O17" s="9">
        <v>5160107347</v>
      </c>
      <c r="Q17" s="26">
        <v>1003232830</v>
      </c>
      <c r="R17" s="26"/>
    </row>
    <row r="18" spans="1:18" ht="21.75" customHeight="1" x14ac:dyDescent="0.2">
      <c r="A18" s="8" t="s">
        <v>25</v>
      </c>
      <c r="C18" s="9">
        <v>370862048</v>
      </c>
      <c r="E18" s="9">
        <v>417233852156</v>
      </c>
      <c r="G18" s="9">
        <v>403916672102</v>
      </c>
      <c r="I18" s="9">
        <v>13317180054</v>
      </c>
      <c r="K18" s="9">
        <v>370862053</v>
      </c>
      <c r="M18" s="9">
        <v>417233852161</v>
      </c>
      <c r="O18" s="9">
        <v>403916677147</v>
      </c>
      <c r="Q18" s="26">
        <v>13317175014</v>
      </c>
      <c r="R18" s="26"/>
    </row>
    <row r="19" spans="1:18" ht="21.75" customHeight="1" x14ac:dyDescent="0.2">
      <c r="A19" s="8" t="s">
        <v>38</v>
      </c>
      <c r="C19" s="9">
        <v>2700000</v>
      </c>
      <c r="E19" s="9">
        <v>31108741148</v>
      </c>
      <c r="G19" s="9">
        <v>27160623132</v>
      </c>
      <c r="I19" s="9">
        <v>3948118016</v>
      </c>
      <c r="K19" s="9">
        <v>2700000</v>
      </c>
      <c r="M19" s="9">
        <v>31108741148</v>
      </c>
      <c r="O19" s="9">
        <v>27160623132</v>
      </c>
      <c r="Q19" s="26">
        <v>3948118016</v>
      </c>
      <c r="R19" s="26"/>
    </row>
    <row r="20" spans="1:18" ht="21.75" customHeight="1" x14ac:dyDescent="0.2">
      <c r="A20" s="8" t="s">
        <v>64</v>
      </c>
      <c r="C20" s="9">
        <v>90000</v>
      </c>
      <c r="E20" s="9">
        <v>1736968645</v>
      </c>
      <c r="G20" s="9">
        <v>1089196708</v>
      </c>
      <c r="I20" s="9">
        <v>647771937</v>
      </c>
      <c r="K20" s="9">
        <v>90000</v>
      </c>
      <c r="M20" s="9">
        <v>1736968645</v>
      </c>
      <c r="O20" s="9">
        <v>1089196708</v>
      </c>
      <c r="Q20" s="26">
        <v>647771937</v>
      </c>
      <c r="R20" s="26"/>
    </row>
    <row r="21" spans="1:18" ht="21.75" customHeight="1" x14ac:dyDescent="0.2">
      <c r="A21" s="8" t="s">
        <v>34</v>
      </c>
      <c r="C21" s="9">
        <v>31300000</v>
      </c>
      <c r="E21" s="9">
        <v>145325429356</v>
      </c>
      <c r="G21" s="9">
        <v>122597904912</v>
      </c>
      <c r="I21" s="9">
        <v>22727524444</v>
      </c>
      <c r="K21" s="9">
        <v>42500000</v>
      </c>
      <c r="M21" s="9">
        <v>195218217972</v>
      </c>
      <c r="O21" s="9">
        <v>166466803802</v>
      </c>
      <c r="Q21" s="26">
        <v>28751414170</v>
      </c>
      <c r="R21" s="26"/>
    </row>
    <row r="22" spans="1:18" ht="21.75" customHeight="1" x14ac:dyDescent="0.2">
      <c r="A22" s="8" t="s">
        <v>70</v>
      </c>
      <c r="C22" s="9">
        <v>2890180</v>
      </c>
      <c r="E22" s="9">
        <v>74458228479</v>
      </c>
      <c r="G22" s="9">
        <v>94418923392</v>
      </c>
      <c r="I22" s="9">
        <v>-19960694913</v>
      </c>
      <c r="K22" s="9">
        <v>2890180</v>
      </c>
      <c r="M22" s="9">
        <v>74458228479</v>
      </c>
      <c r="O22" s="9">
        <v>94418923392</v>
      </c>
      <c r="Q22" s="26">
        <v>-19960694913</v>
      </c>
      <c r="R22" s="26"/>
    </row>
    <row r="23" spans="1:18" ht="21.75" customHeight="1" x14ac:dyDescent="0.2">
      <c r="A23" s="8" t="s">
        <v>65</v>
      </c>
      <c r="C23" s="9">
        <v>1600000</v>
      </c>
      <c r="E23" s="9">
        <v>18066022061</v>
      </c>
      <c r="G23" s="9">
        <v>16556048918</v>
      </c>
      <c r="I23" s="9">
        <v>1509973143</v>
      </c>
      <c r="K23" s="9">
        <v>1600000</v>
      </c>
      <c r="M23" s="9">
        <v>18066022061</v>
      </c>
      <c r="O23" s="9">
        <v>16556048918</v>
      </c>
      <c r="Q23" s="26">
        <v>1509973143</v>
      </c>
      <c r="R23" s="26"/>
    </row>
    <row r="24" spans="1:18" ht="21.75" customHeight="1" x14ac:dyDescent="0.2">
      <c r="A24" s="8" t="s">
        <v>54</v>
      </c>
      <c r="C24" s="9">
        <v>400000</v>
      </c>
      <c r="E24" s="9">
        <v>1961122435</v>
      </c>
      <c r="G24" s="9">
        <v>1464691563</v>
      </c>
      <c r="I24" s="9">
        <v>496430872</v>
      </c>
      <c r="K24" s="9">
        <v>400000</v>
      </c>
      <c r="M24" s="9">
        <v>1961122435</v>
      </c>
      <c r="O24" s="9">
        <v>1464691563</v>
      </c>
      <c r="Q24" s="26">
        <v>496430872</v>
      </c>
      <c r="R24" s="26"/>
    </row>
    <row r="25" spans="1:18" ht="21.75" customHeight="1" x14ac:dyDescent="0.2">
      <c r="A25" s="8" t="s">
        <v>100</v>
      </c>
      <c r="C25" s="9">
        <v>8500000</v>
      </c>
      <c r="E25" s="9">
        <v>70213011718</v>
      </c>
      <c r="G25" s="9">
        <v>62336942101</v>
      </c>
      <c r="I25" s="9">
        <v>7876069617</v>
      </c>
      <c r="K25" s="9">
        <v>8500000</v>
      </c>
      <c r="M25" s="9">
        <v>70213011718</v>
      </c>
      <c r="O25" s="9">
        <v>62336942101</v>
      </c>
      <c r="Q25" s="26">
        <v>7876069617</v>
      </c>
      <c r="R25" s="26"/>
    </row>
    <row r="26" spans="1:18" ht="21.75" customHeight="1" x14ac:dyDescent="0.2">
      <c r="A26" s="8" t="s">
        <v>69</v>
      </c>
      <c r="C26" s="9">
        <v>22516</v>
      </c>
      <c r="E26" s="9">
        <v>497691674741</v>
      </c>
      <c r="G26" s="9">
        <v>458224016644</v>
      </c>
      <c r="I26" s="9">
        <v>39467658097</v>
      </c>
      <c r="K26" s="9">
        <v>22516</v>
      </c>
      <c r="M26" s="9">
        <v>497691674741</v>
      </c>
      <c r="O26" s="9">
        <v>458224016644</v>
      </c>
      <c r="Q26" s="26">
        <v>39467658097</v>
      </c>
      <c r="R26" s="26"/>
    </row>
    <row r="27" spans="1:18" ht="21.75" customHeight="1" x14ac:dyDescent="0.2">
      <c r="A27" s="8" t="s">
        <v>37</v>
      </c>
      <c r="C27" s="9">
        <v>4750030</v>
      </c>
      <c r="E27" s="9">
        <v>175728567679</v>
      </c>
      <c r="G27" s="9">
        <v>285343924709</v>
      </c>
      <c r="I27" s="9">
        <v>-109615357030</v>
      </c>
      <c r="K27" s="9">
        <v>6750030</v>
      </c>
      <c r="M27" s="9">
        <v>276815796972</v>
      </c>
      <c r="O27" s="9">
        <v>405487976314</v>
      </c>
      <c r="Q27" s="26">
        <v>-128672179342</v>
      </c>
      <c r="R27" s="26"/>
    </row>
    <row r="28" spans="1:18" ht="21.75" customHeight="1" x14ac:dyDescent="0.2">
      <c r="A28" s="8" t="s">
        <v>33</v>
      </c>
      <c r="C28" s="9">
        <v>29700000</v>
      </c>
      <c r="E28" s="9">
        <v>308003983687</v>
      </c>
      <c r="G28" s="9">
        <v>265284164255</v>
      </c>
      <c r="I28" s="9">
        <v>42719819432</v>
      </c>
      <c r="K28" s="9">
        <v>38300000</v>
      </c>
      <c r="M28" s="9">
        <v>374088246049</v>
      </c>
      <c r="O28" s="9">
        <v>342768543854</v>
      </c>
      <c r="Q28" s="26">
        <v>31319702195</v>
      </c>
      <c r="R28" s="26"/>
    </row>
    <row r="29" spans="1:18" ht="21.75" customHeight="1" x14ac:dyDescent="0.2">
      <c r="A29" s="8" t="s">
        <v>87</v>
      </c>
      <c r="C29" s="9">
        <v>8319437</v>
      </c>
      <c r="E29" s="9">
        <v>222906503567</v>
      </c>
      <c r="G29" s="9">
        <v>229301332603</v>
      </c>
      <c r="I29" s="9">
        <v>-6394829036</v>
      </c>
      <c r="K29" s="9">
        <v>16719437</v>
      </c>
      <c r="M29" s="9">
        <v>473209599251</v>
      </c>
      <c r="O29" s="9">
        <v>460823152396</v>
      </c>
      <c r="Q29" s="26">
        <v>12386446855</v>
      </c>
      <c r="R29" s="26"/>
    </row>
    <row r="30" spans="1:18" ht="21.75" customHeight="1" x14ac:dyDescent="0.2">
      <c r="A30" s="8" t="s">
        <v>48</v>
      </c>
      <c r="C30" s="9">
        <v>29605571</v>
      </c>
      <c r="E30" s="9">
        <v>126757901308</v>
      </c>
      <c r="G30" s="9">
        <v>136161096896</v>
      </c>
      <c r="I30" s="9">
        <v>-9403195588</v>
      </c>
      <c r="K30" s="9">
        <v>40405571</v>
      </c>
      <c r="M30" s="9">
        <v>178154312844</v>
      </c>
      <c r="O30" s="9">
        <v>185832148564</v>
      </c>
      <c r="Q30" s="26">
        <v>-7677835720</v>
      </c>
      <c r="R30" s="26"/>
    </row>
    <row r="31" spans="1:18" ht="21.75" customHeight="1" x14ac:dyDescent="0.2">
      <c r="A31" s="8" t="s">
        <v>28</v>
      </c>
      <c r="C31" s="9">
        <v>1</v>
      </c>
      <c r="E31" s="9">
        <v>1</v>
      </c>
      <c r="G31" s="9">
        <v>6465</v>
      </c>
      <c r="I31" s="9">
        <v>-6464</v>
      </c>
      <c r="K31" s="9">
        <v>1</v>
      </c>
      <c r="M31" s="9">
        <v>1</v>
      </c>
      <c r="O31" s="9">
        <v>6465</v>
      </c>
      <c r="Q31" s="26">
        <v>-6464</v>
      </c>
      <c r="R31" s="26"/>
    </row>
    <row r="32" spans="1:18" ht="21.75" customHeight="1" x14ac:dyDescent="0.2">
      <c r="A32" s="8" t="s">
        <v>85</v>
      </c>
      <c r="C32" s="9">
        <v>1727524</v>
      </c>
      <c r="E32" s="9">
        <v>15907499889</v>
      </c>
      <c r="G32" s="9">
        <v>17484536566</v>
      </c>
      <c r="I32" s="9">
        <v>-1577036677</v>
      </c>
      <c r="K32" s="9">
        <v>19019115</v>
      </c>
      <c r="M32" s="9">
        <v>180563340186</v>
      </c>
      <c r="O32" s="9">
        <v>192495391858</v>
      </c>
      <c r="Q32" s="26">
        <v>-11932051672</v>
      </c>
      <c r="R32" s="26"/>
    </row>
    <row r="33" spans="1:18" ht="21.75" customHeight="1" x14ac:dyDescent="0.2">
      <c r="A33" s="8" t="s">
        <v>36</v>
      </c>
      <c r="C33" s="9">
        <v>8742942</v>
      </c>
      <c r="E33" s="9">
        <v>109488873904</v>
      </c>
      <c r="G33" s="9">
        <v>135032692503</v>
      </c>
      <c r="I33" s="9">
        <v>-25543818599</v>
      </c>
      <c r="K33" s="9">
        <v>14792943</v>
      </c>
      <c r="M33" s="9">
        <v>190638446213</v>
      </c>
      <c r="O33" s="9">
        <v>228473541218</v>
      </c>
      <c r="Q33" s="26">
        <v>-37835095005</v>
      </c>
      <c r="R33" s="26"/>
    </row>
    <row r="34" spans="1:18" ht="21.75" customHeight="1" x14ac:dyDescent="0.2">
      <c r="A34" s="8" t="s">
        <v>35</v>
      </c>
      <c r="C34" s="9">
        <v>4795192</v>
      </c>
      <c r="E34" s="9">
        <v>12462111148</v>
      </c>
      <c r="G34" s="9">
        <v>16551173989</v>
      </c>
      <c r="I34" s="9">
        <v>-4089062841</v>
      </c>
      <c r="K34" s="9">
        <v>29995192</v>
      </c>
      <c r="M34" s="9">
        <v>82676724403</v>
      </c>
      <c r="O34" s="9">
        <v>103531963395</v>
      </c>
      <c r="Q34" s="26">
        <v>-20855238992</v>
      </c>
      <c r="R34" s="26"/>
    </row>
    <row r="35" spans="1:18" ht="21.75" customHeight="1" x14ac:dyDescent="0.2">
      <c r="A35" s="8" t="s">
        <v>186</v>
      </c>
      <c r="C35" s="9">
        <v>0</v>
      </c>
      <c r="E35" s="9">
        <v>0</v>
      </c>
      <c r="G35" s="9">
        <v>0</v>
      </c>
      <c r="I35" s="9">
        <v>0</v>
      </c>
      <c r="K35" s="9">
        <v>4400000</v>
      </c>
      <c r="M35" s="9">
        <v>17522916810</v>
      </c>
      <c r="O35" s="9">
        <v>17223822660</v>
      </c>
      <c r="Q35" s="26">
        <v>299094150</v>
      </c>
      <c r="R35" s="26"/>
    </row>
    <row r="36" spans="1:18" ht="21.75" customHeight="1" x14ac:dyDescent="0.2">
      <c r="A36" s="8" t="s">
        <v>57</v>
      </c>
      <c r="C36" s="9">
        <v>0</v>
      </c>
      <c r="E36" s="9">
        <v>0</v>
      </c>
      <c r="G36" s="9">
        <v>0</v>
      </c>
      <c r="I36" s="9">
        <v>0</v>
      </c>
      <c r="K36" s="9">
        <v>2100001</v>
      </c>
      <c r="M36" s="9">
        <v>28819490247</v>
      </c>
      <c r="O36" s="9">
        <v>34132116377</v>
      </c>
      <c r="Q36" s="26">
        <v>-5312626130</v>
      </c>
      <c r="R36" s="26"/>
    </row>
    <row r="37" spans="1:18" ht="21.75" customHeight="1" x14ac:dyDescent="0.2">
      <c r="A37" s="8" t="s">
        <v>82</v>
      </c>
      <c r="C37" s="9">
        <v>0</v>
      </c>
      <c r="E37" s="9">
        <v>0</v>
      </c>
      <c r="G37" s="9">
        <v>0</v>
      </c>
      <c r="I37" s="9">
        <v>0</v>
      </c>
      <c r="K37" s="9">
        <v>6000000</v>
      </c>
      <c r="M37" s="9">
        <v>28247942626</v>
      </c>
      <c r="O37" s="9">
        <v>32387692722</v>
      </c>
      <c r="Q37" s="26">
        <v>-4139750096</v>
      </c>
      <c r="R37" s="26"/>
    </row>
    <row r="38" spans="1:18" ht="21.75" customHeight="1" x14ac:dyDescent="0.2">
      <c r="A38" s="8" t="s">
        <v>187</v>
      </c>
      <c r="C38" s="9">
        <v>0</v>
      </c>
      <c r="E38" s="9">
        <v>0</v>
      </c>
      <c r="G38" s="9">
        <v>0</v>
      </c>
      <c r="I38" s="9">
        <v>0</v>
      </c>
      <c r="K38" s="9">
        <v>8710000</v>
      </c>
      <c r="M38" s="9">
        <v>193779357401</v>
      </c>
      <c r="O38" s="9">
        <v>187087422710</v>
      </c>
      <c r="Q38" s="26">
        <v>6691934691</v>
      </c>
      <c r="R38" s="26"/>
    </row>
    <row r="39" spans="1:18" ht="21.75" customHeight="1" x14ac:dyDescent="0.2">
      <c r="A39" s="8" t="s">
        <v>88</v>
      </c>
      <c r="C39" s="9">
        <v>0</v>
      </c>
      <c r="E39" s="9">
        <v>0</v>
      </c>
      <c r="G39" s="9">
        <v>0</v>
      </c>
      <c r="I39" s="9">
        <v>0</v>
      </c>
      <c r="K39" s="9">
        <v>1256500</v>
      </c>
      <c r="M39" s="9">
        <v>8727511054</v>
      </c>
      <c r="O39" s="9">
        <v>9151418345</v>
      </c>
      <c r="Q39" s="26">
        <v>-423907291</v>
      </c>
      <c r="R39" s="26"/>
    </row>
    <row r="40" spans="1:18" ht="21.75" customHeight="1" x14ac:dyDescent="0.2">
      <c r="A40" s="8" t="s">
        <v>188</v>
      </c>
      <c r="C40" s="9">
        <v>0</v>
      </c>
      <c r="E40" s="9">
        <v>0</v>
      </c>
      <c r="G40" s="9">
        <v>0</v>
      </c>
      <c r="I40" s="9">
        <v>0</v>
      </c>
      <c r="K40" s="9">
        <v>21025000</v>
      </c>
      <c r="M40" s="9">
        <v>53480169852</v>
      </c>
      <c r="O40" s="9">
        <v>59395471307</v>
      </c>
      <c r="Q40" s="26">
        <v>-5915301455</v>
      </c>
      <c r="R40" s="26"/>
    </row>
    <row r="41" spans="1:18" ht="21.75" customHeight="1" x14ac:dyDescent="0.2">
      <c r="A41" s="8" t="s">
        <v>189</v>
      </c>
      <c r="C41" s="9">
        <v>0</v>
      </c>
      <c r="E41" s="9">
        <v>0</v>
      </c>
      <c r="G41" s="9">
        <v>0</v>
      </c>
      <c r="I41" s="9">
        <v>0</v>
      </c>
      <c r="K41" s="9">
        <v>1525000</v>
      </c>
      <c r="M41" s="9">
        <v>11265411241</v>
      </c>
      <c r="O41" s="9">
        <v>11197766950</v>
      </c>
      <c r="Q41" s="26">
        <v>67644291</v>
      </c>
      <c r="R41" s="26"/>
    </row>
    <row r="42" spans="1:18" ht="21.75" customHeight="1" x14ac:dyDescent="0.2">
      <c r="A42" s="8" t="s">
        <v>190</v>
      </c>
      <c r="C42" s="9">
        <v>0</v>
      </c>
      <c r="E42" s="9">
        <v>0</v>
      </c>
      <c r="G42" s="9">
        <v>0</v>
      </c>
      <c r="I42" s="9">
        <v>0</v>
      </c>
      <c r="K42" s="9">
        <v>1795000</v>
      </c>
      <c r="M42" s="9">
        <v>108576218458</v>
      </c>
      <c r="O42" s="9">
        <v>108096455008</v>
      </c>
      <c r="Q42" s="26">
        <v>479763450</v>
      </c>
      <c r="R42" s="26"/>
    </row>
    <row r="43" spans="1:18" ht="21.75" customHeight="1" x14ac:dyDescent="0.2">
      <c r="A43" s="8" t="s">
        <v>46</v>
      </c>
      <c r="C43" s="9">
        <v>0</v>
      </c>
      <c r="E43" s="9">
        <v>0</v>
      </c>
      <c r="G43" s="9">
        <v>0</v>
      </c>
      <c r="I43" s="9">
        <v>0</v>
      </c>
      <c r="K43" s="9">
        <v>1</v>
      </c>
      <c r="M43" s="9">
        <v>1</v>
      </c>
      <c r="O43" s="9">
        <v>6889</v>
      </c>
      <c r="Q43" s="26">
        <v>-6888</v>
      </c>
      <c r="R43" s="26"/>
    </row>
    <row r="44" spans="1:18" ht="21.75" customHeight="1" x14ac:dyDescent="0.2">
      <c r="A44" s="8" t="s">
        <v>191</v>
      </c>
      <c r="C44" s="9">
        <v>0</v>
      </c>
      <c r="E44" s="9">
        <v>0</v>
      </c>
      <c r="G44" s="9">
        <v>0</v>
      </c>
      <c r="I44" s="9">
        <v>0</v>
      </c>
      <c r="K44" s="9">
        <v>8673053</v>
      </c>
      <c r="M44" s="9">
        <v>166202571967</v>
      </c>
      <c r="O44" s="9">
        <v>208265449267</v>
      </c>
      <c r="Q44" s="26">
        <v>-42062877300</v>
      </c>
      <c r="R44" s="26"/>
    </row>
    <row r="45" spans="1:18" ht="21.75" customHeight="1" x14ac:dyDescent="0.2">
      <c r="A45" s="8" t="s">
        <v>56</v>
      </c>
      <c r="C45" s="9">
        <v>0</v>
      </c>
      <c r="E45" s="9">
        <v>0</v>
      </c>
      <c r="G45" s="9">
        <v>0</v>
      </c>
      <c r="I45" s="9">
        <v>0</v>
      </c>
      <c r="K45" s="9">
        <v>13200001</v>
      </c>
      <c r="M45" s="9">
        <v>54602236961</v>
      </c>
      <c r="O45" s="9">
        <v>61992667184</v>
      </c>
      <c r="Q45" s="26">
        <v>-7390430223</v>
      </c>
      <c r="R45" s="26"/>
    </row>
    <row r="46" spans="1:18" ht="21.75" customHeight="1" x14ac:dyDescent="0.2">
      <c r="A46" s="8" t="s">
        <v>84</v>
      </c>
      <c r="C46" s="9">
        <v>0</v>
      </c>
      <c r="E46" s="9">
        <v>0</v>
      </c>
      <c r="G46" s="9">
        <v>0</v>
      </c>
      <c r="I46" s="9">
        <v>0</v>
      </c>
      <c r="K46" s="9">
        <v>20000000</v>
      </c>
      <c r="M46" s="9">
        <v>48314023704</v>
      </c>
      <c r="O46" s="9">
        <v>48204476426</v>
      </c>
      <c r="Q46" s="26">
        <v>109547278</v>
      </c>
      <c r="R46" s="26"/>
    </row>
    <row r="47" spans="1:18" ht="21.75" customHeight="1" x14ac:dyDescent="0.2">
      <c r="A47" s="8" t="s">
        <v>55</v>
      </c>
      <c r="C47" s="9">
        <v>0</v>
      </c>
      <c r="E47" s="9">
        <v>0</v>
      </c>
      <c r="G47" s="9">
        <v>0</v>
      </c>
      <c r="I47" s="9">
        <v>0</v>
      </c>
      <c r="K47" s="9">
        <v>102000000</v>
      </c>
      <c r="M47" s="9">
        <v>167575993964</v>
      </c>
      <c r="O47" s="9">
        <v>192706771500</v>
      </c>
      <c r="Q47" s="26">
        <v>-25130777536</v>
      </c>
      <c r="R47" s="26"/>
    </row>
    <row r="48" spans="1:18" ht="21.75" customHeight="1" x14ac:dyDescent="0.2">
      <c r="A48" s="8" t="s">
        <v>192</v>
      </c>
      <c r="C48" s="9">
        <v>0</v>
      </c>
      <c r="E48" s="9">
        <v>0</v>
      </c>
      <c r="G48" s="9">
        <v>0</v>
      </c>
      <c r="I48" s="9">
        <v>0</v>
      </c>
      <c r="K48" s="9">
        <v>10092995</v>
      </c>
      <c r="M48" s="9">
        <v>5440124305</v>
      </c>
      <c r="O48" s="9">
        <v>5440124305</v>
      </c>
      <c r="Q48" s="26">
        <v>0</v>
      </c>
      <c r="R48" s="26"/>
    </row>
    <row r="49" spans="1:18" ht="21.75" customHeight="1" x14ac:dyDescent="0.2">
      <c r="A49" s="8" t="s">
        <v>52</v>
      </c>
      <c r="C49" s="9">
        <v>0</v>
      </c>
      <c r="E49" s="9">
        <v>0</v>
      </c>
      <c r="G49" s="9">
        <v>0</v>
      </c>
      <c r="I49" s="9">
        <v>0</v>
      </c>
      <c r="K49" s="9">
        <v>1000000</v>
      </c>
      <c r="M49" s="9">
        <v>7045117044</v>
      </c>
      <c r="O49" s="9">
        <v>8027464284</v>
      </c>
      <c r="Q49" s="26">
        <v>-982347240</v>
      </c>
      <c r="R49" s="26"/>
    </row>
    <row r="50" spans="1:18" ht="21.75" customHeight="1" x14ac:dyDescent="0.2">
      <c r="A50" s="8" t="s">
        <v>193</v>
      </c>
      <c r="C50" s="9">
        <v>0</v>
      </c>
      <c r="E50" s="9">
        <v>0</v>
      </c>
      <c r="G50" s="9">
        <v>0</v>
      </c>
      <c r="I50" s="9">
        <v>0</v>
      </c>
      <c r="K50" s="9">
        <v>4145527</v>
      </c>
      <c r="M50" s="9">
        <v>10138618064</v>
      </c>
      <c r="O50" s="9">
        <v>10032782784</v>
      </c>
      <c r="Q50" s="26">
        <v>105835280</v>
      </c>
      <c r="R50" s="26"/>
    </row>
    <row r="51" spans="1:18" ht="21.75" customHeight="1" x14ac:dyDescent="0.2">
      <c r="A51" s="8" t="s">
        <v>194</v>
      </c>
      <c r="C51" s="9">
        <v>0</v>
      </c>
      <c r="E51" s="9">
        <v>0</v>
      </c>
      <c r="G51" s="9">
        <v>0</v>
      </c>
      <c r="I51" s="9">
        <v>0</v>
      </c>
      <c r="K51" s="9">
        <v>3100000</v>
      </c>
      <c r="M51" s="9">
        <v>84270211296</v>
      </c>
      <c r="O51" s="9">
        <v>97048967350</v>
      </c>
      <c r="Q51" s="26">
        <v>-12778756054</v>
      </c>
      <c r="R51" s="26"/>
    </row>
    <row r="52" spans="1:18" ht="21.75" customHeight="1" x14ac:dyDescent="0.2">
      <c r="A52" s="8" t="s">
        <v>27</v>
      </c>
      <c r="C52" s="9">
        <v>0</v>
      </c>
      <c r="E52" s="9">
        <v>0</v>
      </c>
      <c r="G52" s="9">
        <v>0</v>
      </c>
      <c r="I52" s="9">
        <v>0</v>
      </c>
      <c r="K52" s="9">
        <v>7000000</v>
      </c>
      <c r="M52" s="9">
        <v>13679632800</v>
      </c>
      <c r="O52" s="9">
        <v>15403697261</v>
      </c>
      <c r="Q52" s="26">
        <v>-1724064461</v>
      </c>
      <c r="R52" s="26"/>
    </row>
    <row r="53" spans="1:18" ht="21.75" customHeight="1" x14ac:dyDescent="0.2">
      <c r="A53" s="8" t="s">
        <v>71</v>
      </c>
      <c r="C53" s="9">
        <v>0</v>
      </c>
      <c r="E53" s="9">
        <v>0</v>
      </c>
      <c r="G53" s="9">
        <v>0</v>
      </c>
      <c r="I53" s="9">
        <v>0</v>
      </c>
      <c r="K53" s="9">
        <v>13900000</v>
      </c>
      <c r="M53" s="9">
        <v>166048814048</v>
      </c>
      <c r="O53" s="9">
        <v>184492727362</v>
      </c>
      <c r="Q53" s="26">
        <v>-18443913314</v>
      </c>
      <c r="R53" s="26"/>
    </row>
    <row r="54" spans="1:18" ht="21.75" customHeight="1" x14ac:dyDescent="0.2">
      <c r="A54" s="8" t="s">
        <v>81</v>
      </c>
      <c r="C54" s="9">
        <v>0</v>
      </c>
      <c r="E54" s="9">
        <v>0</v>
      </c>
      <c r="G54" s="9">
        <v>0</v>
      </c>
      <c r="I54" s="9">
        <v>0</v>
      </c>
      <c r="K54" s="9">
        <v>43000000</v>
      </c>
      <c r="M54" s="9">
        <v>143732950677</v>
      </c>
      <c r="O54" s="9">
        <v>169305076483</v>
      </c>
      <c r="Q54" s="26">
        <v>-25572125806</v>
      </c>
      <c r="R54" s="26"/>
    </row>
    <row r="55" spans="1:18" ht="21.75" customHeight="1" x14ac:dyDescent="0.2">
      <c r="A55" s="8" t="s">
        <v>83</v>
      </c>
      <c r="C55" s="9">
        <v>0</v>
      </c>
      <c r="E55" s="9">
        <v>0</v>
      </c>
      <c r="G55" s="9">
        <v>0</v>
      </c>
      <c r="I55" s="9">
        <v>0</v>
      </c>
      <c r="K55" s="9">
        <v>4</v>
      </c>
      <c r="M55" s="9">
        <v>4</v>
      </c>
      <c r="O55" s="9">
        <v>4904</v>
      </c>
      <c r="Q55" s="26">
        <v>-4900</v>
      </c>
      <c r="R55" s="26"/>
    </row>
    <row r="56" spans="1:18" ht="21.75" customHeight="1" x14ac:dyDescent="0.2">
      <c r="A56" s="8" t="s">
        <v>195</v>
      </c>
      <c r="C56" s="9">
        <v>0</v>
      </c>
      <c r="E56" s="9">
        <v>0</v>
      </c>
      <c r="G56" s="9">
        <v>0</v>
      </c>
      <c r="I56" s="9">
        <v>0</v>
      </c>
      <c r="K56" s="9">
        <v>7700000</v>
      </c>
      <c r="M56" s="9">
        <v>25289144867</v>
      </c>
      <c r="O56" s="9">
        <v>24984366330</v>
      </c>
      <c r="Q56" s="26">
        <v>304778537</v>
      </c>
      <c r="R56" s="26"/>
    </row>
    <row r="57" spans="1:18" ht="21.75" customHeight="1" x14ac:dyDescent="0.2">
      <c r="A57" s="8" t="s">
        <v>196</v>
      </c>
      <c r="C57" s="9">
        <v>0</v>
      </c>
      <c r="E57" s="9">
        <v>0</v>
      </c>
      <c r="G57" s="9">
        <v>0</v>
      </c>
      <c r="I57" s="9">
        <v>0</v>
      </c>
      <c r="K57" s="9">
        <v>14910000</v>
      </c>
      <c r="M57" s="9">
        <v>59459878930</v>
      </c>
      <c r="O57" s="9">
        <v>65754512366</v>
      </c>
      <c r="Q57" s="26">
        <v>-6294633436</v>
      </c>
      <c r="R57" s="26"/>
    </row>
    <row r="58" spans="1:18" ht="21.75" customHeight="1" x14ac:dyDescent="0.2">
      <c r="A58" s="8" t="s">
        <v>197</v>
      </c>
      <c r="C58" s="9">
        <v>0</v>
      </c>
      <c r="E58" s="9">
        <v>0</v>
      </c>
      <c r="G58" s="9">
        <v>0</v>
      </c>
      <c r="I58" s="9">
        <v>0</v>
      </c>
      <c r="K58" s="9">
        <v>6490000</v>
      </c>
      <c r="M58" s="9">
        <v>52070025087</v>
      </c>
      <c r="O58" s="9">
        <v>62595169956</v>
      </c>
      <c r="Q58" s="26">
        <v>-10525144869</v>
      </c>
      <c r="R58" s="26"/>
    </row>
    <row r="59" spans="1:18" ht="21.75" customHeight="1" x14ac:dyDescent="0.2">
      <c r="A59" s="8" t="s">
        <v>198</v>
      </c>
      <c r="C59" s="9">
        <v>0</v>
      </c>
      <c r="E59" s="9">
        <v>0</v>
      </c>
      <c r="G59" s="9">
        <v>0</v>
      </c>
      <c r="I59" s="9">
        <v>0</v>
      </c>
      <c r="K59" s="9">
        <v>800016</v>
      </c>
      <c r="M59" s="9">
        <v>32115142398</v>
      </c>
      <c r="O59" s="9">
        <v>41914323069</v>
      </c>
      <c r="Q59" s="26">
        <v>-9799180671</v>
      </c>
      <c r="R59" s="26"/>
    </row>
    <row r="60" spans="1:18" ht="21.75" customHeight="1" x14ac:dyDescent="0.2">
      <c r="A60" s="8" t="s">
        <v>199</v>
      </c>
      <c r="C60" s="9">
        <v>0</v>
      </c>
      <c r="E60" s="9">
        <v>0</v>
      </c>
      <c r="G60" s="9">
        <v>0</v>
      </c>
      <c r="I60" s="9">
        <v>0</v>
      </c>
      <c r="K60" s="9">
        <v>13287344</v>
      </c>
      <c r="M60" s="9">
        <v>43710183756</v>
      </c>
      <c r="O60" s="9">
        <v>47662447683</v>
      </c>
      <c r="Q60" s="26">
        <v>-3952263927</v>
      </c>
      <c r="R60" s="26"/>
    </row>
    <row r="61" spans="1:18" ht="21.75" customHeight="1" x14ac:dyDescent="0.2">
      <c r="A61" s="8" t="s">
        <v>32</v>
      </c>
      <c r="C61" s="9">
        <v>0</v>
      </c>
      <c r="E61" s="9">
        <v>0</v>
      </c>
      <c r="G61" s="9">
        <v>0</v>
      </c>
      <c r="I61" s="9">
        <v>0</v>
      </c>
      <c r="K61" s="9">
        <v>16600000</v>
      </c>
      <c r="M61" s="9">
        <v>111884396766</v>
      </c>
      <c r="O61" s="9">
        <v>132267606288</v>
      </c>
      <c r="Q61" s="26">
        <v>-20383209522</v>
      </c>
      <c r="R61" s="26"/>
    </row>
    <row r="62" spans="1:18" ht="21.75" customHeight="1" x14ac:dyDescent="0.2">
      <c r="A62" s="8" t="s">
        <v>63</v>
      </c>
      <c r="C62" s="9">
        <v>0</v>
      </c>
      <c r="E62" s="9">
        <v>0</v>
      </c>
      <c r="G62" s="9">
        <v>0</v>
      </c>
      <c r="I62" s="9">
        <v>0</v>
      </c>
      <c r="K62" s="9">
        <v>4705000</v>
      </c>
      <c r="M62" s="9">
        <v>59204931035</v>
      </c>
      <c r="O62" s="9">
        <v>75445066453</v>
      </c>
      <c r="Q62" s="26">
        <v>-16240135418</v>
      </c>
      <c r="R62" s="26"/>
    </row>
    <row r="63" spans="1:18" ht="21.75" customHeight="1" x14ac:dyDescent="0.2">
      <c r="A63" s="8" t="s">
        <v>200</v>
      </c>
      <c r="C63" s="9">
        <v>0</v>
      </c>
      <c r="E63" s="9">
        <v>0</v>
      </c>
      <c r="G63" s="9">
        <v>0</v>
      </c>
      <c r="I63" s="9">
        <v>0</v>
      </c>
      <c r="K63" s="9">
        <v>3310000</v>
      </c>
      <c r="M63" s="9">
        <v>88674048376</v>
      </c>
      <c r="O63" s="9">
        <v>104444355660</v>
      </c>
      <c r="Q63" s="26">
        <v>-15770307284</v>
      </c>
      <c r="R63" s="26"/>
    </row>
    <row r="64" spans="1:18" ht="21.75" customHeight="1" x14ac:dyDescent="0.2">
      <c r="A64" s="8" t="s">
        <v>43</v>
      </c>
      <c r="C64" s="9">
        <v>0</v>
      </c>
      <c r="E64" s="9">
        <v>0</v>
      </c>
      <c r="G64" s="9">
        <v>0</v>
      </c>
      <c r="I64" s="9">
        <v>0</v>
      </c>
      <c r="K64" s="9">
        <v>6650001</v>
      </c>
      <c r="M64" s="9">
        <v>49621438406</v>
      </c>
      <c r="O64" s="9">
        <v>50581240918</v>
      </c>
      <c r="Q64" s="26">
        <v>-959802512</v>
      </c>
      <c r="R64" s="26"/>
    </row>
    <row r="65" spans="1:18" ht="21.75" customHeight="1" x14ac:dyDescent="0.2">
      <c r="A65" s="8" t="s">
        <v>201</v>
      </c>
      <c r="C65" s="9">
        <v>0</v>
      </c>
      <c r="E65" s="9">
        <v>0</v>
      </c>
      <c r="G65" s="9">
        <v>0</v>
      </c>
      <c r="I65" s="9">
        <v>0</v>
      </c>
      <c r="K65" s="9">
        <v>11514306</v>
      </c>
      <c r="M65" s="9">
        <v>20874024075</v>
      </c>
      <c r="O65" s="9">
        <v>20074252828</v>
      </c>
      <c r="Q65" s="26">
        <v>799771247</v>
      </c>
      <c r="R65" s="26"/>
    </row>
    <row r="66" spans="1:18" ht="21.75" customHeight="1" x14ac:dyDescent="0.2">
      <c r="A66" s="8" t="s">
        <v>140</v>
      </c>
      <c r="C66" s="9">
        <v>400</v>
      </c>
      <c r="E66" s="9">
        <v>1360105716</v>
      </c>
      <c r="G66" s="9">
        <v>1213754192</v>
      </c>
      <c r="I66" s="9">
        <v>146351524</v>
      </c>
      <c r="K66" s="9">
        <v>2100</v>
      </c>
      <c r="M66" s="9">
        <v>6906210509</v>
      </c>
      <c r="O66" s="9">
        <v>6372209494</v>
      </c>
      <c r="Q66" s="26">
        <v>534001015</v>
      </c>
      <c r="R66" s="26"/>
    </row>
    <row r="67" spans="1:18" ht="21.75" customHeight="1" x14ac:dyDescent="0.2">
      <c r="A67" s="11" t="s">
        <v>209</v>
      </c>
      <c r="C67" s="13">
        <v>0</v>
      </c>
      <c r="E67" s="13">
        <v>0</v>
      </c>
      <c r="G67" s="13">
        <v>0</v>
      </c>
      <c r="I67" s="13">
        <v>0</v>
      </c>
      <c r="K67" s="13">
        <v>45216</v>
      </c>
      <c r="M67" s="13">
        <v>45216000000</v>
      </c>
      <c r="O67" s="13">
        <v>39768444144</v>
      </c>
      <c r="Q67" s="28">
        <v>5447555856</v>
      </c>
      <c r="R67" s="28"/>
    </row>
    <row r="68" spans="1:18" ht="21.75" customHeight="1" x14ac:dyDescent="0.2">
      <c r="A68" s="15" t="s">
        <v>105</v>
      </c>
      <c r="C68" s="16">
        <v>629461027</v>
      </c>
      <c r="E68" s="16">
        <v>3080868455520</v>
      </c>
      <c r="G68" s="16">
        <v>3092896623864</v>
      </c>
      <c r="I68" s="16">
        <v>-12028168344</v>
      </c>
      <c r="K68" s="16">
        <v>1109779289</v>
      </c>
      <c r="M68" s="16">
        <v>6044327322275</v>
      </c>
      <c r="O68" s="16">
        <v>6340706641476</v>
      </c>
      <c r="Q68" s="44">
        <v>-296379319201</v>
      </c>
      <c r="R68" s="44"/>
    </row>
  </sheetData>
  <mergeCells count="6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5"/>
  <sheetViews>
    <sheetView rightToLeft="1" workbookViewId="0">
      <selection activeCell="A60" sqref="A59:X6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14.28515625" customWidth="1"/>
    <col min="13" max="13" width="1.28515625" customWidth="1"/>
    <col min="14" max="14" width="17.8554687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" bestFit="1" customWidth="1"/>
    <col min="25" max="25" width="1.28515625" customWidth="1"/>
    <col min="26" max="26" width="18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2" t="s">
        <v>19</v>
      </c>
      <c r="B9" s="32"/>
      <c r="C9" s="32"/>
      <c r="E9" s="33">
        <v>18615209</v>
      </c>
      <c r="F9" s="33"/>
      <c r="H9" s="6">
        <v>84518888078</v>
      </c>
      <c r="J9" s="6">
        <v>87018357589.599701</v>
      </c>
      <c r="L9" s="6">
        <v>0</v>
      </c>
      <c r="N9" s="6">
        <v>0</v>
      </c>
      <c r="P9" s="6">
        <v>0</v>
      </c>
      <c r="R9" s="6">
        <v>0</v>
      </c>
      <c r="T9" s="6">
        <v>18615209</v>
      </c>
      <c r="V9" s="6">
        <v>4473</v>
      </c>
      <c r="X9" s="6">
        <v>84518888078</v>
      </c>
      <c r="Z9" s="6">
        <v>82622184992.205399</v>
      </c>
      <c r="AB9" s="7">
        <v>0.43</v>
      </c>
    </row>
    <row r="10" spans="1:28" ht="21.75" customHeight="1" x14ac:dyDescent="0.2">
      <c r="A10" s="25" t="s">
        <v>20</v>
      </c>
      <c r="B10" s="25"/>
      <c r="C10" s="25"/>
      <c r="E10" s="26">
        <v>5600000</v>
      </c>
      <c r="F10" s="26"/>
      <c r="H10" s="9">
        <v>51713398255</v>
      </c>
      <c r="J10" s="9">
        <v>60123623840</v>
      </c>
      <c r="L10" s="9">
        <v>6300000</v>
      </c>
      <c r="N10" s="9">
        <v>86202231398</v>
      </c>
      <c r="P10" s="9">
        <v>0</v>
      </c>
      <c r="R10" s="9">
        <v>0</v>
      </c>
      <c r="T10" s="9">
        <v>11900000</v>
      </c>
      <c r="V10" s="9">
        <v>15090</v>
      </c>
      <c r="X10" s="9">
        <v>137915629653</v>
      </c>
      <c r="Z10" s="9">
        <v>178182916170</v>
      </c>
      <c r="AB10" s="10">
        <v>0.94</v>
      </c>
    </row>
    <row r="11" spans="1:28" ht="21.75" customHeight="1" x14ac:dyDescent="0.2">
      <c r="A11" s="25" t="s">
        <v>21</v>
      </c>
      <c r="B11" s="25"/>
      <c r="C11" s="25"/>
      <c r="E11" s="26">
        <v>13185511</v>
      </c>
      <c r="F11" s="26"/>
      <c r="H11" s="9">
        <v>81871537694</v>
      </c>
      <c r="J11" s="9">
        <v>133321751529.694</v>
      </c>
      <c r="L11" s="9">
        <v>0</v>
      </c>
      <c r="N11" s="9">
        <v>0</v>
      </c>
      <c r="P11" s="9">
        <v>0</v>
      </c>
      <c r="R11" s="9">
        <v>0</v>
      </c>
      <c r="T11" s="9">
        <v>13185511</v>
      </c>
      <c r="V11" s="9">
        <v>11540</v>
      </c>
      <c r="X11" s="9">
        <v>81871537694</v>
      </c>
      <c r="Z11" s="9">
        <v>150984593979.65399</v>
      </c>
      <c r="AB11" s="10">
        <v>0.79</v>
      </c>
    </row>
    <row r="12" spans="1:28" ht="21.75" customHeight="1" x14ac:dyDescent="0.2">
      <c r="A12" s="25" t="s">
        <v>22</v>
      </c>
      <c r="B12" s="25"/>
      <c r="C12" s="25"/>
      <c r="E12" s="26">
        <v>11100000</v>
      </c>
      <c r="F12" s="26"/>
      <c r="H12" s="9">
        <v>78216815689</v>
      </c>
      <c r="J12" s="9">
        <v>74235687780</v>
      </c>
      <c r="L12" s="9">
        <v>0</v>
      </c>
      <c r="N12" s="9">
        <v>0</v>
      </c>
      <c r="P12" s="9">
        <v>0</v>
      </c>
      <c r="R12" s="9">
        <v>0</v>
      </c>
      <c r="T12" s="9">
        <v>11100000</v>
      </c>
      <c r="V12" s="9">
        <v>10350</v>
      </c>
      <c r="X12" s="9">
        <v>78216815689</v>
      </c>
      <c r="Z12" s="9">
        <v>113996938950</v>
      </c>
      <c r="AB12" s="10">
        <v>0.6</v>
      </c>
    </row>
    <row r="13" spans="1:28" ht="21.75" customHeight="1" x14ac:dyDescent="0.2">
      <c r="A13" s="25" t="s">
        <v>23</v>
      </c>
      <c r="B13" s="25"/>
      <c r="C13" s="25"/>
      <c r="E13" s="26">
        <v>92400000</v>
      </c>
      <c r="F13" s="26"/>
      <c r="H13" s="9">
        <v>53823027774</v>
      </c>
      <c r="J13" s="9">
        <v>52810990848</v>
      </c>
      <c r="L13" s="9">
        <v>0</v>
      </c>
      <c r="N13" s="9">
        <v>0</v>
      </c>
      <c r="P13" s="9">
        <v>0</v>
      </c>
      <c r="R13" s="9">
        <v>0</v>
      </c>
      <c r="T13" s="9">
        <v>92400000</v>
      </c>
      <c r="V13" s="9">
        <v>504</v>
      </c>
      <c r="X13" s="9">
        <v>53823027774</v>
      </c>
      <c r="Z13" s="9">
        <v>46209616992</v>
      </c>
      <c r="AB13" s="10">
        <v>0.24</v>
      </c>
    </row>
    <row r="14" spans="1:28" ht="21.75" customHeight="1" x14ac:dyDescent="0.2">
      <c r="A14" s="25" t="s">
        <v>24</v>
      </c>
      <c r="B14" s="25"/>
      <c r="C14" s="25"/>
      <c r="E14" s="26">
        <v>67514000</v>
      </c>
      <c r="F14" s="26"/>
      <c r="H14" s="9">
        <v>114788562434</v>
      </c>
      <c r="J14" s="9">
        <v>307828776604.09998</v>
      </c>
      <c r="L14" s="9">
        <v>0</v>
      </c>
      <c r="N14" s="9">
        <v>0</v>
      </c>
      <c r="P14" s="9">
        <v>0</v>
      </c>
      <c r="R14" s="9">
        <v>0</v>
      </c>
      <c r="T14" s="9">
        <v>67514000</v>
      </c>
      <c r="V14" s="9">
        <v>5104</v>
      </c>
      <c r="X14" s="9">
        <v>114788562434</v>
      </c>
      <c r="Z14" s="9">
        <v>341927764045.12</v>
      </c>
      <c r="AB14" s="10">
        <v>1.79</v>
      </c>
    </row>
    <row r="15" spans="1:28" ht="21.75" customHeight="1" x14ac:dyDescent="0.2">
      <c r="A15" s="25" t="s">
        <v>25</v>
      </c>
      <c r="B15" s="25"/>
      <c r="C15" s="25"/>
      <c r="E15" s="26">
        <v>590862048</v>
      </c>
      <c r="F15" s="26"/>
      <c r="H15" s="9">
        <v>663013937645</v>
      </c>
      <c r="J15" s="9">
        <v>777426751473.24097</v>
      </c>
      <c r="L15" s="9">
        <v>0</v>
      </c>
      <c r="N15" s="9">
        <v>0</v>
      </c>
      <c r="P15" s="9">
        <v>-370862048</v>
      </c>
      <c r="R15" s="9">
        <v>417233852156</v>
      </c>
      <c r="T15" s="9">
        <v>220000000</v>
      </c>
      <c r="V15" s="9">
        <v>1118</v>
      </c>
      <c r="X15" s="9">
        <v>246864842289</v>
      </c>
      <c r="Z15" s="9">
        <v>244058729200</v>
      </c>
      <c r="AB15" s="10">
        <v>1.28</v>
      </c>
    </row>
    <row r="16" spans="1:28" ht="21.75" customHeight="1" x14ac:dyDescent="0.2">
      <c r="A16" s="25" t="s">
        <v>26</v>
      </c>
      <c r="B16" s="25"/>
      <c r="C16" s="25"/>
      <c r="E16" s="26">
        <v>40967088</v>
      </c>
      <c r="F16" s="26"/>
      <c r="H16" s="9">
        <v>100254158196</v>
      </c>
      <c r="J16" s="9">
        <v>134065060127.388</v>
      </c>
      <c r="L16" s="9">
        <v>0</v>
      </c>
      <c r="N16" s="9">
        <v>0</v>
      </c>
      <c r="P16" s="9">
        <v>-40967088</v>
      </c>
      <c r="R16" s="9">
        <v>116336466731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25" t="s">
        <v>27</v>
      </c>
      <c r="B17" s="25"/>
      <c r="C17" s="25"/>
      <c r="E17" s="26">
        <v>71148220</v>
      </c>
      <c r="F17" s="26"/>
      <c r="H17" s="9">
        <v>141874422323</v>
      </c>
      <c r="J17" s="9">
        <v>253941884601.06201</v>
      </c>
      <c r="L17" s="9">
        <v>16055697</v>
      </c>
      <c r="N17" s="9">
        <v>0</v>
      </c>
      <c r="P17" s="9">
        <v>0</v>
      </c>
      <c r="R17" s="9">
        <v>0</v>
      </c>
      <c r="T17" s="9">
        <v>87203917</v>
      </c>
      <c r="V17" s="9">
        <v>2785</v>
      </c>
      <c r="X17" s="9">
        <v>141874422323</v>
      </c>
      <c r="Z17" s="9">
        <v>240985578559.62799</v>
      </c>
      <c r="AB17" s="10">
        <v>1.27</v>
      </c>
    </row>
    <row r="18" spans="1:28" ht="21.75" customHeight="1" x14ac:dyDescent="0.2">
      <c r="A18" s="25" t="s">
        <v>28</v>
      </c>
      <c r="B18" s="25"/>
      <c r="C18" s="25"/>
      <c r="E18" s="26">
        <v>76913794</v>
      </c>
      <c r="F18" s="26"/>
      <c r="H18" s="9">
        <v>481142438140</v>
      </c>
      <c r="J18" s="9">
        <v>577736725318.91699</v>
      </c>
      <c r="L18" s="9">
        <v>12602029</v>
      </c>
      <c r="N18" s="9">
        <v>99684274937</v>
      </c>
      <c r="P18" s="9">
        <v>-1</v>
      </c>
      <c r="R18" s="9">
        <v>1</v>
      </c>
      <c r="T18" s="9">
        <v>89515822</v>
      </c>
      <c r="V18" s="9">
        <v>8240</v>
      </c>
      <c r="X18" s="9">
        <v>580826706623</v>
      </c>
      <c r="Z18" s="9">
        <v>731908645094.54602</v>
      </c>
      <c r="AB18" s="10">
        <v>3.84</v>
      </c>
    </row>
    <row r="19" spans="1:28" ht="21.75" customHeight="1" x14ac:dyDescent="0.2">
      <c r="A19" s="25" t="s">
        <v>29</v>
      </c>
      <c r="B19" s="25"/>
      <c r="C19" s="25"/>
      <c r="E19" s="26">
        <v>47383987</v>
      </c>
      <c r="F19" s="26"/>
      <c r="H19" s="9">
        <v>108732828907</v>
      </c>
      <c r="J19" s="9">
        <v>121211653236.103</v>
      </c>
      <c r="L19" s="9">
        <v>0</v>
      </c>
      <c r="N19" s="9">
        <v>0</v>
      </c>
      <c r="P19" s="9">
        <v>0</v>
      </c>
      <c r="R19" s="9">
        <v>0</v>
      </c>
      <c r="T19" s="9">
        <v>47383987</v>
      </c>
      <c r="V19" s="9">
        <v>2364</v>
      </c>
      <c r="X19" s="9">
        <v>108732828907</v>
      </c>
      <c r="Z19" s="9">
        <v>111149863557.078</v>
      </c>
      <c r="AB19" s="10">
        <v>0.57999999999999996</v>
      </c>
    </row>
    <row r="20" spans="1:28" ht="21.75" customHeight="1" x14ac:dyDescent="0.2">
      <c r="A20" s="25" t="s">
        <v>30</v>
      </c>
      <c r="B20" s="25"/>
      <c r="C20" s="25"/>
      <c r="E20" s="26">
        <v>1978152</v>
      </c>
      <c r="F20" s="26"/>
      <c r="H20" s="9">
        <v>80539993933</v>
      </c>
      <c r="J20" s="9">
        <v>100262934007.843</v>
      </c>
      <c r="L20" s="9">
        <v>1293205</v>
      </c>
      <c r="N20" s="9">
        <v>71788960739</v>
      </c>
      <c r="P20" s="9">
        <v>0</v>
      </c>
      <c r="R20" s="9">
        <v>0</v>
      </c>
      <c r="T20" s="9">
        <v>3271357</v>
      </c>
      <c r="V20" s="9">
        <v>61350</v>
      </c>
      <c r="X20" s="9">
        <v>152328954672</v>
      </c>
      <c r="Z20" s="9">
        <v>199146358327.42599</v>
      </c>
      <c r="AB20" s="10">
        <v>1.05</v>
      </c>
    </row>
    <row r="21" spans="1:28" ht="21.75" customHeight="1" x14ac:dyDescent="0.2">
      <c r="A21" s="25" t="s">
        <v>31</v>
      </c>
      <c r="B21" s="25"/>
      <c r="C21" s="25"/>
      <c r="E21" s="26">
        <v>750000</v>
      </c>
      <c r="F21" s="26"/>
      <c r="H21" s="9">
        <v>21281118900</v>
      </c>
      <c r="J21" s="9">
        <v>24223791375</v>
      </c>
      <c r="L21" s="9">
        <v>0</v>
      </c>
      <c r="N21" s="9">
        <v>0</v>
      </c>
      <c r="P21" s="9">
        <v>-375000</v>
      </c>
      <c r="R21" s="9">
        <v>13440297396</v>
      </c>
      <c r="T21" s="9">
        <v>375000</v>
      </c>
      <c r="V21" s="9">
        <v>40430</v>
      </c>
      <c r="X21" s="9">
        <v>10640559450</v>
      </c>
      <c r="Z21" s="9">
        <v>15044053537.5</v>
      </c>
      <c r="AB21" s="10">
        <v>0.08</v>
      </c>
    </row>
    <row r="22" spans="1:28" ht="21.75" customHeight="1" x14ac:dyDescent="0.2">
      <c r="A22" s="25" t="s">
        <v>32</v>
      </c>
      <c r="B22" s="25"/>
      <c r="C22" s="25"/>
      <c r="E22" s="26">
        <v>56661098</v>
      </c>
      <c r="F22" s="26"/>
      <c r="H22" s="9">
        <v>210907249301</v>
      </c>
      <c r="J22" s="9">
        <v>515003666646.13397</v>
      </c>
      <c r="L22" s="9">
        <v>0</v>
      </c>
      <c r="N22" s="9">
        <v>0</v>
      </c>
      <c r="P22" s="9">
        <v>0</v>
      </c>
      <c r="R22" s="9">
        <v>0</v>
      </c>
      <c r="T22" s="9">
        <v>56661098</v>
      </c>
      <c r="V22" s="9">
        <v>9420</v>
      </c>
      <c r="X22" s="9">
        <v>210907249301</v>
      </c>
      <c r="Z22" s="9">
        <v>529621674651.37299</v>
      </c>
      <c r="AB22" s="10">
        <v>2.78</v>
      </c>
    </row>
    <row r="23" spans="1:28" ht="21.75" customHeight="1" x14ac:dyDescent="0.2">
      <c r="A23" s="25" t="s">
        <v>33</v>
      </c>
      <c r="B23" s="25"/>
      <c r="C23" s="25"/>
      <c r="E23" s="26">
        <v>58517500</v>
      </c>
      <c r="F23" s="26"/>
      <c r="H23" s="9">
        <v>265855183998</v>
      </c>
      <c r="J23" s="9">
        <v>672975201212.75</v>
      </c>
      <c r="L23" s="9">
        <v>0</v>
      </c>
      <c r="N23" s="9">
        <v>0</v>
      </c>
      <c r="P23" s="9">
        <v>-29700000</v>
      </c>
      <c r="R23" s="9">
        <v>308003983687</v>
      </c>
      <c r="T23" s="9">
        <v>28817500</v>
      </c>
      <c r="V23" s="9">
        <v>11080</v>
      </c>
      <c r="X23" s="9">
        <v>130922916468</v>
      </c>
      <c r="Z23" s="9">
        <v>316829727233</v>
      </c>
      <c r="AB23" s="10">
        <v>1.66</v>
      </c>
    </row>
    <row r="24" spans="1:28" ht="21.75" customHeight="1" x14ac:dyDescent="0.2">
      <c r="A24" s="25" t="s">
        <v>34</v>
      </c>
      <c r="B24" s="25"/>
      <c r="C24" s="25"/>
      <c r="E24" s="26">
        <v>75759684</v>
      </c>
      <c r="F24" s="26"/>
      <c r="H24" s="9">
        <v>251835528114</v>
      </c>
      <c r="J24" s="9">
        <v>389401639309.08197</v>
      </c>
      <c r="L24" s="9">
        <v>0</v>
      </c>
      <c r="N24" s="9">
        <v>0</v>
      </c>
      <c r="P24" s="9">
        <v>-31300000</v>
      </c>
      <c r="R24" s="9">
        <v>145325429356</v>
      </c>
      <c r="T24" s="9">
        <v>44459684</v>
      </c>
      <c r="V24" s="9">
        <v>4760</v>
      </c>
      <c r="X24" s="9">
        <v>147790056762</v>
      </c>
      <c r="Z24" s="9">
        <v>209992210659.15701</v>
      </c>
      <c r="AB24" s="10">
        <v>1.1000000000000001</v>
      </c>
    </row>
    <row r="25" spans="1:28" ht="21.75" customHeight="1" x14ac:dyDescent="0.2">
      <c r="A25" s="25" t="s">
        <v>35</v>
      </c>
      <c r="B25" s="25"/>
      <c r="C25" s="25"/>
      <c r="E25" s="26">
        <v>4795192</v>
      </c>
      <c r="F25" s="26"/>
      <c r="H25" s="9">
        <v>16474584809</v>
      </c>
      <c r="J25" s="9">
        <v>12999197953.0749</v>
      </c>
      <c r="L25" s="9">
        <v>0</v>
      </c>
      <c r="N25" s="9">
        <v>0</v>
      </c>
      <c r="P25" s="9">
        <v>-4795192</v>
      </c>
      <c r="R25" s="9">
        <v>12462111148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25" t="s">
        <v>36</v>
      </c>
      <c r="B26" s="25"/>
      <c r="C26" s="25"/>
      <c r="E26" s="26">
        <v>8742942</v>
      </c>
      <c r="F26" s="26"/>
      <c r="H26" s="9">
        <v>106194364458</v>
      </c>
      <c r="J26" s="9">
        <v>112085639033.75301</v>
      </c>
      <c r="L26" s="9">
        <v>0</v>
      </c>
      <c r="N26" s="9">
        <v>0</v>
      </c>
      <c r="P26" s="9">
        <v>-8742942</v>
      </c>
      <c r="R26" s="9">
        <v>109488873904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25" t="s">
        <v>37</v>
      </c>
      <c r="B27" s="25"/>
      <c r="C27" s="25"/>
      <c r="E27" s="26">
        <v>12480000</v>
      </c>
      <c r="F27" s="26"/>
      <c r="H27" s="9">
        <v>825548359774</v>
      </c>
      <c r="J27" s="9">
        <v>486053536800</v>
      </c>
      <c r="L27" s="9">
        <v>0</v>
      </c>
      <c r="N27" s="9">
        <v>0</v>
      </c>
      <c r="P27" s="9">
        <v>-4750030</v>
      </c>
      <c r="R27" s="9">
        <v>175728567679</v>
      </c>
      <c r="T27" s="9">
        <v>7729970</v>
      </c>
      <c r="V27" s="9">
        <v>35900</v>
      </c>
      <c r="X27" s="9">
        <v>511335260785</v>
      </c>
      <c r="Z27" s="9">
        <v>275360802215.21002</v>
      </c>
      <c r="AB27" s="10">
        <v>1.45</v>
      </c>
    </row>
    <row r="28" spans="1:28" ht="21.75" customHeight="1" x14ac:dyDescent="0.2">
      <c r="A28" s="25" t="s">
        <v>38</v>
      </c>
      <c r="B28" s="25"/>
      <c r="C28" s="25"/>
      <c r="E28" s="26">
        <v>1400000</v>
      </c>
      <c r="F28" s="26"/>
      <c r="H28" s="9">
        <v>12001648625</v>
      </c>
      <c r="J28" s="9">
        <v>14072373140</v>
      </c>
      <c r="L28" s="9">
        <v>1300000</v>
      </c>
      <c r="N28" s="9">
        <v>15158974507</v>
      </c>
      <c r="P28" s="9">
        <v>-2700000</v>
      </c>
      <c r="R28" s="9">
        <v>31108741148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75" customHeight="1" x14ac:dyDescent="0.2">
      <c r="A29" s="25" t="s">
        <v>39</v>
      </c>
      <c r="B29" s="25"/>
      <c r="C29" s="25"/>
      <c r="E29" s="26">
        <v>48336505</v>
      </c>
      <c r="F29" s="26"/>
      <c r="H29" s="9">
        <v>120716960321</v>
      </c>
      <c r="J29" s="9">
        <v>233483221057.992</v>
      </c>
      <c r="L29" s="9">
        <v>3991859</v>
      </c>
      <c r="N29" s="9">
        <v>26532072279</v>
      </c>
      <c r="P29" s="9">
        <v>0</v>
      </c>
      <c r="R29" s="9">
        <v>0</v>
      </c>
      <c r="T29" s="9">
        <v>52328364</v>
      </c>
      <c r="V29" s="9">
        <v>6800</v>
      </c>
      <c r="X29" s="9">
        <v>147249032600</v>
      </c>
      <c r="Z29" s="9">
        <v>353082287074.70398</v>
      </c>
      <c r="AB29" s="10">
        <v>1.85</v>
      </c>
    </row>
    <row r="30" spans="1:28" ht="21.75" customHeight="1" x14ac:dyDescent="0.2">
      <c r="A30" s="25" t="s">
        <v>40</v>
      </c>
      <c r="B30" s="25"/>
      <c r="C30" s="25"/>
      <c r="E30" s="26">
        <v>16797000</v>
      </c>
      <c r="F30" s="26"/>
      <c r="H30" s="9">
        <v>177635223783</v>
      </c>
      <c r="J30" s="9">
        <v>271008008429.39999</v>
      </c>
      <c r="L30" s="9">
        <v>0</v>
      </c>
      <c r="N30" s="9">
        <v>0</v>
      </c>
      <c r="P30" s="9">
        <v>0</v>
      </c>
      <c r="R30" s="9">
        <v>0</v>
      </c>
      <c r="T30" s="9">
        <v>16797000</v>
      </c>
      <c r="V30" s="9">
        <v>19530</v>
      </c>
      <c r="X30" s="9">
        <v>177635223783</v>
      </c>
      <c r="Z30" s="9">
        <v>325509618980.70001</v>
      </c>
      <c r="AB30" s="10">
        <v>1.71</v>
      </c>
    </row>
    <row r="31" spans="1:28" ht="21.75" customHeight="1" x14ac:dyDescent="0.2">
      <c r="A31" s="25" t="s">
        <v>41</v>
      </c>
      <c r="B31" s="25"/>
      <c r="C31" s="25"/>
      <c r="E31" s="26">
        <v>21755303</v>
      </c>
      <c r="F31" s="26"/>
      <c r="H31" s="9">
        <v>103136300731</v>
      </c>
      <c r="J31" s="9">
        <v>197090538056.30499</v>
      </c>
      <c r="L31" s="9">
        <v>0</v>
      </c>
      <c r="N31" s="9">
        <v>0</v>
      </c>
      <c r="P31" s="9">
        <v>0</v>
      </c>
      <c r="R31" s="9">
        <v>0</v>
      </c>
      <c r="T31" s="9">
        <v>21755303</v>
      </c>
      <c r="V31" s="9">
        <v>7370</v>
      </c>
      <c r="X31" s="9">
        <v>103136300731</v>
      </c>
      <c r="Z31" s="9">
        <v>159097181322.56</v>
      </c>
      <c r="AB31" s="10">
        <v>0.84</v>
      </c>
    </row>
    <row r="32" spans="1:28" ht="21.75" customHeight="1" x14ac:dyDescent="0.2">
      <c r="A32" s="25" t="s">
        <v>42</v>
      </c>
      <c r="B32" s="25"/>
      <c r="C32" s="25"/>
      <c r="E32" s="26">
        <v>2590000</v>
      </c>
      <c r="F32" s="26"/>
      <c r="H32" s="9">
        <v>304551925527</v>
      </c>
      <c r="J32" s="9">
        <v>338980269670</v>
      </c>
      <c r="L32" s="9">
        <v>0</v>
      </c>
      <c r="N32" s="9">
        <v>0</v>
      </c>
      <c r="P32" s="9">
        <v>0</v>
      </c>
      <c r="R32" s="9">
        <v>0</v>
      </c>
      <c r="T32" s="9">
        <v>2590000</v>
      </c>
      <c r="V32" s="9">
        <v>152000</v>
      </c>
      <c r="X32" s="9">
        <v>304551925527</v>
      </c>
      <c r="Z32" s="9">
        <v>390636853600</v>
      </c>
      <c r="AB32" s="10">
        <v>2.0499999999999998</v>
      </c>
    </row>
    <row r="33" spans="1:28" ht="21.75" customHeight="1" x14ac:dyDescent="0.2">
      <c r="A33" s="25" t="s">
        <v>43</v>
      </c>
      <c r="B33" s="25"/>
      <c r="C33" s="25"/>
      <c r="E33" s="26">
        <v>11697136</v>
      </c>
      <c r="F33" s="26"/>
      <c r="H33" s="9">
        <v>42615510726</v>
      </c>
      <c r="J33" s="9">
        <v>92505535595.598404</v>
      </c>
      <c r="L33" s="9">
        <v>0</v>
      </c>
      <c r="N33" s="9">
        <v>0</v>
      </c>
      <c r="P33" s="9">
        <v>0</v>
      </c>
      <c r="R33" s="9">
        <v>0</v>
      </c>
      <c r="T33" s="9">
        <v>11697136</v>
      </c>
      <c r="V33" s="9">
        <v>7420</v>
      </c>
      <c r="X33" s="9">
        <v>42615510726</v>
      </c>
      <c r="Z33" s="9">
        <v>86121841169.302399</v>
      </c>
      <c r="AB33" s="10">
        <v>0.45</v>
      </c>
    </row>
    <row r="34" spans="1:28" ht="21.75" customHeight="1" x14ac:dyDescent="0.2">
      <c r="A34" s="25" t="s">
        <v>44</v>
      </c>
      <c r="B34" s="25"/>
      <c r="C34" s="25"/>
      <c r="E34" s="26">
        <v>4500000</v>
      </c>
      <c r="F34" s="26"/>
      <c r="H34" s="9">
        <v>78700535122</v>
      </c>
      <c r="J34" s="9">
        <v>76935654450</v>
      </c>
      <c r="L34" s="9">
        <v>10873880</v>
      </c>
      <c r="N34" s="9">
        <v>182027087989</v>
      </c>
      <c r="P34" s="9">
        <v>0</v>
      </c>
      <c r="R34" s="9">
        <v>0</v>
      </c>
      <c r="T34" s="9">
        <v>15373880</v>
      </c>
      <c r="V34" s="9">
        <v>17520</v>
      </c>
      <c r="X34" s="9">
        <v>260727623111</v>
      </c>
      <c r="Z34" s="9">
        <v>267268299181.15201</v>
      </c>
      <c r="AB34" s="10">
        <v>1.4</v>
      </c>
    </row>
    <row r="35" spans="1:28" ht="21.75" customHeight="1" x14ac:dyDescent="0.2">
      <c r="A35" s="25" t="s">
        <v>45</v>
      </c>
      <c r="B35" s="25"/>
      <c r="C35" s="25"/>
      <c r="E35" s="26">
        <v>1475169</v>
      </c>
      <c r="F35" s="26"/>
      <c r="H35" s="9">
        <v>7143838501</v>
      </c>
      <c r="J35" s="9">
        <v>16818670692.308701</v>
      </c>
      <c r="L35" s="9">
        <v>19998389</v>
      </c>
      <c r="N35" s="9">
        <v>257250947219</v>
      </c>
      <c r="P35" s="9">
        <v>0</v>
      </c>
      <c r="R35" s="9">
        <v>0</v>
      </c>
      <c r="T35" s="9">
        <v>21473558</v>
      </c>
      <c r="V35" s="9">
        <v>13410</v>
      </c>
      <c r="X35" s="9">
        <v>264394785720</v>
      </c>
      <c r="Z35" s="9">
        <v>285734478789.211</v>
      </c>
      <c r="AB35" s="10">
        <v>1.5</v>
      </c>
    </row>
    <row r="36" spans="1:28" ht="21.75" customHeight="1" x14ac:dyDescent="0.2">
      <c r="A36" s="25" t="s">
        <v>46</v>
      </c>
      <c r="B36" s="25"/>
      <c r="C36" s="25"/>
      <c r="E36" s="26">
        <v>7697777</v>
      </c>
      <c r="F36" s="26"/>
      <c r="H36" s="9">
        <v>53029985753</v>
      </c>
      <c r="J36" s="9">
        <v>89520561714.018799</v>
      </c>
      <c r="L36" s="9">
        <v>0</v>
      </c>
      <c r="N36" s="9">
        <v>0</v>
      </c>
      <c r="P36" s="9">
        <v>0</v>
      </c>
      <c r="R36" s="9">
        <v>0</v>
      </c>
      <c r="T36" s="9">
        <v>7697777</v>
      </c>
      <c r="V36" s="9">
        <v>15400</v>
      </c>
      <c r="X36" s="9">
        <v>53029985753</v>
      </c>
      <c r="Z36" s="9">
        <v>117629407030.366</v>
      </c>
      <c r="AB36" s="10">
        <v>0.62</v>
      </c>
    </row>
    <row r="37" spans="1:28" ht="21.75" customHeight="1" x14ac:dyDescent="0.2">
      <c r="A37" s="25" t="s">
        <v>47</v>
      </c>
      <c r="B37" s="25"/>
      <c r="C37" s="25"/>
      <c r="E37" s="26">
        <v>7463770</v>
      </c>
      <c r="F37" s="26"/>
      <c r="H37" s="9">
        <v>10688118640</v>
      </c>
      <c r="J37" s="9">
        <v>7465323658.3632002</v>
      </c>
      <c r="L37" s="9">
        <v>0</v>
      </c>
      <c r="N37" s="9">
        <v>0</v>
      </c>
      <c r="P37" s="9">
        <v>-7463770</v>
      </c>
      <c r="R37" s="9">
        <v>0</v>
      </c>
      <c r="T37" s="9">
        <v>0</v>
      </c>
      <c r="V37" s="9">
        <v>0</v>
      </c>
      <c r="X37" s="9">
        <v>0</v>
      </c>
      <c r="Z37" s="9">
        <v>0</v>
      </c>
      <c r="AB37" s="10">
        <v>0</v>
      </c>
    </row>
    <row r="38" spans="1:28" ht="21.75" customHeight="1" x14ac:dyDescent="0.2">
      <c r="A38" s="25" t="s">
        <v>48</v>
      </c>
      <c r="B38" s="25"/>
      <c r="C38" s="25"/>
      <c r="E38" s="26">
        <v>29605571</v>
      </c>
      <c r="F38" s="26"/>
      <c r="H38" s="9">
        <v>103694921887</v>
      </c>
      <c r="J38" s="9">
        <v>133810959309.254</v>
      </c>
      <c r="L38" s="9">
        <v>0</v>
      </c>
      <c r="N38" s="9">
        <v>0</v>
      </c>
      <c r="P38" s="9">
        <v>-29605571</v>
      </c>
      <c r="R38" s="9">
        <v>126757901308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75" customHeight="1" x14ac:dyDescent="0.2">
      <c r="A39" s="25" t="s">
        <v>49</v>
      </c>
      <c r="B39" s="25"/>
      <c r="C39" s="25"/>
      <c r="E39" s="26">
        <v>15018520</v>
      </c>
      <c r="F39" s="26"/>
      <c r="H39" s="9">
        <v>239745844290</v>
      </c>
      <c r="J39" s="9">
        <v>350207030749.40002</v>
      </c>
      <c r="L39" s="9">
        <v>0</v>
      </c>
      <c r="N39" s="9">
        <v>0</v>
      </c>
      <c r="P39" s="9">
        <v>0</v>
      </c>
      <c r="R39" s="9">
        <v>0</v>
      </c>
      <c r="T39" s="9">
        <v>15018520</v>
      </c>
      <c r="V39" s="9">
        <v>31140</v>
      </c>
      <c r="X39" s="9">
        <v>239745844290</v>
      </c>
      <c r="Z39" s="9">
        <v>464061571810.05603</v>
      </c>
      <c r="AB39" s="10">
        <v>2.44</v>
      </c>
    </row>
    <row r="40" spans="1:28" ht="21.75" customHeight="1" x14ac:dyDescent="0.2">
      <c r="A40" s="25" t="s">
        <v>50</v>
      </c>
      <c r="B40" s="25"/>
      <c r="C40" s="25"/>
      <c r="E40" s="26">
        <v>6900000</v>
      </c>
      <c r="F40" s="26"/>
      <c r="H40" s="9">
        <v>55519442480</v>
      </c>
      <c r="J40" s="9">
        <v>101193679140</v>
      </c>
      <c r="L40" s="9">
        <v>0</v>
      </c>
      <c r="N40" s="9">
        <v>0</v>
      </c>
      <c r="P40" s="9">
        <v>0</v>
      </c>
      <c r="R40" s="9">
        <v>0</v>
      </c>
      <c r="T40" s="9">
        <v>6900000</v>
      </c>
      <c r="V40" s="9">
        <v>22370</v>
      </c>
      <c r="X40" s="9">
        <v>55519442480</v>
      </c>
      <c r="Z40" s="9">
        <v>153159851310</v>
      </c>
      <c r="AB40" s="10">
        <v>0.8</v>
      </c>
    </row>
    <row r="41" spans="1:28" ht="21.75" customHeight="1" x14ac:dyDescent="0.2">
      <c r="A41" s="25" t="s">
        <v>51</v>
      </c>
      <c r="B41" s="25"/>
      <c r="C41" s="25"/>
      <c r="E41" s="26">
        <v>585000</v>
      </c>
      <c r="F41" s="26"/>
      <c r="H41" s="9">
        <v>3988517832</v>
      </c>
      <c r="J41" s="9">
        <v>3831734947.9499998</v>
      </c>
      <c r="L41" s="9">
        <v>0</v>
      </c>
      <c r="N41" s="9">
        <v>0</v>
      </c>
      <c r="P41" s="9">
        <v>0</v>
      </c>
      <c r="R41" s="9">
        <v>0</v>
      </c>
      <c r="T41" s="9">
        <v>585000</v>
      </c>
      <c r="V41" s="9">
        <v>6187</v>
      </c>
      <c r="X41" s="9">
        <v>3988517832</v>
      </c>
      <c r="Z41" s="9">
        <v>3591417076.6500001</v>
      </c>
      <c r="AB41" s="10">
        <v>0.02</v>
      </c>
    </row>
    <row r="42" spans="1:28" ht="21.75" customHeight="1" x14ac:dyDescent="0.2">
      <c r="A42" s="25" t="s">
        <v>52</v>
      </c>
      <c r="B42" s="25"/>
      <c r="C42" s="25"/>
      <c r="E42" s="26">
        <v>27600000</v>
      </c>
      <c r="F42" s="26"/>
      <c r="H42" s="9">
        <v>169379135071</v>
      </c>
      <c r="J42" s="9">
        <v>233334275040</v>
      </c>
      <c r="L42" s="9">
        <v>0</v>
      </c>
      <c r="N42" s="9">
        <v>0</v>
      </c>
      <c r="P42" s="9">
        <v>0</v>
      </c>
      <c r="R42" s="9">
        <v>0</v>
      </c>
      <c r="T42" s="9">
        <v>27600000</v>
      </c>
      <c r="V42" s="9">
        <v>9550</v>
      </c>
      <c r="X42" s="9">
        <v>169379135071</v>
      </c>
      <c r="Z42" s="9">
        <v>261542526600</v>
      </c>
      <c r="AB42" s="10">
        <v>1.37</v>
      </c>
    </row>
    <row r="43" spans="1:28" ht="21.75" customHeight="1" x14ac:dyDescent="0.2">
      <c r="A43" s="25" t="s">
        <v>53</v>
      </c>
      <c r="B43" s="25"/>
      <c r="C43" s="25"/>
      <c r="E43" s="26">
        <v>3708035</v>
      </c>
      <c r="F43" s="26"/>
      <c r="H43" s="9">
        <v>81138023968</v>
      </c>
      <c r="J43" s="9">
        <v>94854207310.020996</v>
      </c>
      <c r="L43" s="9">
        <v>3880015</v>
      </c>
      <c r="N43" s="9">
        <v>102862921462</v>
      </c>
      <c r="P43" s="9">
        <v>0</v>
      </c>
      <c r="R43" s="9">
        <v>0</v>
      </c>
      <c r="T43" s="9">
        <v>7588050</v>
      </c>
      <c r="V43" s="9">
        <v>26920</v>
      </c>
      <c r="X43" s="9">
        <v>184000945430</v>
      </c>
      <c r="Z43" s="9">
        <v>202691296534.62</v>
      </c>
      <c r="AB43" s="10">
        <v>1.06</v>
      </c>
    </row>
    <row r="44" spans="1:28" ht="21.75" customHeight="1" x14ac:dyDescent="0.2">
      <c r="A44" s="25" t="s">
        <v>54</v>
      </c>
      <c r="B44" s="25"/>
      <c r="C44" s="25"/>
      <c r="E44" s="26">
        <v>400000</v>
      </c>
      <c r="F44" s="26"/>
      <c r="H44" s="9">
        <v>1464691563</v>
      </c>
      <c r="J44" s="9">
        <v>1910715112</v>
      </c>
      <c r="L44" s="9">
        <v>0</v>
      </c>
      <c r="N44" s="9">
        <v>0</v>
      </c>
      <c r="P44" s="9">
        <v>-400000</v>
      </c>
      <c r="R44" s="9">
        <v>1961122435</v>
      </c>
      <c r="T44" s="9">
        <v>0</v>
      </c>
      <c r="V44" s="9">
        <v>0</v>
      </c>
      <c r="X44" s="9">
        <v>0</v>
      </c>
      <c r="Z44" s="9">
        <v>0</v>
      </c>
      <c r="AB44" s="10">
        <v>0</v>
      </c>
    </row>
    <row r="45" spans="1:28" ht="21.75" customHeight="1" x14ac:dyDescent="0.2">
      <c r="A45" s="25" t="s">
        <v>55</v>
      </c>
      <c r="B45" s="25"/>
      <c r="C45" s="25"/>
      <c r="E45" s="26">
        <v>151700000</v>
      </c>
      <c r="F45" s="26"/>
      <c r="H45" s="9">
        <v>243413430703</v>
      </c>
      <c r="J45" s="9">
        <v>308430558591</v>
      </c>
      <c r="L45" s="9">
        <v>0</v>
      </c>
      <c r="N45" s="9">
        <v>0</v>
      </c>
      <c r="P45" s="9">
        <v>0</v>
      </c>
      <c r="R45" s="9">
        <v>0</v>
      </c>
      <c r="T45" s="9">
        <v>151700000</v>
      </c>
      <c r="V45" s="9">
        <v>2178</v>
      </c>
      <c r="X45" s="9">
        <v>243413430703</v>
      </c>
      <c r="Z45" s="9">
        <v>327848587902</v>
      </c>
      <c r="AB45" s="10">
        <v>1.72</v>
      </c>
    </row>
    <row r="46" spans="1:28" ht="21.75" customHeight="1" x14ac:dyDescent="0.2">
      <c r="A46" s="25" t="s">
        <v>56</v>
      </c>
      <c r="B46" s="25"/>
      <c r="C46" s="25"/>
      <c r="E46" s="26">
        <v>73286636</v>
      </c>
      <c r="F46" s="26"/>
      <c r="H46" s="9">
        <v>133270713894</v>
      </c>
      <c r="J46" s="9">
        <v>351092789106.35999</v>
      </c>
      <c r="L46" s="9">
        <v>1768037</v>
      </c>
      <c r="N46" s="9">
        <v>9271366741</v>
      </c>
      <c r="P46" s="9">
        <v>0</v>
      </c>
      <c r="R46" s="9">
        <v>0</v>
      </c>
      <c r="T46" s="9">
        <v>75054673</v>
      </c>
      <c r="V46" s="9">
        <v>5470</v>
      </c>
      <c r="X46" s="9">
        <v>142542080635</v>
      </c>
      <c r="Z46" s="9">
        <v>407375517066.07397</v>
      </c>
      <c r="AB46" s="10">
        <v>2.14</v>
      </c>
    </row>
    <row r="47" spans="1:28" ht="21.75" customHeight="1" x14ac:dyDescent="0.2">
      <c r="A47" s="25" t="s">
        <v>57</v>
      </c>
      <c r="B47" s="25"/>
      <c r="C47" s="25"/>
      <c r="E47" s="26">
        <v>36232962</v>
      </c>
      <c r="F47" s="26"/>
      <c r="H47" s="9">
        <v>367199797916</v>
      </c>
      <c r="J47" s="9">
        <v>511969028341.258</v>
      </c>
      <c r="L47" s="9">
        <v>5879376</v>
      </c>
      <c r="N47" s="9">
        <v>92178869988</v>
      </c>
      <c r="P47" s="9">
        <v>0</v>
      </c>
      <c r="R47" s="9">
        <v>0</v>
      </c>
      <c r="T47" s="9">
        <v>42112338</v>
      </c>
      <c r="V47" s="9">
        <v>16400</v>
      </c>
      <c r="X47" s="9">
        <v>459378667904</v>
      </c>
      <c r="Z47" s="9">
        <v>685303677887.06396</v>
      </c>
      <c r="AB47" s="10">
        <v>3.6</v>
      </c>
    </row>
    <row r="48" spans="1:28" ht="21.75" customHeight="1" x14ac:dyDescent="0.2">
      <c r="A48" s="25" t="s">
        <v>58</v>
      </c>
      <c r="B48" s="25"/>
      <c r="C48" s="25"/>
      <c r="E48" s="26">
        <v>15686273</v>
      </c>
      <c r="F48" s="26"/>
      <c r="H48" s="9">
        <v>81913535922</v>
      </c>
      <c r="J48" s="9">
        <v>87164101414.376007</v>
      </c>
      <c r="L48" s="9">
        <v>0</v>
      </c>
      <c r="N48" s="9">
        <v>0</v>
      </c>
      <c r="P48" s="9">
        <v>0</v>
      </c>
      <c r="R48" s="9">
        <v>0</v>
      </c>
      <c r="T48" s="9">
        <v>15686273</v>
      </c>
      <c r="V48" s="9">
        <v>4880</v>
      </c>
      <c r="X48" s="9">
        <v>81913535922</v>
      </c>
      <c r="Z48" s="9">
        <v>75957288375.384796</v>
      </c>
      <c r="AB48" s="10">
        <v>0.4</v>
      </c>
    </row>
    <row r="49" spans="1:28" ht="21.75" customHeight="1" x14ac:dyDescent="0.2">
      <c r="A49" s="25" t="s">
        <v>59</v>
      </c>
      <c r="B49" s="25"/>
      <c r="C49" s="25"/>
      <c r="E49" s="26">
        <v>58044871</v>
      </c>
      <c r="F49" s="26"/>
      <c r="H49" s="9">
        <v>181072651209</v>
      </c>
      <c r="J49" s="9">
        <v>185517309138.035</v>
      </c>
      <c r="L49" s="9">
        <v>0</v>
      </c>
      <c r="N49" s="9">
        <v>0</v>
      </c>
      <c r="P49" s="9">
        <v>0</v>
      </c>
      <c r="R49" s="9">
        <v>0</v>
      </c>
      <c r="T49" s="9">
        <v>58044871</v>
      </c>
      <c r="V49" s="9">
        <v>3120</v>
      </c>
      <c r="X49" s="9">
        <v>181072651209</v>
      </c>
      <c r="Z49" s="9">
        <v>179700094539.17001</v>
      </c>
      <c r="AB49" s="10">
        <v>0.94</v>
      </c>
    </row>
    <row r="50" spans="1:28" ht="21.75" customHeight="1" x14ac:dyDescent="0.2">
      <c r="A50" s="25" t="s">
        <v>60</v>
      </c>
      <c r="B50" s="25"/>
      <c r="C50" s="25"/>
      <c r="E50" s="26">
        <v>33480177</v>
      </c>
      <c r="F50" s="26"/>
      <c r="H50" s="9">
        <v>97957877857</v>
      </c>
      <c r="J50" s="9">
        <v>96541316423.581696</v>
      </c>
      <c r="L50" s="9">
        <v>0</v>
      </c>
      <c r="N50" s="9">
        <v>0</v>
      </c>
      <c r="P50" s="9">
        <v>0</v>
      </c>
      <c r="R50" s="9">
        <v>0</v>
      </c>
      <c r="T50" s="9">
        <v>33480177</v>
      </c>
      <c r="V50" s="9">
        <v>3100</v>
      </c>
      <c r="X50" s="9">
        <v>97957877857</v>
      </c>
      <c r="Z50" s="9">
        <v>102986263218.549</v>
      </c>
      <c r="AB50" s="10">
        <v>0.54</v>
      </c>
    </row>
    <row r="51" spans="1:28" ht="21.75" customHeight="1" x14ac:dyDescent="0.2">
      <c r="A51" s="25" t="s">
        <v>61</v>
      </c>
      <c r="B51" s="25"/>
      <c r="C51" s="25"/>
      <c r="E51" s="26">
        <v>23239596</v>
      </c>
      <c r="F51" s="26"/>
      <c r="H51" s="9">
        <v>51704144163</v>
      </c>
      <c r="J51" s="9">
        <v>53268493561.945198</v>
      </c>
      <c r="L51" s="9">
        <v>0</v>
      </c>
      <c r="N51" s="9">
        <v>0</v>
      </c>
      <c r="P51" s="9">
        <v>-23239596</v>
      </c>
      <c r="R51" s="9">
        <v>46349391715</v>
      </c>
      <c r="T51" s="9">
        <v>0</v>
      </c>
      <c r="V51" s="9">
        <v>0</v>
      </c>
      <c r="X51" s="9">
        <v>0</v>
      </c>
      <c r="Z51" s="9">
        <v>0</v>
      </c>
      <c r="AB51" s="10">
        <v>0</v>
      </c>
    </row>
    <row r="52" spans="1:28" ht="21.75" customHeight="1" x14ac:dyDescent="0.2">
      <c r="A52" s="25" t="s">
        <v>62</v>
      </c>
      <c r="B52" s="25"/>
      <c r="C52" s="25"/>
      <c r="E52" s="26">
        <v>14659483</v>
      </c>
      <c r="F52" s="26"/>
      <c r="H52" s="9">
        <v>170508328639</v>
      </c>
      <c r="J52" s="9">
        <v>218628862902.04199</v>
      </c>
      <c r="L52" s="9">
        <v>0</v>
      </c>
      <c r="N52" s="9">
        <v>0</v>
      </c>
      <c r="P52" s="9">
        <v>-14659483</v>
      </c>
      <c r="R52" s="9">
        <v>193686758021</v>
      </c>
      <c r="T52" s="9">
        <v>0</v>
      </c>
      <c r="V52" s="9">
        <v>0</v>
      </c>
      <c r="X52" s="9">
        <v>0</v>
      </c>
      <c r="Z52" s="9">
        <v>0</v>
      </c>
      <c r="AB52" s="10">
        <v>0</v>
      </c>
    </row>
    <row r="53" spans="1:28" ht="21.75" customHeight="1" x14ac:dyDescent="0.2">
      <c r="A53" s="25" t="s">
        <v>63</v>
      </c>
      <c r="B53" s="25"/>
      <c r="C53" s="25"/>
      <c r="E53" s="26">
        <v>6495000</v>
      </c>
      <c r="F53" s="26"/>
      <c r="H53" s="9">
        <v>92411838455</v>
      </c>
      <c r="J53" s="9">
        <v>116199629509.5</v>
      </c>
      <c r="L53" s="9">
        <v>0</v>
      </c>
      <c r="N53" s="9">
        <v>0</v>
      </c>
      <c r="P53" s="9">
        <v>0</v>
      </c>
      <c r="R53" s="9">
        <v>0</v>
      </c>
      <c r="T53" s="9">
        <v>6495000</v>
      </c>
      <c r="V53" s="9">
        <v>17740</v>
      </c>
      <c r="X53" s="9">
        <v>92411838455</v>
      </c>
      <c r="Z53" s="9">
        <v>114330639351</v>
      </c>
      <c r="AB53" s="10">
        <v>0.6</v>
      </c>
    </row>
    <row r="54" spans="1:28" ht="21.75" customHeight="1" x14ac:dyDescent="0.2">
      <c r="A54" s="25" t="s">
        <v>64</v>
      </c>
      <c r="B54" s="25"/>
      <c r="C54" s="25"/>
      <c r="E54" s="26">
        <v>19591253</v>
      </c>
      <c r="F54" s="26"/>
      <c r="H54" s="9">
        <v>168160903033</v>
      </c>
      <c r="J54" s="9">
        <v>369550837798.03302</v>
      </c>
      <c r="L54" s="9">
        <v>0</v>
      </c>
      <c r="N54" s="9">
        <v>0</v>
      </c>
      <c r="P54" s="9">
        <v>-90000</v>
      </c>
      <c r="R54" s="9">
        <v>1736968645</v>
      </c>
      <c r="T54" s="9">
        <v>19501253</v>
      </c>
      <c r="V54" s="9">
        <v>19240</v>
      </c>
      <c r="X54" s="9">
        <v>167388390867</v>
      </c>
      <c r="Z54" s="9">
        <v>372303779967.32397</v>
      </c>
      <c r="AB54" s="10">
        <v>1.95</v>
      </c>
    </row>
    <row r="55" spans="1:28" ht="21.75" customHeight="1" x14ac:dyDescent="0.2">
      <c r="A55" s="25" t="s">
        <v>65</v>
      </c>
      <c r="B55" s="25"/>
      <c r="C55" s="25"/>
      <c r="E55" s="26">
        <v>8583759</v>
      </c>
      <c r="F55" s="26"/>
      <c r="H55" s="9">
        <v>88820708622</v>
      </c>
      <c r="J55" s="9">
        <v>111407677581.524</v>
      </c>
      <c r="L55" s="9">
        <v>0</v>
      </c>
      <c r="N55" s="9">
        <v>0</v>
      </c>
      <c r="P55" s="9">
        <v>-1600000</v>
      </c>
      <c r="R55" s="9">
        <v>18066022061</v>
      </c>
      <c r="T55" s="9">
        <v>6983759</v>
      </c>
      <c r="V55" s="9">
        <v>12430</v>
      </c>
      <c r="X55" s="9">
        <v>72264659704</v>
      </c>
      <c r="Z55" s="9">
        <v>86137097568.619904</v>
      </c>
      <c r="AB55" s="10">
        <v>0.45</v>
      </c>
    </row>
    <row r="56" spans="1:28" ht="21.75" customHeight="1" x14ac:dyDescent="0.2">
      <c r="A56" s="25" t="s">
        <v>66</v>
      </c>
      <c r="B56" s="25"/>
      <c r="C56" s="25"/>
      <c r="E56" s="26">
        <v>5470000</v>
      </c>
      <c r="F56" s="26"/>
      <c r="H56" s="9">
        <v>194320530161</v>
      </c>
      <c r="J56" s="9">
        <v>341891887531</v>
      </c>
      <c r="L56" s="9">
        <v>60000</v>
      </c>
      <c r="N56" s="9">
        <v>3657718258</v>
      </c>
      <c r="P56" s="9">
        <v>0</v>
      </c>
      <c r="R56" s="9">
        <v>0</v>
      </c>
      <c r="T56" s="9">
        <v>5530000</v>
      </c>
      <c r="V56" s="9">
        <v>60800</v>
      </c>
      <c r="X56" s="9">
        <v>197978248419</v>
      </c>
      <c r="Z56" s="9">
        <v>333624988480</v>
      </c>
      <c r="AB56" s="10">
        <v>1.75</v>
      </c>
    </row>
    <row r="57" spans="1:28" ht="21.75" customHeight="1" x14ac:dyDescent="0.2">
      <c r="A57" s="25" t="s">
        <v>67</v>
      </c>
      <c r="B57" s="25"/>
      <c r="C57" s="25"/>
      <c r="E57" s="26">
        <v>1283268</v>
      </c>
      <c r="F57" s="26"/>
      <c r="H57" s="9">
        <v>108605484534</v>
      </c>
      <c r="J57" s="9">
        <v>211108421016.70401</v>
      </c>
      <c r="L57" s="9">
        <v>0</v>
      </c>
      <c r="N57" s="9">
        <v>0</v>
      </c>
      <c r="P57" s="9">
        <v>0</v>
      </c>
      <c r="R57" s="9">
        <v>0</v>
      </c>
      <c r="T57" s="9">
        <v>1283268</v>
      </c>
      <c r="V57" s="9">
        <v>125700</v>
      </c>
      <c r="X57" s="9">
        <v>108605484534</v>
      </c>
      <c r="Z57" s="9">
        <v>160059886131.85199</v>
      </c>
      <c r="AB57" s="10">
        <v>0.84</v>
      </c>
    </row>
    <row r="58" spans="1:28" ht="21.75" customHeight="1" x14ac:dyDescent="0.2">
      <c r="A58" s="25" t="s">
        <v>68</v>
      </c>
      <c r="B58" s="25"/>
      <c r="C58" s="25"/>
      <c r="E58" s="26">
        <v>38000000</v>
      </c>
      <c r="F58" s="26"/>
      <c r="H58" s="9">
        <v>107918329850</v>
      </c>
      <c r="J58" s="9">
        <v>122922407600</v>
      </c>
      <c r="L58" s="9">
        <v>8085500</v>
      </c>
      <c r="N58" s="9">
        <v>24906369099</v>
      </c>
      <c r="P58" s="9">
        <v>0</v>
      </c>
      <c r="R58" s="9">
        <v>0</v>
      </c>
      <c r="T58" s="9">
        <v>46085500</v>
      </c>
      <c r="V58" s="9">
        <v>3060</v>
      </c>
      <c r="X58" s="9">
        <v>132824698949</v>
      </c>
      <c r="Z58" s="9">
        <v>139931532800.10001</v>
      </c>
      <c r="AB58" s="10">
        <v>0.73</v>
      </c>
    </row>
    <row r="59" spans="1:28" ht="21.75" customHeight="1" x14ac:dyDescent="0.2">
      <c r="A59" s="25" t="s">
        <v>69</v>
      </c>
      <c r="B59" s="25"/>
      <c r="C59" s="25"/>
      <c r="E59" s="26">
        <v>32024</v>
      </c>
      <c r="F59" s="26"/>
      <c r="H59" s="9">
        <v>203970176949</v>
      </c>
      <c r="J59" s="9">
        <v>670569880033.15198</v>
      </c>
      <c r="L59" s="9">
        <v>0</v>
      </c>
      <c r="N59" s="9">
        <v>0</v>
      </c>
      <c r="P59" s="9">
        <v>-22516</v>
      </c>
      <c r="R59" s="9">
        <v>497691674741</v>
      </c>
      <c r="T59" s="9">
        <v>9508</v>
      </c>
      <c r="V59" s="9">
        <v>24939990</v>
      </c>
      <c r="X59" s="9">
        <v>60559219421</v>
      </c>
      <c r="Z59" s="9">
        <v>236560314300.19199</v>
      </c>
      <c r="AB59" s="10">
        <v>1.24</v>
      </c>
    </row>
    <row r="60" spans="1:28" ht="21.75" customHeight="1" x14ac:dyDescent="0.2">
      <c r="A60" s="25" t="s">
        <v>70</v>
      </c>
      <c r="B60" s="25"/>
      <c r="C60" s="25"/>
      <c r="E60" s="26">
        <v>4925180</v>
      </c>
      <c r="F60" s="26"/>
      <c r="H60" s="9">
        <v>160900079951</v>
      </c>
      <c r="J60" s="9">
        <v>158586666236.57001</v>
      </c>
      <c r="L60" s="9">
        <v>0</v>
      </c>
      <c r="N60" s="9">
        <v>0</v>
      </c>
      <c r="P60" s="9">
        <v>-2890180</v>
      </c>
      <c r="R60" s="9">
        <v>74458228479</v>
      </c>
      <c r="T60" s="9">
        <v>2035000</v>
      </c>
      <c r="V60" s="9">
        <v>25360</v>
      </c>
      <c r="X60" s="9">
        <v>66481156559</v>
      </c>
      <c r="Z60" s="9">
        <v>51208673252</v>
      </c>
      <c r="AB60" s="10">
        <v>0.27</v>
      </c>
    </row>
    <row r="61" spans="1:28" ht="21.75" customHeight="1" x14ac:dyDescent="0.2">
      <c r="A61" s="25" t="s">
        <v>71</v>
      </c>
      <c r="B61" s="25"/>
      <c r="C61" s="25"/>
      <c r="E61" s="26">
        <v>26650000</v>
      </c>
      <c r="F61" s="26"/>
      <c r="H61" s="9">
        <v>290855562145</v>
      </c>
      <c r="J61" s="9">
        <v>332136583480</v>
      </c>
      <c r="L61" s="9">
        <v>0</v>
      </c>
      <c r="N61" s="9">
        <v>0</v>
      </c>
      <c r="P61" s="9">
        <v>0</v>
      </c>
      <c r="R61" s="9">
        <v>0</v>
      </c>
      <c r="T61" s="9">
        <v>26650000</v>
      </c>
      <c r="V61" s="9">
        <v>10400</v>
      </c>
      <c r="X61" s="9">
        <v>290855562145</v>
      </c>
      <c r="Z61" s="9">
        <v>275017553200</v>
      </c>
      <c r="AB61" s="10">
        <v>1.44</v>
      </c>
    </row>
    <row r="62" spans="1:28" ht="21.75" customHeight="1" x14ac:dyDescent="0.2">
      <c r="A62" s="25" t="s">
        <v>72</v>
      </c>
      <c r="B62" s="25"/>
      <c r="C62" s="25"/>
      <c r="E62" s="26">
        <v>54776997</v>
      </c>
      <c r="F62" s="26"/>
      <c r="H62" s="9">
        <v>227850426324</v>
      </c>
      <c r="J62" s="9">
        <v>300031710888.80902</v>
      </c>
      <c r="L62" s="9">
        <v>9254901</v>
      </c>
      <c r="N62" s="9">
        <v>56147299692</v>
      </c>
      <c r="P62" s="9">
        <v>0</v>
      </c>
      <c r="R62" s="9">
        <v>0</v>
      </c>
      <c r="T62" s="9">
        <v>64031898</v>
      </c>
      <c r="V62" s="9">
        <v>5250</v>
      </c>
      <c r="X62" s="9">
        <v>283997726016</v>
      </c>
      <c r="Z62" s="9">
        <v>333568889999.41498</v>
      </c>
      <c r="AB62" s="10">
        <v>1.75</v>
      </c>
    </row>
    <row r="63" spans="1:28" ht="21.75" customHeight="1" x14ac:dyDescent="0.2">
      <c r="A63" s="25" t="s">
        <v>73</v>
      </c>
      <c r="B63" s="25"/>
      <c r="C63" s="25"/>
      <c r="E63" s="26">
        <v>18300829</v>
      </c>
      <c r="F63" s="26"/>
      <c r="H63" s="9">
        <v>147623060520</v>
      </c>
      <c r="J63" s="9">
        <v>56711692497.285103</v>
      </c>
      <c r="L63" s="9">
        <v>0</v>
      </c>
      <c r="N63" s="9">
        <v>0</v>
      </c>
      <c r="P63" s="9">
        <v>0</v>
      </c>
      <c r="R63" s="9">
        <v>0</v>
      </c>
      <c r="T63" s="9">
        <v>18300829</v>
      </c>
      <c r="V63" s="9">
        <v>3123</v>
      </c>
      <c r="X63" s="9">
        <v>147623060520</v>
      </c>
      <c r="Z63" s="9">
        <v>56711692497.285103</v>
      </c>
      <c r="AB63" s="10">
        <v>0.3</v>
      </c>
    </row>
    <row r="64" spans="1:28" ht="21.75" customHeight="1" x14ac:dyDescent="0.2">
      <c r="A64" s="25" t="s">
        <v>74</v>
      </c>
      <c r="B64" s="25"/>
      <c r="C64" s="25"/>
      <c r="E64" s="26">
        <v>32273815</v>
      </c>
      <c r="F64" s="26"/>
      <c r="H64" s="9">
        <v>168076835308</v>
      </c>
      <c r="J64" s="9">
        <v>523597933004.31799</v>
      </c>
      <c r="L64" s="9">
        <v>0</v>
      </c>
      <c r="N64" s="9">
        <v>0</v>
      </c>
      <c r="P64" s="9">
        <v>0</v>
      </c>
      <c r="R64" s="9">
        <v>0</v>
      </c>
      <c r="T64" s="9">
        <v>32273815</v>
      </c>
      <c r="V64" s="9">
        <v>19700</v>
      </c>
      <c r="X64" s="9">
        <v>168076835308</v>
      </c>
      <c r="Z64" s="9">
        <v>630879466677.98499</v>
      </c>
      <c r="AB64" s="10">
        <v>3.31</v>
      </c>
    </row>
    <row r="65" spans="1:28" ht="21.75" customHeight="1" x14ac:dyDescent="0.2">
      <c r="A65" s="25" t="s">
        <v>75</v>
      </c>
      <c r="B65" s="25"/>
      <c r="C65" s="25"/>
      <c r="E65" s="26">
        <v>5000000</v>
      </c>
      <c r="F65" s="26"/>
      <c r="H65" s="9">
        <v>75273497905</v>
      </c>
      <c r="J65" s="9">
        <v>71443440000</v>
      </c>
      <c r="L65" s="9">
        <v>0</v>
      </c>
      <c r="N65" s="9">
        <v>0</v>
      </c>
      <c r="P65" s="9">
        <v>0</v>
      </c>
      <c r="R65" s="9">
        <v>0</v>
      </c>
      <c r="T65" s="9">
        <v>5000000</v>
      </c>
      <c r="V65" s="9">
        <v>14090</v>
      </c>
      <c r="X65" s="9">
        <v>75273497905</v>
      </c>
      <c r="Z65" s="9">
        <v>69905421500</v>
      </c>
      <c r="AB65" s="10">
        <v>0.37</v>
      </c>
    </row>
    <row r="66" spans="1:28" ht="21.75" customHeight="1" x14ac:dyDescent="0.2">
      <c r="A66" s="25" t="s">
        <v>76</v>
      </c>
      <c r="B66" s="25"/>
      <c r="C66" s="25"/>
      <c r="E66" s="26">
        <v>65520160</v>
      </c>
      <c r="F66" s="26"/>
      <c r="H66" s="9">
        <v>203028806945</v>
      </c>
      <c r="J66" s="9">
        <v>235739636905.763</v>
      </c>
      <c r="L66" s="9">
        <v>2901851</v>
      </c>
      <c r="N66" s="9">
        <v>8871164302</v>
      </c>
      <c r="P66" s="9">
        <v>0</v>
      </c>
      <c r="R66" s="9">
        <v>0</v>
      </c>
      <c r="T66" s="9">
        <v>68422011</v>
      </c>
      <c r="V66" s="9">
        <v>2661</v>
      </c>
      <c r="X66" s="9">
        <v>211899971247</v>
      </c>
      <c r="Z66" s="9">
        <v>180663562663.07501</v>
      </c>
      <c r="AB66" s="10">
        <v>0.95</v>
      </c>
    </row>
    <row r="67" spans="1:28" ht="21.75" customHeight="1" x14ac:dyDescent="0.2">
      <c r="A67" s="25" t="s">
        <v>77</v>
      </c>
      <c r="B67" s="25"/>
      <c r="C67" s="25"/>
      <c r="E67" s="26">
        <v>38379396</v>
      </c>
      <c r="F67" s="26"/>
      <c r="H67" s="9">
        <v>195568643365</v>
      </c>
      <c r="J67" s="9">
        <v>196126024834.93799</v>
      </c>
      <c r="L67" s="9">
        <v>0</v>
      </c>
      <c r="N67" s="9">
        <v>0</v>
      </c>
      <c r="P67" s="9">
        <v>0</v>
      </c>
      <c r="R67" s="9">
        <v>0</v>
      </c>
      <c r="T67" s="9">
        <v>38379396</v>
      </c>
      <c r="V67" s="9">
        <v>5540</v>
      </c>
      <c r="X67" s="9">
        <v>195568643365</v>
      </c>
      <c r="Z67" s="9">
        <v>210978286909.81699</v>
      </c>
      <c r="AB67" s="10">
        <v>1.1100000000000001</v>
      </c>
    </row>
    <row r="68" spans="1:28" ht="21.75" customHeight="1" x14ac:dyDescent="0.2">
      <c r="A68" s="25" t="s">
        <v>78</v>
      </c>
      <c r="B68" s="25"/>
      <c r="C68" s="25"/>
      <c r="E68" s="26">
        <v>22767239</v>
      </c>
      <c r="F68" s="26"/>
      <c r="H68" s="9">
        <v>102787201260</v>
      </c>
      <c r="J68" s="9">
        <v>99107806039.979095</v>
      </c>
      <c r="L68" s="9">
        <v>3700000</v>
      </c>
      <c r="N68" s="9">
        <v>15591631894</v>
      </c>
      <c r="P68" s="9">
        <v>0</v>
      </c>
      <c r="R68" s="9">
        <v>0</v>
      </c>
      <c r="T68" s="9">
        <v>26467239</v>
      </c>
      <c r="V68" s="9">
        <v>4400</v>
      </c>
      <c r="X68" s="9">
        <v>118378833154</v>
      </c>
      <c r="Z68" s="9">
        <v>115555647867.132</v>
      </c>
      <c r="AB68" s="10">
        <v>0.61</v>
      </c>
    </row>
    <row r="69" spans="1:28" ht="21.75" customHeight="1" x14ac:dyDescent="0.2">
      <c r="A69" s="25" t="s">
        <v>79</v>
      </c>
      <c r="B69" s="25"/>
      <c r="C69" s="25"/>
      <c r="E69" s="26">
        <v>5400000</v>
      </c>
      <c r="F69" s="26"/>
      <c r="H69" s="9">
        <v>206799950961</v>
      </c>
      <c r="J69" s="9">
        <v>325514173500</v>
      </c>
      <c r="L69" s="9">
        <v>0</v>
      </c>
      <c r="N69" s="9">
        <v>0</v>
      </c>
      <c r="P69" s="9">
        <v>0</v>
      </c>
      <c r="R69" s="9">
        <v>0</v>
      </c>
      <c r="T69" s="9">
        <v>5400000</v>
      </c>
      <c r="V69" s="9">
        <v>61770</v>
      </c>
      <c r="X69" s="9">
        <v>206799950961</v>
      </c>
      <c r="Z69" s="9">
        <v>330979596660</v>
      </c>
      <c r="AB69" s="10">
        <v>1.74</v>
      </c>
    </row>
    <row r="70" spans="1:28" ht="21.75" customHeight="1" x14ac:dyDescent="0.2">
      <c r="A70" s="25" t="s">
        <v>80</v>
      </c>
      <c r="B70" s="25"/>
      <c r="C70" s="25"/>
      <c r="E70" s="26">
        <v>17200000</v>
      </c>
      <c r="F70" s="26"/>
      <c r="H70" s="9">
        <v>58033142560</v>
      </c>
      <c r="J70" s="9">
        <v>56406580420</v>
      </c>
      <c r="L70" s="9">
        <v>15000000</v>
      </c>
      <c r="N70" s="9">
        <v>54086704130</v>
      </c>
      <c r="P70" s="9">
        <v>0</v>
      </c>
      <c r="R70" s="9">
        <v>0</v>
      </c>
      <c r="T70" s="9">
        <v>32200000</v>
      </c>
      <c r="V70" s="9">
        <v>4070</v>
      </c>
      <c r="X70" s="9">
        <v>112119846690</v>
      </c>
      <c r="Z70" s="9">
        <v>130040952580</v>
      </c>
      <c r="AB70" s="10">
        <v>0.68</v>
      </c>
    </row>
    <row r="71" spans="1:28" ht="21.75" customHeight="1" x14ac:dyDescent="0.2">
      <c r="A71" s="25" t="s">
        <v>81</v>
      </c>
      <c r="B71" s="25"/>
      <c r="C71" s="25"/>
      <c r="E71" s="26">
        <v>105393000</v>
      </c>
      <c r="F71" s="26"/>
      <c r="H71" s="9">
        <v>303843047606</v>
      </c>
      <c r="J71" s="9">
        <v>218359515685.67999</v>
      </c>
      <c r="L71" s="9">
        <v>0</v>
      </c>
      <c r="N71" s="9">
        <v>0</v>
      </c>
      <c r="P71" s="9">
        <v>0</v>
      </c>
      <c r="R71" s="9">
        <v>0</v>
      </c>
      <c r="T71" s="9">
        <v>105393000</v>
      </c>
      <c r="V71" s="9">
        <v>2088</v>
      </c>
      <c r="X71" s="9">
        <v>303843047606</v>
      </c>
      <c r="Z71" s="9">
        <v>218359515685.67999</v>
      </c>
      <c r="AB71" s="10">
        <v>1.1499999999999999</v>
      </c>
    </row>
    <row r="72" spans="1:28" ht="21.75" customHeight="1" x14ac:dyDescent="0.2">
      <c r="A72" s="25" t="s">
        <v>82</v>
      </c>
      <c r="B72" s="25"/>
      <c r="C72" s="25"/>
      <c r="E72" s="26">
        <v>34600000</v>
      </c>
      <c r="F72" s="26"/>
      <c r="H72" s="9">
        <v>163810498170</v>
      </c>
      <c r="J72" s="9">
        <v>204621950320</v>
      </c>
      <c r="L72" s="9">
        <v>0</v>
      </c>
      <c r="N72" s="9">
        <v>0</v>
      </c>
      <c r="P72" s="9">
        <v>0</v>
      </c>
      <c r="R72" s="9">
        <v>0</v>
      </c>
      <c r="T72" s="9">
        <v>34600000</v>
      </c>
      <c r="V72" s="9">
        <v>4730</v>
      </c>
      <c r="X72" s="9">
        <v>163810498170</v>
      </c>
      <c r="Z72" s="9">
        <v>162392923660</v>
      </c>
      <c r="AB72" s="10">
        <v>0.85</v>
      </c>
    </row>
    <row r="73" spans="1:28" ht="21.75" customHeight="1" x14ac:dyDescent="0.2">
      <c r="A73" s="25" t="s">
        <v>83</v>
      </c>
      <c r="B73" s="25"/>
      <c r="C73" s="25"/>
      <c r="E73" s="26">
        <v>242945479</v>
      </c>
      <c r="F73" s="26"/>
      <c r="H73" s="9">
        <v>394730024308</v>
      </c>
      <c r="J73" s="9">
        <v>526973577837.86298</v>
      </c>
      <c r="L73" s="9">
        <v>800000</v>
      </c>
      <c r="N73" s="9">
        <v>1640959583</v>
      </c>
      <c r="P73" s="9">
        <v>0</v>
      </c>
      <c r="R73" s="9">
        <v>0</v>
      </c>
      <c r="T73" s="9">
        <v>243745479</v>
      </c>
      <c r="V73" s="9">
        <v>2384</v>
      </c>
      <c r="X73" s="9">
        <v>396370983891</v>
      </c>
      <c r="Z73" s="9">
        <v>576597402250.43506</v>
      </c>
      <c r="AB73" s="10">
        <v>3.03</v>
      </c>
    </row>
    <row r="74" spans="1:28" ht="21.75" customHeight="1" x14ac:dyDescent="0.2">
      <c r="A74" s="25" t="s">
        <v>84</v>
      </c>
      <c r="B74" s="25"/>
      <c r="C74" s="25"/>
      <c r="E74" s="26">
        <v>130061360</v>
      </c>
      <c r="F74" s="26"/>
      <c r="H74" s="9">
        <v>196322875809</v>
      </c>
      <c r="J74" s="9">
        <v>279793376969.84998</v>
      </c>
      <c r="L74" s="9">
        <v>0</v>
      </c>
      <c r="N74" s="9">
        <v>0</v>
      </c>
      <c r="P74" s="9">
        <v>0</v>
      </c>
      <c r="R74" s="9">
        <v>0</v>
      </c>
      <c r="T74" s="9">
        <v>130061360</v>
      </c>
      <c r="V74" s="9">
        <v>2300</v>
      </c>
      <c r="X74" s="9">
        <v>196322875809</v>
      </c>
      <c r="Z74" s="9">
        <v>296828767080.56</v>
      </c>
      <c r="AB74" s="10">
        <v>1.56</v>
      </c>
    </row>
    <row r="75" spans="1:28" ht="21.75" customHeight="1" x14ac:dyDescent="0.2">
      <c r="A75" s="25" t="s">
        <v>85</v>
      </c>
      <c r="B75" s="25"/>
      <c r="C75" s="25"/>
      <c r="E75" s="26">
        <v>1727524</v>
      </c>
      <c r="F75" s="26"/>
      <c r="H75" s="9">
        <v>15594053423</v>
      </c>
      <c r="J75" s="9">
        <v>16387467489.428801</v>
      </c>
      <c r="L75" s="9">
        <v>0</v>
      </c>
      <c r="N75" s="9">
        <v>0</v>
      </c>
      <c r="P75" s="9">
        <v>-1727524</v>
      </c>
      <c r="R75" s="9">
        <v>15907499889</v>
      </c>
      <c r="T75" s="9">
        <v>0</v>
      </c>
      <c r="V75" s="9">
        <v>0</v>
      </c>
      <c r="X75" s="9">
        <v>0</v>
      </c>
      <c r="Z75" s="9">
        <v>0</v>
      </c>
      <c r="AB75" s="10">
        <v>0</v>
      </c>
    </row>
    <row r="76" spans="1:28" ht="21.75" customHeight="1" x14ac:dyDescent="0.2">
      <c r="A76" s="25" t="s">
        <v>86</v>
      </c>
      <c r="B76" s="25"/>
      <c r="C76" s="25"/>
      <c r="E76" s="26">
        <v>53200000</v>
      </c>
      <c r="F76" s="26"/>
      <c r="H76" s="9">
        <v>100175758240</v>
      </c>
      <c r="J76" s="9">
        <v>104416175192</v>
      </c>
      <c r="L76" s="9">
        <v>0</v>
      </c>
      <c r="N76" s="9">
        <v>0</v>
      </c>
      <c r="P76" s="9">
        <v>0</v>
      </c>
      <c r="R76" s="9">
        <v>0</v>
      </c>
      <c r="T76" s="9">
        <v>53200000</v>
      </c>
      <c r="V76" s="9">
        <v>1708</v>
      </c>
      <c r="X76" s="9">
        <v>100175758240</v>
      </c>
      <c r="Z76" s="9">
        <v>90163208912</v>
      </c>
      <c r="AB76" s="10">
        <v>0.47</v>
      </c>
    </row>
    <row r="77" spans="1:28" ht="21.75" customHeight="1" x14ac:dyDescent="0.2">
      <c r="A77" s="25" t="s">
        <v>87</v>
      </c>
      <c r="B77" s="25"/>
      <c r="C77" s="25"/>
      <c r="E77" s="26">
        <v>8319437</v>
      </c>
      <c r="F77" s="26"/>
      <c r="H77" s="9">
        <v>209452498893</v>
      </c>
      <c r="J77" s="9">
        <v>238985948420.11099</v>
      </c>
      <c r="L77" s="9">
        <v>0</v>
      </c>
      <c r="N77" s="9">
        <v>0</v>
      </c>
      <c r="P77" s="9">
        <v>-8319437</v>
      </c>
      <c r="R77" s="9">
        <v>222906503567</v>
      </c>
      <c r="T77" s="9">
        <v>0</v>
      </c>
      <c r="V77" s="9">
        <v>0</v>
      </c>
      <c r="X77" s="9">
        <v>0</v>
      </c>
      <c r="Z77" s="9">
        <v>0</v>
      </c>
      <c r="AB77" s="10">
        <v>0</v>
      </c>
    </row>
    <row r="78" spans="1:28" ht="21.75" customHeight="1" x14ac:dyDescent="0.2">
      <c r="A78" s="25" t="s">
        <v>88</v>
      </c>
      <c r="B78" s="25"/>
      <c r="C78" s="25"/>
      <c r="E78" s="26">
        <v>1256500</v>
      </c>
      <c r="F78" s="26"/>
      <c r="H78" s="9">
        <v>8188844202</v>
      </c>
      <c r="J78" s="9">
        <v>8353474608.5</v>
      </c>
      <c r="L78" s="9">
        <v>0</v>
      </c>
      <c r="N78" s="9">
        <v>0</v>
      </c>
      <c r="P78" s="9">
        <v>0</v>
      </c>
      <c r="R78" s="9">
        <v>0</v>
      </c>
      <c r="T78" s="9">
        <v>1256500</v>
      </c>
      <c r="V78" s="9">
        <v>6210</v>
      </c>
      <c r="X78" s="9">
        <v>8188844202</v>
      </c>
      <c r="Z78" s="9">
        <v>7742548853.5500002</v>
      </c>
      <c r="AB78" s="10">
        <v>0.04</v>
      </c>
    </row>
    <row r="79" spans="1:28" ht="21.75" customHeight="1" x14ac:dyDescent="0.2">
      <c r="A79" s="25" t="s">
        <v>89</v>
      </c>
      <c r="B79" s="25"/>
      <c r="C79" s="25"/>
      <c r="E79" s="26">
        <v>5537880</v>
      </c>
      <c r="F79" s="26"/>
      <c r="H79" s="9">
        <v>102469312721</v>
      </c>
      <c r="J79" s="9">
        <v>146718427408.92001</v>
      </c>
      <c r="L79" s="9">
        <v>0</v>
      </c>
      <c r="N79" s="9">
        <v>0</v>
      </c>
      <c r="P79" s="9">
        <v>0</v>
      </c>
      <c r="R79" s="9">
        <v>0</v>
      </c>
      <c r="T79" s="9">
        <v>5537880</v>
      </c>
      <c r="V79" s="9">
        <v>27550</v>
      </c>
      <c r="X79" s="9">
        <v>102469312721</v>
      </c>
      <c r="Z79" s="9">
        <v>151389238768.38</v>
      </c>
      <c r="AB79" s="10">
        <v>0.79</v>
      </c>
    </row>
    <row r="80" spans="1:28" ht="21.75" customHeight="1" x14ac:dyDescent="0.2">
      <c r="A80" s="25" t="s">
        <v>90</v>
      </c>
      <c r="B80" s="25"/>
      <c r="C80" s="25"/>
      <c r="E80" s="26">
        <v>9561</v>
      </c>
      <c r="F80" s="26"/>
      <c r="H80" s="9">
        <v>215180104028</v>
      </c>
      <c r="J80" s="9">
        <v>209837179200</v>
      </c>
      <c r="L80" s="9">
        <v>0</v>
      </c>
      <c r="N80" s="9">
        <v>0</v>
      </c>
      <c r="P80" s="9">
        <v>-229</v>
      </c>
      <c r="R80" s="9">
        <v>5048731698</v>
      </c>
      <c r="T80" s="9">
        <v>9332</v>
      </c>
      <c r="V80" s="9">
        <v>23500000</v>
      </c>
      <c r="X80" s="9">
        <v>210026224327</v>
      </c>
      <c r="Z80" s="9">
        <v>218775675200</v>
      </c>
      <c r="AB80" s="10">
        <v>1.1499999999999999</v>
      </c>
    </row>
    <row r="81" spans="1:28" ht="21.75" customHeight="1" x14ac:dyDescent="0.2">
      <c r="A81" s="25" t="s">
        <v>91</v>
      </c>
      <c r="B81" s="25"/>
      <c r="C81" s="25"/>
      <c r="E81" s="26">
        <v>143187358</v>
      </c>
      <c r="F81" s="26"/>
      <c r="H81" s="9">
        <v>331746489004</v>
      </c>
      <c r="J81" s="9">
        <v>290838823872.28497</v>
      </c>
      <c r="L81" s="9">
        <v>7463770</v>
      </c>
      <c r="N81" s="9">
        <v>0</v>
      </c>
      <c r="P81" s="9">
        <v>-1</v>
      </c>
      <c r="R81" s="9">
        <v>1</v>
      </c>
      <c r="T81" s="9">
        <v>150651127</v>
      </c>
      <c r="V81" s="9">
        <v>2145</v>
      </c>
      <c r="X81" s="9">
        <v>349898375321</v>
      </c>
      <c r="Z81" s="9">
        <v>320648743675.88202</v>
      </c>
      <c r="AB81" s="10">
        <v>1.68</v>
      </c>
    </row>
    <row r="82" spans="1:28" ht="21.75" customHeight="1" x14ac:dyDescent="0.2">
      <c r="A82" s="25" t="s">
        <v>92</v>
      </c>
      <c r="B82" s="25"/>
      <c r="C82" s="25"/>
      <c r="E82" s="26">
        <v>90825000</v>
      </c>
      <c r="F82" s="26"/>
      <c r="H82" s="9">
        <v>861488542254</v>
      </c>
      <c r="J82" s="9">
        <v>1989012905092.5</v>
      </c>
      <c r="L82" s="9">
        <v>26306428</v>
      </c>
      <c r="N82" s="9">
        <v>0</v>
      </c>
      <c r="P82" s="9">
        <v>-20000000</v>
      </c>
      <c r="R82" s="9">
        <v>391453493767</v>
      </c>
      <c r="T82" s="9">
        <v>97131428</v>
      </c>
      <c r="V82" s="9">
        <v>14926</v>
      </c>
      <c r="X82" s="9">
        <v>671785587723</v>
      </c>
      <c r="Z82" s="9">
        <v>1438576866370.8401</v>
      </c>
      <c r="AB82" s="10">
        <v>7.55</v>
      </c>
    </row>
    <row r="83" spans="1:28" ht="21.75" customHeight="1" x14ac:dyDescent="0.2">
      <c r="A83" s="25" t="s">
        <v>93</v>
      </c>
      <c r="B83" s="25"/>
      <c r="C83" s="25"/>
      <c r="E83" s="26">
        <v>12100000</v>
      </c>
      <c r="F83" s="26"/>
      <c r="H83" s="9">
        <v>89879904790</v>
      </c>
      <c r="J83" s="9">
        <v>177455582260</v>
      </c>
      <c r="L83" s="9">
        <v>0</v>
      </c>
      <c r="N83" s="9">
        <v>0</v>
      </c>
      <c r="P83" s="9">
        <v>0</v>
      </c>
      <c r="R83" s="9">
        <v>0</v>
      </c>
      <c r="T83" s="9">
        <v>12100000</v>
      </c>
      <c r="V83" s="9">
        <v>13780</v>
      </c>
      <c r="X83" s="9">
        <v>89879904790</v>
      </c>
      <c r="Z83" s="9">
        <v>165449115260</v>
      </c>
      <c r="AB83" s="10">
        <v>0.87</v>
      </c>
    </row>
    <row r="84" spans="1:28" ht="21.75" customHeight="1" x14ac:dyDescent="0.2">
      <c r="A84" s="25" t="s">
        <v>94</v>
      </c>
      <c r="B84" s="25"/>
      <c r="C84" s="25"/>
      <c r="E84" s="26">
        <v>257500</v>
      </c>
      <c r="F84" s="26"/>
      <c r="H84" s="9">
        <v>4389074110</v>
      </c>
      <c r="J84" s="9">
        <v>4221017353</v>
      </c>
      <c r="L84" s="9">
        <v>0</v>
      </c>
      <c r="N84" s="9">
        <v>0</v>
      </c>
      <c r="P84" s="9">
        <v>0</v>
      </c>
      <c r="R84" s="9">
        <v>0</v>
      </c>
      <c r="T84" s="9">
        <v>257500</v>
      </c>
      <c r="V84" s="9">
        <v>13140</v>
      </c>
      <c r="X84" s="9">
        <v>4389074110</v>
      </c>
      <c r="Z84" s="9">
        <v>3357395158.5</v>
      </c>
      <c r="AB84" s="10">
        <v>0.02</v>
      </c>
    </row>
    <row r="85" spans="1:28" ht="21.75" customHeight="1" x14ac:dyDescent="0.2">
      <c r="A85" s="25" t="s">
        <v>95</v>
      </c>
      <c r="B85" s="25"/>
      <c r="C85" s="25"/>
      <c r="E85" s="26">
        <v>6600000</v>
      </c>
      <c r="F85" s="26"/>
      <c r="H85" s="9">
        <v>124819635502</v>
      </c>
      <c r="J85" s="9">
        <v>125085556200</v>
      </c>
      <c r="L85" s="9">
        <v>884294</v>
      </c>
      <c r="N85" s="9">
        <v>16074960038</v>
      </c>
      <c r="P85" s="9">
        <v>0</v>
      </c>
      <c r="R85" s="9">
        <v>0</v>
      </c>
      <c r="T85" s="9">
        <v>7484294</v>
      </c>
      <c r="V85" s="9">
        <v>18870</v>
      </c>
      <c r="X85" s="9">
        <v>140894595540</v>
      </c>
      <c r="Z85" s="9">
        <v>140136930487.26099</v>
      </c>
      <c r="AB85" s="10">
        <v>0.74</v>
      </c>
    </row>
    <row r="86" spans="1:28" ht="21.75" customHeight="1" x14ac:dyDescent="0.2">
      <c r="A86" s="25" t="s">
        <v>96</v>
      </c>
      <c r="B86" s="25"/>
      <c r="C86" s="25"/>
      <c r="E86" s="26">
        <v>1228500</v>
      </c>
      <c r="F86" s="26"/>
      <c r="H86" s="9">
        <v>10839383758</v>
      </c>
      <c r="J86" s="9">
        <v>10276201148.85</v>
      </c>
      <c r="L86" s="9">
        <v>0</v>
      </c>
      <c r="N86" s="9">
        <v>0</v>
      </c>
      <c r="P86" s="9">
        <v>0</v>
      </c>
      <c r="R86" s="9">
        <v>0</v>
      </c>
      <c r="T86" s="9">
        <v>1228500</v>
      </c>
      <c r="V86" s="9">
        <v>7080</v>
      </c>
      <c r="X86" s="9">
        <v>10839383758</v>
      </c>
      <c r="Z86" s="9">
        <v>8630546160.6000004</v>
      </c>
      <c r="AB86" s="10">
        <v>0.05</v>
      </c>
    </row>
    <row r="87" spans="1:28" ht="21.75" customHeight="1" x14ac:dyDescent="0.2">
      <c r="A87" s="25" t="s">
        <v>97</v>
      </c>
      <c r="B87" s="25"/>
      <c r="C87" s="25"/>
      <c r="E87" s="26">
        <v>11509567</v>
      </c>
      <c r="F87" s="26"/>
      <c r="H87" s="9">
        <v>32665141916</v>
      </c>
      <c r="J87" s="9">
        <v>119231043611.62</v>
      </c>
      <c r="L87" s="9">
        <v>4800000</v>
      </c>
      <c r="N87" s="9">
        <v>50197370317</v>
      </c>
      <c r="P87" s="9">
        <v>0</v>
      </c>
      <c r="R87" s="9">
        <v>0</v>
      </c>
      <c r="T87" s="9">
        <v>16309567</v>
      </c>
      <c r="V87" s="9">
        <v>9520</v>
      </c>
      <c r="X87" s="9">
        <v>82862512233</v>
      </c>
      <c r="Z87" s="9">
        <v>154066863328.297</v>
      </c>
      <c r="AB87" s="10">
        <v>0.81</v>
      </c>
    </row>
    <row r="88" spans="1:28" ht="21.75" customHeight="1" x14ac:dyDescent="0.2">
      <c r="A88" s="25" t="s">
        <v>98</v>
      </c>
      <c r="B88" s="25"/>
      <c r="C88" s="25"/>
      <c r="E88" s="26">
        <v>400000</v>
      </c>
      <c r="F88" s="26"/>
      <c r="H88" s="9">
        <v>1414558363</v>
      </c>
      <c r="J88" s="9">
        <v>1563817520</v>
      </c>
      <c r="L88" s="9">
        <v>0</v>
      </c>
      <c r="N88" s="9">
        <v>0</v>
      </c>
      <c r="P88" s="9">
        <v>0</v>
      </c>
      <c r="R88" s="9">
        <v>0</v>
      </c>
      <c r="T88" s="9">
        <v>400000</v>
      </c>
      <c r="V88" s="9">
        <v>6610</v>
      </c>
      <c r="X88" s="9">
        <v>1414558363</v>
      </c>
      <c r="Z88" s="9">
        <v>2623561880</v>
      </c>
      <c r="AB88" s="10">
        <v>0.01</v>
      </c>
    </row>
    <row r="89" spans="1:28" ht="21.75" customHeight="1" x14ac:dyDescent="0.2">
      <c r="A89" s="25" t="s">
        <v>99</v>
      </c>
      <c r="B89" s="25"/>
      <c r="C89" s="25"/>
      <c r="E89" s="26">
        <v>5736349</v>
      </c>
      <c r="F89" s="26"/>
      <c r="H89" s="9">
        <v>22188249836</v>
      </c>
      <c r="J89" s="9">
        <v>30622997779.597401</v>
      </c>
      <c r="L89" s="9">
        <v>0</v>
      </c>
      <c r="N89" s="9">
        <v>0</v>
      </c>
      <c r="P89" s="9">
        <v>0</v>
      </c>
      <c r="R89" s="9">
        <v>0</v>
      </c>
      <c r="T89" s="9">
        <v>5736349</v>
      </c>
      <c r="V89" s="9">
        <v>4590</v>
      </c>
      <c r="X89" s="9">
        <v>22188249836</v>
      </c>
      <c r="Z89" s="9">
        <v>26126312232.035702</v>
      </c>
      <c r="AB89" s="10">
        <v>0.14000000000000001</v>
      </c>
    </row>
    <row r="90" spans="1:28" ht="21.75" customHeight="1" x14ac:dyDescent="0.2">
      <c r="A90" s="25" t="s">
        <v>100</v>
      </c>
      <c r="B90" s="25"/>
      <c r="C90" s="25"/>
      <c r="E90" s="26">
        <v>8600000</v>
      </c>
      <c r="F90" s="26"/>
      <c r="H90" s="9">
        <v>63070317885</v>
      </c>
      <c r="J90" s="9">
        <v>81068459000</v>
      </c>
      <c r="L90" s="9">
        <v>0</v>
      </c>
      <c r="N90" s="9">
        <v>0</v>
      </c>
      <c r="P90" s="9">
        <v>-8500000</v>
      </c>
      <c r="R90" s="9">
        <v>70213011718</v>
      </c>
      <c r="T90" s="9">
        <v>100000</v>
      </c>
      <c r="V90" s="9">
        <v>8130</v>
      </c>
      <c r="X90" s="9">
        <v>733375784</v>
      </c>
      <c r="Z90" s="9">
        <v>806715510</v>
      </c>
      <c r="AB90" s="10">
        <v>0</v>
      </c>
    </row>
    <row r="91" spans="1:28" ht="21.75" customHeight="1" x14ac:dyDescent="0.2">
      <c r="A91" s="25" t="s">
        <v>101</v>
      </c>
      <c r="B91" s="25"/>
      <c r="C91" s="25"/>
      <c r="E91" s="26">
        <v>16531019</v>
      </c>
      <c r="F91" s="26"/>
      <c r="H91" s="9">
        <v>59994800902</v>
      </c>
      <c r="J91" s="9">
        <v>75028393336.596603</v>
      </c>
      <c r="L91" s="9">
        <v>0</v>
      </c>
      <c r="N91" s="9">
        <v>0</v>
      </c>
      <c r="P91" s="9">
        <v>-16531019</v>
      </c>
      <c r="R91" s="9">
        <v>67291259736</v>
      </c>
      <c r="T91" s="9">
        <v>0</v>
      </c>
      <c r="V91" s="9">
        <v>0</v>
      </c>
      <c r="X91" s="9">
        <v>0</v>
      </c>
      <c r="Z91" s="9">
        <v>0</v>
      </c>
      <c r="AB91" s="10">
        <v>0</v>
      </c>
    </row>
    <row r="92" spans="1:28" ht="21.75" customHeight="1" x14ac:dyDescent="0.2">
      <c r="A92" s="25" t="s">
        <v>102</v>
      </c>
      <c r="B92" s="25"/>
      <c r="C92" s="25"/>
      <c r="E92" s="26">
        <v>438000</v>
      </c>
      <c r="F92" s="26"/>
      <c r="H92" s="9">
        <v>10320214685</v>
      </c>
      <c r="J92" s="9">
        <v>12647274966</v>
      </c>
      <c r="L92" s="9">
        <v>0</v>
      </c>
      <c r="N92" s="9">
        <v>0</v>
      </c>
      <c r="P92" s="9">
        <v>-219000</v>
      </c>
      <c r="R92" s="9">
        <v>6163340177</v>
      </c>
      <c r="T92" s="9">
        <v>219000</v>
      </c>
      <c r="V92" s="9">
        <v>27190</v>
      </c>
      <c r="X92" s="9">
        <v>5160107338</v>
      </c>
      <c r="Z92" s="9">
        <v>5908580864.6999998</v>
      </c>
      <c r="AB92" s="10">
        <v>0.03</v>
      </c>
    </row>
    <row r="93" spans="1:28" ht="21.75" customHeight="1" x14ac:dyDescent="0.2">
      <c r="A93" s="25" t="s">
        <v>103</v>
      </c>
      <c r="B93" s="25"/>
      <c r="C93" s="25"/>
      <c r="E93" s="26">
        <v>0</v>
      </c>
      <c r="F93" s="26"/>
      <c r="H93" s="9">
        <v>0</v>
      </c>
      <c r="J93" s="9">
        <v>0</v>
      </c>
      <c r="L93" s="9">
        <v>11513194</v>
      </c>
      <c r="N93" s="9">
        <v>325898356568</v>
      </c>
      <c r="P93" s="9">
        <v>0</v>
      </c>
      <c r="R93" s="9">
        <v>0</v>
      </c>
      <c r="T93" s="9">
        <v>11513194</v>
      </c>
      <c r="V93" s="9">
        <v>32200</v>
      </c>
      <c r="X93" s="9">
        <v>325898356568</v>
      </c>
      <c r="Z93" s="9">
        <v>367859143734.23602</v>
      </c>
      <c r="AB93" s="10">
        <v>1.93</v>
      </c>
    </row>
    <row r="94" spans="1:28" ht="21.75" customHeight="1" x14ac:dyDescent="0.2">
      <c r="A94" s="27" t="s">
        <v>104</v>
      </c>
      <c r="B94" s="27"/>
      <c r="C94" s="27"/>
      <c r="D94" s="12"/>
      <c r="E94" s="26">
        <v>0</v>
      </c>
      <c r="F94" s="28"/>
      <c r="H94" s="13">
        <v>0</v>
      </c>
      <c r="J94" s="13">
        <v>0</v>
      </c>
      <c r="L94" s="13">
        <v>6200000</v>
      </c>
      <c r="N94" s="13">
        <v>452043088102</v>
      </c>
      <c r="P94" s="13">
        <v>0</v>
      </c>
      <c r="R94" s="13">
        <v>0</v>
      </c>
      <c r="T94" s="13">
        <v>6200000</v>
      </c>
      <c r="V94" s="13">
        <v>69340</v>
      </c>
      <c r="X94" s="13">
        <v>452043088102</v>
      </c>
      <c r="Z94" s="13">
        <v>426584811160</v>
      </c>
      <c r="AB94" s="14">
        <v>2.2400000000000002</v>
      </c>
    </row>
    <row r="95" spans="1:28" ht="21.75" customHeight="1" x14ac:dyDescent="0.2">
      <c r="A95" s="29" t="s">
        <v>105</v>
      </c>
      <c r="B95" s="29"/>
      <c r="C95" s="29"/>
      <c r="D95" s="29"/>
      <c r="F95" s="16">
        <v>3120347163</v>
      </c>
      <c r="H95" s="16">
        <v>12754366012798</v>
      </c>
      <c r="J95" s="16">
        <v>18132914240987.301</v>
      </c>
      <c r="L95" s="16">
        <v>180912425</v>
      </c>
      <c r="N95" s="16">
        <v>1952073329242</v>
      </c>
      <c r="P95" s="16">
        <v>-629460627</v>
      </c>
      <c r="R95" s="16">
        <v>3068820231164</v>
      </c>
      <c r="T95" s="16">
        <v>2671798961</v>
      </c>
      <c r="V95" s="16"/>
      <c r="X95" s="16">
        <v>12353913114837</v>
      </c>
      <c r="Z95" s="16">
        <v>17248802566270.199</v>
      </c>
      <c r="AB95" s="17">
        <v>90.53</v>
      </c>
    </row>
  </sheetData>
  <mergeCells count="18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92:C92"/>
    <mergeCell ref="E92:F92"/>
    <mergeCell ref="A93:C93"/>
    <mergeCell ref="E93:F93"/>
    <mergeCell ref="A94:C94"/>
    <mergeCell ref="E94:F94"/>
    <mergeCell ref="A95:D95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34" t="s">
        <v>290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1" t="s">
        <v>180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Y7" s="2" t="s">
        <v>181</v>
      </c>
    </row>
    <row r="8" spans="1:25" ht="29.1" customHeight="1" x14ac:dyDescent="0.2">
      <c r="A8" s="2" t="s">
        <v>291</v>
      </c>
      <c r="C8" s="2" t="s">
        <v>292</v>
      </c>
      <c r="E8" s="22" t="s">
        <v>110</v>
      </c>
      <c r="F8" s="3"/>
      <c r="G8" s="22" t="s">
        <v>13</v>
      </c>
      <c r="H8" s="3"/>
      <c r="I8" s="22" t="s">
        <v>109</v>
      </c>
      <c r="J8" s="3"/>
      <c r="K8" s="22" t="s">
        <v>293</v>
      </c>
      <c r="L8" s="3"/>
      <c r="M8" s="22" t="s">
        <v>294</v>
      </c>
      <c r="N8" s="3"/>
      <c r="O8" s="22" t="s">
        <v>295</v>
      </c>
      <c r="P8" s="3"/>
      <c r="Q8" s="22" t="s">
        <v>296</v>
      </c>
      <c r="R8" s="3"/>
      <c r="S8" s="22" t="s">
        <v>297</v>
      </c>
      <c r="T8" s="3"/>
      <c r="U8" s="22" t="s">
        <v>298</v>
      </c>
      <c r="V8" s="3"/>
      <c r="W8" s="22" t="s">
        <v>299</v>
      </c>
      <c r="Y8" s="22" t="s">
        <v>299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34" t="s">
        <v>300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1" t="s">
        <v>164</v>
      </c>
      <c r="C6" s="31" t="s">
        <v>180</v>
      </c>
      <c r="D6" s="31"/>
      <c r="E6" s="31"/>
      <c r="F6" s="31"/>
      <c r="G6" s="31"/>
      <c r="H6" s="31"/>
      <c r="I6" s="31"/>
      <c r="K6" s="31" t="s">
        <v>181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22" t="s">
        <v>13</v>
      </c>
      <c r="D7" s="3"/>
      <c r="E7" s="22" t="s">
        <v>15</v>
      </c>
      <c r="F7" s="3"/>
      <c r="G7" s="22" t="s">
        <v>288</v>
      </c>
      <c r="H7" s="3"/>
      <c r="I7" s="22" t="s">
        <v>301</v>
      </c>
      <c r="K7" s="22" t="s">
        <v>13</v>
      </c>
      <c r="L7" s="3"/>
      <c r="M7" s="22" t="s">
        <v>15</v>
      </c>
      <c r="N7" s="3"/>
      <c r="O7" s="22" t="s">
        <v>288</v>
      </c>
      <c r="P7" s="3"/>
      <c r="Q7" s="39" t="s">
        <v>301</v>
      </c>
      <c r="R7" s="39"/>
    </row>
    <row r="8" spans="1:18" ht="21.75" customHeight="1" x14ac:dyDescent="0.2">
      <c r="A8" s="5" t="s">
        <v>43</v>
      </c>
      <c r="C8" s="6">
        <v>11697136</v>
      </c>
      <c r="E8" s="6">
        <v>86121841169</v>
      </c>
      <c r="G8" s="6">
        <v>92505535595</v>
      </c>
      <c r="I8" s="6">
        <v>-6383694425</v>
      </c>
      <c r="K8" s="6">
        <v>11697136</v>
      </c>
      <c r="M8" s="6">
        <v>86121841169</v>
      </c>
      <c r="O8" s="6">
        <v>88970761863</v>
      </c>
      <c r="Q8" s="33">
        <v>-2848920693</v>
      </c>
      <c r="R8" s="33"/>
    </row>
    <row r="9" spans="1:18" ht="21.75" customHeight="1" x14ac:dyDescent="0.2">
      <c r="A9" s="8" t="s">
        <v>80</v>
      </c>
      <c r="C9" s="9">
        <v>32200000</v>
      </c>
      <c r="E9" s="9">
        <v>130040952580</v>
      </c>
      <c r="G9" s="9">
        <v>110493284550</v>
      </c>
      <c r="I9" s="9">
        <v>19547668030</v>
      </c>
      <c r="K9" s="9">
        <v>32200000</v>
      </c>
      <c r="M9" s="9">
        <v>130040952580</v>
      </c>
      <c r="O9" s="9">
        <v>112119846690</v>
      </c>
      <c r="Q9" s="26">
        <v>17921105890</v>
      </c>
      <c r="R9" s="26"/>
    </row>
    <row r="10" spans="1:18" ht="21.75" customHeight="1" x14ac:dyDescent="0.2">
      <c r="A10" s="8" t="s">
        <v>60</v>
      </c>
      <c r="C10" s="9">
        <v>33480177</v>
      </c>
      <c r="E10" s="9">
        <v>102986263218</v>
      </c>
      <c r="G10" s="9">
        <v>96541316423</v>
      </c>
      <c r="I10" s="9">
        <v>6444946795</v>
      </c>
      <c r="K10" s="9">
        <v>33480177</v>
      </c>
      <c r="M10" s="9">
        <v>102986263218</v>
      </c>
      <c r="O10" s="9">
        <v>112735468811</v>
      </c>
      <c r="Q10" s="26">
        <v>-9749205592</v>
      </c>
      <c r="R10" s="26"/>
    </row>
    <row r="11" spans="1:18" ht="21.75" customHeight="1" x14ac:dyDescent="0.2">
      <c r="A11" s="8" t="s">
        <v>27</v>
      </c>
      <c r="C11" s="9">
        <v>87203917</v>
      </c>
      <c r="E11" s="9">
        <v>240985578559</v>
      </c>
      <c r="G11" s="9">
        <v>253941884601</v>
      </c>
      <c r="I11" s="9">
        <v>-12956306041</v>
      </c>
      <c r="K11" s="9">
        <v>87203917</v>
      </c>
      <c r="M11" s="9">
        <v>240985578559</v>
      </c>
      <c r="O11" s="9">
        <v>157162418535</v>
      </c>
      <c r="Q11" s="26">
        <v>83823160024</v>
      </c>
      <c r="R11" s="26"/>
    </row>
    <row r="12" spans="1:18" ht="21.75" customHeight="1" x14ac:dyDescent="0.2">
      <c r="A12" s="8" t="s">
        <v>23</v>
      </c>
      <c r="C12" s="9">
        <v>92400000</v>
      </c>
      <c r="E12" s="9">
        <v>46209616992</v>
      </c>
      <c r="G12" s="9">
        <v>52810990848</v>
      </c>
      <c r="I12" s="9">
        <v>-6601373856</v>
      </c>
      <c r="K12" s="9">
        <v>92400000</v>
      </c>
      <c r="M12" s="9">
        <v>46209616992</v>
      </c>
      <c r="O12" s="9">
        <v>53823027774</v>
      </c>
      <c r="Q12" s="26">
        <v>-7613410782</v>
      </c>
      <c r="R12" s="26"/>
    </row>
    <row r="13" spans="1:18" ht="21.75" customHeight="1" x14ac:dyDescent="0.2">
      <c r="A13" s="8" t="s">
        <v>59</v>
      </c>
      <c r="C13" s="9">
        <v>58044871</v>
      </c>
      <c r="E13" s="9">
        <v>179700094539</v>
      </c>
      <c r="G13" s="9">
        <v>185517309138</v>
      </c>
      <c r="I13" s="9">
        <v>-5817214598</v>
      </c>
      <c r="K13" s="9">
        <v>58044871</v>
      </c>
      <c r="M13" s="9">
        <v>179700094539</v>
      </c>
      <c r="O13" s="9">
        <v>181072651209</v>
      </c>
      <c r="Q13" s="26">
        <v>-1372556669</v>
      </c>
      <c r="R13" s="26"/>
    </row>
    <row r="14" spans="1:18" ht="21.75" customHeight="1" x14ac:dyDescent="0.2">
      <c r="A14" s="8" t="s">
        <v>92</v>
      </c>
      <c r="C14" s="9">
        <v>97131428</v>
      </c>
      <c r="E14" s="9">
        <v>1438576866370</v>
      </c>
      <c r="G14" s="9">
        <v>1657039042020</v>
      </c>
      <c r="I14" s="9">
        <v>-218462175649</v>
      </c>
      <c r="K14" s="9">
        <v>97131428</v>
      </c>
      <c r="M14" s="9">
        <v>1438576866370</v>
      </c>
      <c r="O14" s="9">
        <v>1175602442745</v>
      </c>
      <c r="Q14" s="26">
        <v>262974423625</v>
      </c>
      <c r="R14" s="26"/>
    </row>
    <row r="15" spans="1:18" ht="21.75" customHeight="1" x14ac:dyDescent="0.2">
      <c r="A15" s="8" t="s">
        <v>21</v>
      </c>
      <c r="C15" s="9">
        <v>13185511</v>
      </c>
      <c r="E15" s="9">
        <v>150984593979</v>
      </c>
      <c r="G15" s="9">
        <v>133321751529</v>
      </c>
      <c r="I15" s="9">
        <v>17662842450</v>
      </c>
      <c r="K15" s="9">
        <v>13185511</v>
      </c>
      <c r="M15" s="9">
        <v>150984593979</v>
      </c>
      <c r="O15" s="9">
        <v>81871537694</v>
      </c>
      <c r="Q15" s="26">
        <v>69113056285</v>
      </c>
      <c r="R15" s="26"/>
    </row>
    <row r="16" spans="1:18" ht="21.75" customHeight="1" x14ac:dyDescent="0.2">
      <c r="A16" s="8" t="s">
        <v>86</v>
      </c>
      <c r="C16" s="9">
        <v>53200000</v>
      </c>
      <c r="E16" s="9">
        <v>90163208912</v>
      </c>
      <c r="G16" s="9">
        <v>104416175192</v>
      </c>
      <c r="I16" s="9">
        <v>-14252966280</v>
      </c>
      <c r="K16" s="9">
        <v>53200000</v>
      </c>
      <c r="M16" s="9">
        <v>90163208912</v>
      </c>
      <c r="O16" s="9">
        <v>100175758240</v>
      </c>
      <c r="Q16" s="26">
        <v>-10012549328</v>
      </c>
      <c r="R16" s="26"/>
    </row>
    <row r="17" spans="1:18" ht="21.75" customHeight="1" x14ac:dyDescent="0.2">
      <c r="A17" s="8" t="s">
        <v>64</v>
      </c>
      <c r="C17" s="9">
        <v>19501253</v>
      </c>
      <c r="E17" s="9">
        <v>372303779967</v>
      </c>
      <c r="G17" s="9">
        <v>368461641090</v>
      </c>
      <c r="I17" s="9">
        <v>3842138877</v>
      </c>
      <c r="K17" s="9">
        <v>19501253</v>
      </c>
      <c r="M17" s="9">
        <v>372303779967</v>
      </c>
      <c r="O17" s="9">
        <v>236007783698</v>
      </c>
      <c r="Q17" s="26">
        <v>136295996269</v>
      </c>
      <c r="R17" s="26"/>
    </row>
    <row r="18" spans="1:18" ht="21.75" customHeight="1" x14ac:dyDescent="0.2">
      <c r="A18" s="8" t="s">
        <v>78</v>
      </c>
      <c r="C18" s="9">
        <v>26467239</v>
      </c>
      <c r="E18" s="9">
        <v>115555647867</v>
      </c>
      <c r="G18" s="9">
        <v>114699437933</v>
      </c>
      <c r="I18" s="9">
        <v>856209934</v>
      </c>
      <c r="K18" s="9">
        <v>26467239</v>
      </c>
      <c r="M18" s="9">
        <v>115555647867</v>
      </c>
      <c r="O18" s="9">
        <v>118378833154</v>
      </c>
      <c r="Q18" s="26">
        <v>-2823185286</v>
      </c>
      <c r="R18" s="26"/>
    </row>
    <row r="19" spans="1:18" ht="21.75" customHeight="1" x14ac:dyDescent="0.2">
      <c r="A19" s="8" t="s">
        <v>50</v>
      </c>
      <c r="C19" s="9">
        <v>6900000</v>
      </c>
      <c r="E19" s="9">
        <v>153159851310</v>
      </c>
      <c r="G19" s="9">
        <v>101193679140</v>
      </c>
      <c r="I19" s="9">
        <v>51966172170</v>
      </c>
      <c r="K19" s="9">
        <v>6900000</v>
      </c>
      <c r="M19" s="9">
        <v>153159851310</v>
      </c>
      <c r="O19" s="9">
        <v>71002005550</v>
      </c>
      <c r="Q19" s="26">
        <v>82157845760</v>
      </c>
      <c r="R19" s="26"/>
    </row>
    <row r="20" spans="1:18" ht="21.75" customHeight="1" x14ac:dyDescent="0.2">
      <c r="A20" s="8" t="s">
        <v>67</v>
      </c>
      <c r="C20" s="9">
        <v>1283268</v>
      </c>
      <c r="E20" s="9">
        <v>160059886131</v>
      </c>
      <c r="G20" s="9">
        <v>211108421016</v>
      </c>
      <c r="I20" s="9">
        <v>-51048534884</v>
      </c>
      <c r="K20" s="9">
        <v>1283268</v>
      </c>
      <c r="M20" s="9">
        <v>160059886131</v>
      </c>
      <c r="O20" s="9">
        <v>164289033055</v>
      </c>
      <c r="Q20" s="26">
        <v>-4229146923</v>
      </c>
      <c r="R20" s="26"/>
    </row>
    <row r="21" spans="1:18" ht="21.75" customHeight="1" x14ac:dyDescent="0.2">
      <c r="A21" s="8" t="s">
        <v>66</v>
      </c>
      <c r="C21" s="9">
        <v>5530000</v>
      </c>
      <c r="E21" s="9">
        <v>333624988480</v>
      </c>
      <c r="G21" s="9">
        <v>345549605789</v>
      </c>
      <c r="I21" s="9">
        <v>-11924617309</v>
      </c>
      <c r="K21" s="9">
        <v>5530000</v>
      </c>
      <c r="M21" s="9">
        <v>333624988480</v>
      </c>
      <c r="O21" s="9">
        <v>273137863039</v>
      </c>
      <c r="Q21" s="26">
        <v>60487125440</v>
      </c>
      <c r="R21" s="26"/>
    </row>
    <row r="22" spans="1:18" ht="21.75" customHeight="1" x14ac:dyDescent="0.2">
      <c r="A22" s="8" t="s">
        <v>32</v>
      </c>
      <c r="C22" s="9">
        <v>56661098</v>
      </c>
      <c r="E22" s="9">
        <v>529621674651</v>
      </c>
      <c r="G22" s="9">
        <v>515003666646</v>
      </c>
      <c r="I22" s="9">
        <v>14618008005</v>
      </c>
      <c r="K22" s="9">
        <v>56661098</v>
      </c>
      <c r="M22" s="9">
        <v>529621674651</v>
      </c>
      <c r="O22" s="9">
        <v>378933499453</v>
      </c>
      <c r="Q22" s="26">
        <v>150688175198</v>
      </c>
      <c r="R22" s="26"/>
    </row>
    <row r="23" spans="1:18" ht="21.75" customHeight="1" x14ac:dyDescent="0.2">
      <c r="A23" s="8" t="s">
        <v>91</v>
      </c>
      <c r="C23" s="9">
        <v>150651127</v>
      </c>
      <c r="E23" s="9">
        <v>320648743675</v>
      </c>
      <c r="G23" s="9">
        <v>308990710238</v>
      </c>
      <c r="I23" s="9">
        <v>11658033437</v>
      </c>
      <c r="K23" s="9">
        <v>150651127</v>
      </c>
      <c r="M23" s="9">
        <v>320648743675</v>
      </c>
      <c r="O23" s="9">
        <v>342566087559</v>
      </c>
      <c r="Q23" s="26">
        <v>-21917343883</v>
      </c>
      <c r="R23" s="26"/>
    </row>
    <row r="24" spans="1:18" ht="21.75" customHeight="1" x14ac:dyDescent="0.2">
      <c r="A24" s="8" t="s">
        <v>98</v>
      </c>
      <c r="C24" s="9">
        <v>400000</v>
      </c>
      <c r="E24" s="9">
        <v>2623561880</v>
      </c>
      <c r="G24" s="9">
        <v>1563817520</v>
      </c>
      <c r="I24" s="9">
        <v>1059744360</v>
      </c>
      <c r="K24" s="9">
        <v>400000</v>
      </c>
      <c r="M24" s="9">
        <v>2623561880</v>
      </c>
      <c r="O24" s="9">
        <v>1414558363</v>
      </c>
      <c r="Q24" s="26">
        <v>1209003517</v>
      </c>
      <c r="R24" s="26"/>
    </row>
    <row r="25" spans="1:18" ht="21.75" customHeight="1" x14ac:dyDescent="0.2">
      <c r="A25" s="8" t="s">
        <v>65</v>
      </c>
      <c r="C25" s="9">
        <v>6983759</v>
      </c>
      <c r="E25" s="9">
        <v>86137097568</v>
      </c>
      <c r="G25" s="9">
        <v>94851628663</v>
      </c>
      <c r="I25" s="9">
        <v>-8714531094</v>
      </c>
      <c r="K25" s="9">
        <v>6983759</v>
      </c>
      <c r="M25" s="9">
        <v>86137097568</v>
      </c>
      <c r="O25" s="9">
        <v>72264659704</v>
      </c>
      <c r="Q25" s="26">
        <v>13872437864</v>
      </c>
      <c r="R25" s="26"/>
    </row>
    <row r="26" spans="1:18" ht="21.75" customHeight="1" x14ac:dyDescent="0.2">
      <c r="A26" s="8" t="s">
        <v>95</v>
      </c>
      <c r="C26" s="9">
        <v>7484294</v>
      </c>
      <c r="E26" s="9">
        <v>140136930487</v>
      </c>
      <c r="G26" s="9">
        <v>141160516238</v>
      </c>
      <c r="I26" s="9">
        <v>-1023585750</v>
      </c>
      <c r="K26" s="9">
        <v>7484294</v>
      </c>
      <c r="M26" s="9">
        <v>140136930487</v>
      </c>
      <c r="O26" s="9">
        <v>140894595540</v>
      </c>
      <c r="Q26" s="26">
        <v>-757665052</v>
      </c>
      <c r="R26" s="26"/>
    </row>
    <row r="27" spans="1:18" ht="21.75" customHeight="1" x14ac:dyDescent="0.2">
      <c r="A27" s="8" t="s">
        <v>63</v>
      </c>
      <c r="C27" s="9">
        <v>6495000</v>
      </c>
      <c r="E27" s="9">
        <v>114330639351</v>
      </c>
      <c r="G27" s="9">
        <v>116199629509</v>
      </c>
      <c r="I27" s="9">
        <v>-1868990158</v>
      </c>
      <c r="K27" s="9">
        <v>6495000</v>
      </c>
      <c r="M27" s="9">
        <v>114330639351</v>
      </c>
      <c r="O27" s="9">
        <v>104147865387</v>
      </c>
      <c r="Q27" s="26">
        <v>10182773963</v>
      </c>
      <c r="R27" s="26"/>
    </row>
    <row r="28" spans="1:18" ht="21.75" customHeight="1" x14ac:dyDescent="0.2">
      <c r="A28" s="8" t="s">
        <v>81</v>
      </c>
      <c r="C28" s="9">
        <v>105393000</v>
      </c>
      <c r="E28" s="9">
        <v>218359515685</v>
      </c>
      <c r="G28" s="9">
        <v>218359515685</v>
      </c>
      <c r="I28" s="9">
        <v>0</v>
      </c>
      <c r="K28" s="9">
        <v>105393000</v>
      </c>
      <c r="M28" s="9">
        <v>218359515685</v>
      </c>
      <c r="O28" s="9">
        <v>321679645309</v>
      </c>
      <c r="Q28" s="26">
        <v>-103320129623</v>
      </c>
      <c r="R28" s="26"/>
    </row>
    <row r="29" spans="1:18" ht="21.75" customHeight="1" x14ac:dyDescent="0.2">
      <c r="A29" s="8" t="s">
        <v>97</v>
      </c>
      <c r="C29" s="9">
        <v>16309567</v>
      </c>
      <c r="E29" s="9">
        <v>154066863328</v>
      </c>
      <c r="G29" s="9">
        <v>169428413928</v>
      </c>
      <c r="I29" s="9">
        <v>-15361550599</v>
      </c>
      <c r="K29" s="9">
        <v>16309567</v>
      </c>
      <c r="M29" s="9">
        <v>154066863328</v>
      </c>
      <c r="O29" s="9">
        <v>141790566654</v>
      </c>
      <c r="Q29" s="26">
        <v>12276296674</v>
      </c>
      <c r="R29" s="26"/>
    </row>
    <row r="30" spans="1:18" ht="21.75" customHeight="1" x14ac:dyDescent="0.2">
      <c r="A30" s="8" t="s">
        <v>52</v>
      </c>
      <c r="C30" s="9">
        <v>27600000</v>
      </c>
      <c r="E30" s="9">
        <v>261542526600</v>
      </c>
      <c r="G30" s="9">
        <v>233334275040</v>
      </c>
      <c r="I30" s="9">
        <v>28208251559</v>
      </c>
      <c r="K30" s="9">
        <v>27600000</v>
      </c>
      <c r="M30" s="9">
        <v>261542526600</v>
      </c>
      <c r="O30" s="9">
        <v>221558014696</v>
      </c>
      <c r="Q30" s="26">
        <v>39984511904</v>
      </c>
      <c r="R30" s="26"/>
    </row>
    <row r="31" spans="1:18" ht="21.75" customHeight="1" x14ac:dyDescent="0.2">
      <c r="A31" s="8" t="s">
        <v>99</v>
      </c>
      <c r="C31" s="9">
        <v>5736349</v>
      </c>
      <c r="E31" s="9">
        <v>26126312232</v>
      </c>
      <c r="G31" s="9">
        <v>30622997779</v>
      </c>
      <c r="I31" s="9">
        <v>-4496685546</v>
      </c>
      <c r="K31" s="9">
        <v>5736349</v>
      </c>
      <c r="M31" s="9">
        <v>26126312232</v>
      </c>
      <c r="O31" s="9">
        <v>22756644074</v>
      </c>
      <c r="Q31" s="26">
        <v>3369668158</v>
      </c>
      <c r="R31" s="26"/>
    </row>
    <row r="32" spans="1:18" ht="21.75" customHeight="1" x14ac:dyDescent="0.2">
      <c r="A32" s="8" t="s">
        <v>22</v>
      </c>
      <c r="C32" s="9">
        <v>11100000</v>
      </c>
      <c r="E32" s="9">
        <v>113996938950</v>
      </c>
      <c r="G32" s="9">
        <v>74235687780</v>
      </c>
      <c r="I32" s="9">
        <v>39761251170</v>
      </c>
      <c r="K32" s="9">
        <v>11100000</v>
      </c>
      <c r="M32" s="9">
        <v>113996938950</v>
      </c>
      <c r="O32" s="9">
        <v>78216815689</v>
      </c>
      <c r="Q32" s="26">
        <v>35780123261</v>
      </c>
      <c r="R32" s="26"/>
    </row>
    <row r="33" spans="1:18" ht="21.75" customHeight="1" x14ac:dyDescent="0.2">
      <c r="A33" s="8" t="s">
        <v>25</v>
      </c>
      <c r="C33" s="9">
        <v>220000000</v>
      </c>
      <c r="E33" s="9">
        <v>244058729200</v>
      </c>
      <c r="G33" s="9">
        <v>373510079371</v>
      </c>
      <c r="I33" s="9">
        <v>-129451350171</v>
      </c>
      <c r="K33" s="9">
        <v>220000000</v>
      </c>
      <c r="M33" s="9">
        <v>244058729200</v>
      </c>
      <c r="O33" s="9">
        <v>239608414682</v>
      </c>
      <c r="Q33" s="26">
        <v>4450314517</v>
      </c>
      <c r="R33" s="26"/>
    </row>
    <row r="34" spans="1:18" ht="21.75" customHeight="1" x14ac:dyDescent="0.2">
      <c r="A34" s="8" t="s">
        <v>41</v>
      </c>
      <c r="C34" s="9">
        <v>21755303</v>
      </c>
      <c r="E34" s="9">
        <v>159097181322</v>
      </c>
      <c r="G34" s="9">
        <v>197090538056</v>
      </c>
      <c r="I34" s="9">
        <v>-37993356733</v>
      </c>
      <c r="K34" s="9">
        <v>21755303</v>
      </c>
      <c r="M34" s="9">
        <v>159097181322</v>
      </c>
      <c r="O34" s="9">
        <v>116859230968</v>
      </c>
      <c r="Q34" s="26">
        <v>42237950354</v>
      </c>
      <c r="R34" s="26"/>
    </row>
    <row r="35" spans="1:18" ht="21.75" customHeight="1" x14ac:dyDescent="0.2">
      <c r="A35" s="8" t="s">
        <v>29</v>
      </c>
      <c r="C35" s="9">
        <v>47383987</v>
      </c>
      <c r="E35" s="9">
        <v>111149863557</v>
      </c>
      <c r="G35" s="9">
        <v>121211653236</v>
      </c>
      <c r="I35" s="9">
        <v>-10061789678</v>
      </c>
      <c r="K35" s="9">
        <v>47383987</v>
      </c>
      <c r="M35" s="9">
        <v>111149863557</v>
      </c>
      <c r="O35" s="9">
        <v>153230712915</v>
      </c>
      <c r="Q35" s="26">
        <v>-42080849357</v>
      </c>
      <c r="R35" s="26"/>
    </row>
    <row r="36" spans="1:18" ht="21.75" customHeight="1" x14ac:dyDescent="0.2">
      <c r="A36" s="8" t="s">
        <v>33</v>
      </c>
      <c r="C36" s="9">
        <v>28817500</v>
      </c>
      <c r="E36" s="9">
        <v>316829727233</v>
      </c>
      <c r="G36" s="9">
        <v>407691036957</v>
      </c>
      <c r="I36" s="9">
        <v>-90861309724</v>
      </c>
      <c r="K36" s="9">
        <v>28817500</v>
      </c>
      <c r="M36" s="9">
        <v>316829727233</v>
      </c>
      <c r="O36" s="9">
        <v>257401562400</v>
      </c>
      <c r="Q36" s="26">
        <v>59428164832</v>
      </c>
      <c r="R36" s="26"/>
    </row>
    <row r="37" spans="1:18" ht="21.75" customHeight="1" x14ac:dyDescent="0.2">
      <c r="A37" s="8" t="s">
        <v>56</v>
      </c>
      <c r="C37" s="9">
        <v>75054673</v>
      </c>
      <c r="E37" s="9">
        <v>407375517066</v>
      </c>
      <c r="G37" s="9">
        <v>360364155847</v>
      </c>
      <c r="I37" s="9">
        <v>47011361219</v>
      </c>
      <c r="K37" s="9">
        <v>75054673</v>
      </c>
      <c r="M37" s="9">
        <v>407375517066</v>
      </c>
      <c r="O37" s="9">
        <v>286042423215</v>
      </c>
      <c r="Q37" s="26">
        <v>121333093851</v>
      </c>
      <c r="R37" s="26"/>
    </row>
    <row r="38" spans="1:18" ht="21.75" customHeight="1" x14ac:dyDescent="0.2">
      <c r="A38" s="8" t="s">
        <v>71</v>
      </c>
      <c r="C38" s="9">
        <v>26650000</v>
      </c>
      <c r="E38" s="9">
        <v>275017553200</v>
      </c>
      <c r="G38" s="9">
        <v>332136583480</v>
      </c>
      <c r="I38" s="9">
        <v>-57119030280</v>
      </c>
      <c r="K38" s="9">
        <v>26650000</v>
      </c>
      <c r="M38" s="9">
        <v>275017553200</v>
      </c>
      <c r="O38" s="9">
        <v>353490783048</v>
      </c>
      <c r="Q38" s="26">
        <v>-78473229848</v>
      </c>
      <c r="R38" s="26"/>
    </row>
    <row r="39" spans="1:18" ht="21.75" customHeight="1" x14ac:dyDescent="0.2">
      <c r="A39" s="8" t="s">
        <v>53</v>
      </c>
      <c r="C39" s="9">
        <v>7588050</v>
      </c>
      <c r="E39" s="9">
        <v>202691296534</v>
      </c>
      <c r="G39" s="9">
        <v>197717128772</v>
      </c>
      <c r="I39" s="9">
        <v>4974167762</v>
      </c>
      <c r="K39" s="9">
        <v>7588050</v>
      </c>
      <c r="M39" s="9">
        <v>202691296534</v>
      </c>
      <c r="O39" s="9">
        <v>184000945430</v>
      </c>
      <c r="Q39" s="26">
        <v>18690351104</v>
      </c>
      <c r="R39" s="26"/>
    </row>
    <row r="40" spans="1:18" ht="21.75" customHeight="1" x14ac:dyDescent="0.2">
      <c r="A40" s="8" t="s">
        <v>104</v>
      </c>
      <c r="C40" s="9">
        <v>6200000</v>
      </c>
      <c r="E40" s="9">
        <v>426584811160</v>
      </c>
      <c r="G40" s="9">
        <v>452043088102</v>
      </c>
      <c r="I40" s="9">
        <v>-25458276942</v>
      </c>
      <c r="K40" s="9">
        <v>6200000</v>
      </c>
      <c r="M40" s="9">
        <v>426584811160</v>
      </c>
      <c r="O40" s="9">
        <v>452043088102</v>
      </c>
      <c r="Q40" s="26">
        <v>-25458276942</v>
      </c>
      <c r="R40" s="26"/>
    </row>
    <row r="41" spans="1:18" ht="21.75" customHeight="1" x14ac:dyDescent="0.2">
      <c r="A41" s="8" t="s">
        <v>93</v>
      </c>
      <c r="C41" s="9">
        <v>12100000</v>
      </c>
      <c r="E41" s="9">
        <v>165449115260</v>
      </c>
      <c r="G41" s="9">
        <v>177455582260</v>
      </c>
      <c r="I41" s="9">
        <v>-12006467000</v>
      </c>
      <c r="K41" s="9">
        <v>12100000</v>
      </c>
      <c r="M41" s="9">
        <v>165449115260</v>
      </c>
      <c r="O41" s="9">
        <v>113698453149</v>
      </c>
      <c r="Q41" s="26">
        <v>51750662111</v>
      </c>
      <c r="R41" s="26"/>
    </row>
    <row r="42" spans="1:18" ht="21.75" customHeight="1" x14ac:dyDescent="0.2">
      <c r="A42" s="8" t="s">
        <v>83</v>
      </c>
      <c r="C42" s="9">
        <v>243745479</v>
      </c>
      <c r="E42" s="9">
        <v>576597402250</v>
      </c>
      <c r="G42" s="9">
        <v>528614537420</v>
      </c>
      <c r="I42" s="9">
        <v>47982864830</v>
      </c>
      <c r="K42" s="9">
        <v>243745479</v>
      </c>
      <c r="M42" s="9">
        <v>576597402250</v>
      </c>
      <c r="O42" s="9">
        <v>396370983891</v>
      </c>
      <c r="Q42" s="26">
        <v>180226418359</v>
      </c>
      <c r="R42" s="26"/>
    </row>
    <row r="43" spans="1:18" ht="21.75" customHeight="1" x14ac:dyDescent="0.2">
      <c r="A43" s="8" t="s">
        <v>82</v>
      </c>
      <c r="C43" s="9">
        <v>34600000</v>
      </c>
      <c r="E43" s="9">
        <v>162392923660</v>
      </c>
      <c r="G43" s="9">
        <v>204621950320</v>
      </c>
      <c r="I43" s="9">
        <v>-42229026660</v>
      </c>
      <c r="K43" s="9">
        <v>34600000</v>
      </c>
      <c r="M43" s="9">
        <v>162392923660</v>
      </c>
      <c r="O43" s="9">
        <v>185290673094</v>
      </c>
      <c r="Q43" s="26">
        <v>-22897749434</v>
      </c>
      <c r="R43" s="26"/>
    </row>
    <row r="44" spans="1:18" ht="21.75" customHeight="1" x14ac:dyDescent="0.2">
      <c r="A44" s="8" t="s">
        <v>49</v>
      </c>
      <c r="C44" s="9">
        <v>15018520</v>
      </c>
      <c r="E44" s="9">
        <v>464061571810</v>
      </c>
      <c r="G44" s="9">
        <v>350207030749</v>
      </c>
      <c r="I44" s="9">
        <v>113854541061</v>
      </c>
      <c r="K44" s="9">
        <v>15018520</v>
      </c>
      <c r="M44" s="9">
        <v>464061571810</v>
      </c>
      <c r="O44" s="9">
        <v>266373536425</v>
      </c>
      <c r="Q44" s="26">
        <v>197688035385</v>
      </c>
      <c r="R44" s="26"/>
    </row>
    <row r="45" spans="1:18" ht="21.75" customHeight="1" x14ac:dyDescent="0.2">
      <c r="A45" s="8" t="s">
        <v>24</v>
      </c>
      <c r="C45" s="9">
        <v>67514000</v>
      </c>
      <c r="E45" s="9">
        <v>341927764045</v>
      </c>
      <c r="G45" s="9">
        <v>307828776604</v>
      </c>
      <c r="I45" s="9">
        <v>34098987441</v>
      </c>
      <c r="K45" s="9">
        <v>67514000</v>
      </c>
      <c r="M45" s="9">
        <v>341927764045</v>
      </c>
      <c r="O45" s="9">
        <v>212164033842</v>
      </c>
      <c r="Q45" s="26">
        <v>129763730203</v>
      </c>
      <c r="R45" s="26"/>
    </row>
    <row r="46" spans="1:18" ht="21.75" customHeight="1" x14ac:dyDescent="0.2">
      <c r="A46" s="8" t="s">
        <v>37</v>
      </c>
      <c r="C46" s="9">
        <v>7729970</v>
      </c>
      <c r="E46" s="9">
        <v>275360802215</v>
      </c>
      <c r="G46" s="9">
        <v>200709612091</v>
      </c>
      <c r="I46" s="9">
        <v>74651190124</v>
      </c>
      <c r="K46" s="9">
        <v>7729970</v>
      </c>
      <c r="M46" s="9">
        <v>275360802215</v>
      </c>
      <c r="O46" s="9">
        <v>464354957270</v>
      </c>
      <c r="Q46" s="26">
        <v>-188994155054</v>
      </c>
      <c r="R46" s="26"/>
    </row>
    <row r="47" spans="1:18" ht="21.75" customHeight="1" x14ac:dyDescent="0.2">
      <c r="A47" s="8" t="s">
        <v>58</v>
      </c>
      <c r="C47" s="9">
        <v>15686273</v>
      </c>
      <c r="E47" s="9">
        <v>75957288375</v>
      </c>
      <c r="G47" s="9">
        <v>87164101414</v>
      </c>
      <c r="I47" s="9">
        <v>-11206813038</v>
      </c>
      <c r="K47" s="9">
        <v>15686273</v>
      </c>
      <c r="M47" s="9">
        <v>75957288375</v>
      </c>
      <c r="O47" s="9">
        <v>83272846886</v>
      </c>
      <c r="Q47" s="26">
        <v>-7315558510</v>
      </c>
      <c r="R47" s="26"/>
    </row>
    <row r="48" spans="1:18" ht="21.75" customHeight="1" x14ac:dyDescent="0.2">
      <c r="A48" s="8" t="s">
        <v>75</v>
      </c>
      <c r="C48" s="9">
        <v>5000000</v>
      </c>
      <c r="E48" s="9">
        <v>69905421500</v>
      </c>
      <c r="G48" s="9">
        <v>71443440000</v>
      </c>
      <c r="I48" s="9">
        <v>-1538018500</v>
      </c>
      <c r="K48" s="9">
        <v>5000000</v>
      </c>
      <c r="M48" s="9">
        <v>69905421500</v>
      </c>
      <c r="O48" s="9">
        <v>75273497905</v>
      </c>
      <c r="Q48" s="26">
        <v>-5368076405</v>
      </c>
      <c r="R48" s="26"/>
    </row>
    <row r="49" spans="1:18" ht="21.75" customHeight="1" x14ac:dyDescent="0.2">
      <c r="A49" s="8" t="s">
        <v>34</v>
      </c>
      <c r="C49" s="9">
        <v>44459684</v>
      </c>
      <c r="E49" s="9">
        <v>209992210659</v>
      </c>
      <c r="G49" s="9">
        <v>266803734397</v>
      </c>
      <c r="I49" s="9">
        <v>-56811523737</v>
      </c>
      <c r="K49" s="9">
        <v>44459684</v>
      </c>
      <c r="M49" s="9">
        <v>209992210659</v>
      </c>
      <c r="O49" s="9">
        <v>174142623322</v>
      </c>
      <c r="Q49" s="26">
        <v>35849587337</v>
      </c>
      <c r="R49" s="26"/>
    </row>
    <row r="50" spans="1:18" ht="21.75" customHeight="1" x14ac:dyDescent="0.2">
      <c r="A50" s="8" t="s">
        <v>70</v>
      </c>
      <c r="C50" s="9">
        <v>2035000</v>
      </c>
      <c r="E50" s="9">
        <v>51208673252</v>
      </c>
      <c r="G50" s="9">
        <v>64167742844</v>
      </c>
      <c r="I50" s="9">
        <v>-12959069592</v>
      </c>
      <c r="K50" s="9">
        <v>2035000</v>
      </c>
      <c r="M50" s="9">
        <v>51208673252</v>
      </c>
      <c r="O50" s="9">
        <v>66481156559</v>
      </c>
      <c r="Q50" s="26">
        <v>-15272483307</v>
      </c>
      <c r="R50" s="26"/>
    </row>
    <row r="51" spans="1:18" ht="21.75" customHeight="1" x14ac:dyDescent="0.2">
      <c r="A51" s="8" t="s">
        <v>100</v>
      </c>
      <c r="C51" s="9">
        <v>100000</v>
      </c>
      <c r="E51" s="9">
        <v>806715510</v>
      </c>
      <c r="G51" s="9">
        <v>18731516899</v>
      </c>
      <c r="I51" s="9">
        <v>-17924801389</v>
      </c>
      <c r="K51" s="9">
        <v>100000</v>
      </c>
      <c r="M51" s="9">
        <v>806715510</v>
      </c>
      <c r="O51" s="9">
        <v>733375784</v>
      </c>
      <c r="Q51" s="26">
        <v>73339725</v>
      </c>
      <c r="R51" s="26"/>
    </row>
    <row r="52" spans="1:18" ht="21.75" customHeight="1" x14ac:dyDescent="0.2">
      <c r="A52" s="8" t="s">
        <v>79</v>
      </c>
      <c r="C52" s="9">
        <v>5400000</v>
      </c>
      <c r="E52" s="9">
        <v>330979596660</v>
      </c>
      <c r="G52" s="9">
        <v>325514173500</v>
      </c>
      <c r="I52" s="9">
        <v>5465423159</v>
      </c>
      <c r="K52" s="9">
        <v>5400000</v>
      </c>
      <c r="M52" s="9">
        <v>330979596660</v>
      </c>
      <c r="O52" s="9">
        <v>214215109179</v>
      </c>
      <c r="Q52" s="26">
        <v>116764487481</v>
      </c>
      <c r="R52" s="26"/>
    </row>
    <row r="53" spans="1:18" ht="21.75" customHeight="1" x14ac:dyDescent="0.2">
      <c r="A53" s="8" t="s">
        <v>68</v>
      </c>
      <c r="C53" s="9">
        <v>46085500</v>
      </c>
      <c r="E53" s="9">
        <v>139931532800</v>
      </c>
      <c r="G53" s="9">
        <v>147828776699</v>
      </c>
      <c r="I53" s="9">
        <v>-7897243898</v>
      </c>
      <c r="K53" s="9">
        <v>46085500</v>
      </c>
      <c r="M53" s="9">
        <v>139931532800</v>
      </c>
      <c r="O53" s="9">
        <v>132824698949</v>
      </c>
      <c r="Q53" s="26">
        <v>7106833851</v>
      </c>
      <c r="R53" s="26"/>
    </row>
    <row r="54" spans="1:18" ht="21.75" customHeight="1" x14ac:dyDescent="0.2">
      <c r="A54" s="8" t="s">
        <v>28</v>
      </c>
      <c r="C54" s="9">
        <v>89515822</v>
      </c>
      <c r="E54" s="9">
        <v>731908645094</v>
      </c>
      <c r="G54" s="9">
        <v>677420993790</v>
      </c>
      <c r="I54" s="9">
        <v>54487651304</v>
      </c>
      <c r="K54" s="9">
        <v>89515822</v>
      </c>
      <c r="M54" s="9">
        <v>731908645094</v>
      </c>
      <c r="O54" s="9">
        <v>581795795911</v>
      </c>
      <c r="Q54" s="26">
        <v>150112849183</v>
      </c>
      <c r="R54" s="26"/>
    </row>
    <row r="55" spans="1:18" ht="21.75" customHeight="1" x14ac:dyDescent="0.2">
      <c r="A55" s="8" t="s">
        <v>57</v>
      </c>
      <c r="C55" s="9">
        <v>42112338</v>
      </c>
      <c r="E55" s="9">
        <v>685303677887</v>
      </c>
      <c r="G55" s="9">
        <v>604147898329</v>
      </c>
      <c r="I55" s="9">
        <v>81155779558</v>
      </c>
      <c r="K55" s="9">
        <v>42112338</v>
      </c>
      <c r="M55" s="9">
        <v>685303677887</v>
      </c>
      <c r="O55" s="9">
        <v>577296480159</v>
      </c>
      <c r="Q55" s="26">
        <v>108007197728</v>
      </c>
      <c r="R55" s="26"/>
    </row>
    <row r="56" spans="1:18" ht="21.75" customHeight="1" x14ac:dyDescent="0.2">
      <c r="A56" s="8" t="s">
        <v>39</v>
      </c>
      <c r="C56" s="9">
        <v>52328364</v>
      </c>
      <c r="E56" s="9">
        <v>353082287074</v>
      </c>
      <c r="G56" s="9">
        <v>260015293336</v>
      </c>
      <c r="I56" s="9">
        <v>93066993738</v>
      </c>
      <c r="K56" s="9">
        <v>52328364</v>
      </c>
      <c r="M56" s="9">
        <v>353082287074</v>
      </c>
      <c r="O56" s="9">
        <v>177758875602</v>
      </c>
      <c r="Q56" s="26">
        <v>175323411472</v>
      </c>
      <c r="R56" s="26"/>
    </row>
    <row r="57" spans="1:18" ht="21.75" customHeight="1" x14ac:dyDescent="0.2">
      <c r="A57" s="8" t="s">
        <v>40</v>
      </c>
      <c r="C57" s="9">
        <v>16797000</v>
      </c>
      <c r="E57" s="9">
        <v>325509618980</v>
      </c>
      <c r="G57" s="9">
        <v>271008008429</v>
      </c>
      <c r="I57" s="9">
        <v>54501610551</v>
      </c>
      <c r="K57" s="9">
        <v>16797000</v>
      </c>
      <c r="M57" s="9">
        <v>325509618980</v>
      </c>
      <c r="O57" s="9">
        <v>181460881849</v>
      </c>
      <c r="Q57" s="26">
        <v>144048737131</v>
      </c>
      <c r="R57" s="26"/>
    </row>
    <row r="58" spans="1:18" ht="21.75" customHeight="1" x14ac:dyDescent="0.2">
      <c r="A58" s="8" t="s">
        <v>55</v>
      </c>
      <c r="C58" s="9">
        <v>151700000</v>
      </c>
      <c r="E58" s="9">
        <v>327848587902</v>
      </c>
      <c r="G58" s="9">
        <v>308430558591</v>
      </c>
      <c r="I58" s="9">
        <v>19418029310</v>
      </c>
      <c r="K58" s="9">
        <v>151700000</v>
      </c>
      <c r="M58" s="9">
        <v>327848587902</v>
      </c>
      <c r="O58" s="9">
        <v>290664488167</v>
      </c>
      <c r="Q58" s="26">
        <v>37184099734</v>
      </c>
      <c r="R58" s="26"/>
    </row>
    <row r="59" spans="1:18" ht="21.75" customHeight="1" x14ac:dyDescent="0.2">
      <c r="A59" s="8" t="s">
        <v>74</v>
      </c>
      <c r="C59" s="9">
        <v>32273815</v>
      </c>
      <c r="E59" s="9">
        <v>630879466677</v>
      </c>
      <c r="G59" s="9">
        <v>523597933004</v>
      </c>
      <c r="I59" s="9">
        <v>107281533673</v>
      </c>
      <c r="K59" s="9">
        <v>32273815</v>
      </c>
      <c r="M59" s="9">
        <v>630879466677</v>
      </c>
      <c r="O59" s="9">
        <v>263777152757</v>
      </c>
      <c r="Q59" s="26">
        <v>367102313920</v>
      </c>
      <c r="R59" s="26"/>
    </row>
    <row r="60" spans="1:18" ht="21.75" customHeight="1" x14ac:dyDescent="0.2">
      <c r="A60" s="8" t="s">
        <v>76</v>
      </c>
      <c r="C60" s="9">
        <v>68422011</v>
      </c>
      <c r="E60" s="9">
        <v>180663562663</v>
      </c>
      <c r="G60" s="9">
        <v>244610801207</v>
      </c>
      <c r="I60" s="9">
        <v>-63947238543</v>
      </c>
      <c r="K60" s="9">
        <v>68422011</v>
      </c>
      <c r="M60" s="9">
        <v>180663562663</v>
      </c>
      <c r="O60" s="9">
        <v>211899971247</v>
      </c>
      <c r="Q60" s="26">
        <v>-31236408583</v>
      </c>
      <c r="R60" s="26"/>
    </row>
    <row r="61" spans="1:18" ht="21.75" customHeight="1" x14ac:dyDescent="0.2">
      <c r="A61" s="8" t="s">
        <v>77</v>
      </c>
      <c r="C61" s="9">
        <v>38379396</v>
      </c>
      <c r="E61" s="9">
        <v>210978286909</v>
      </c>
      <c r="G61" s="9">
        <v>196126024834</v>
      </c>
      <c r="I61" s="9">
        <v>14852262075</v>
      </c>
      <c r="K61" s="9">
        <v>38379396</v>
      </c>
      <c r="M61" s="9">
        <v>210978286909</v>
      </c>
      <c r="O61" s="9">
        <v>195568643365</v>
      </c>
      <c r="Q61" s="26">
        <v>15409643544</v>
      </c>
      <c r="R61" s="26"/>
    </row>
    <row r="62" spans="1:18" ht="21.75" customHeight="1" x14ac:dyDescent="0.2">
      <c r="A62" s="8" t="s">
        <v>46</v>
      </c>
      <c r="C62" s="9">
        <v>7697777</v>
      </c>
      <c r="E62" s="9">
        <v>117629407030</v>
      </c>
      <c r="G62" s="9">
        <v>89520561714</v>
      </c>
      <c r="I62" s="9">
        <v>28108845316</v>
      </c>
      <c r="K62" s="9">
        <v>7697777</v>
      </c>
      <c r="M62" s="9">
        <v>117629407030</v>
      </c>
      <c r="O62" s="9">
        <v>53029985753</v>
      </c>
      <c r="Q62" s="26">
        <v>64599421277</v>
      </c>
      <c r="R62" s="26"/>
    </row>
    <row r="63" spans="1:18" ht="21.75" customHeight="1" x14ac:dyDescent="0.2">
      <c r="A63" s="8" t="s">
        <v>103</v>
      </c>
      <c r="C63" s="9">
        <v>11513194</v>
      </c>
      <c r="E63" s="9">
        <v>367859143734</v>
      </c>
      <c r="G63" s="9">
        <v>325898356568</v>
      </c>
      <c r="I63" s="9">
        <v>41960787166</v>
      </c>
      <c r="K63" s="9">
        <v>11513194</v>
      </c>
      <c r="M63" s="9">
        <v>367859143734</v>
      </c>
      <c r="O63" s="9">
        <v>325898356568</v>
      </c>
      <c r="Q63" s="26">
        <v>41960787166</v>
      </c>
      <c r="R63" s="26"/>
    </row>
    <row r="64" spans="1:18" ht="21.75" customHeight="1" x14ac:dyDescent="0.2">
      <c r="A64" s="8" t="s">
        <v>42</v>
      </c>
      <c r="C64" s="9">
        <v>2590000</v>
      </c>
      <c r="E64" s="9">
        <v>390636853600</v>
      </c>
      <c r="G64" s="9">
        <v>338980269670</v>
      </c>
      <c r="I64" s="9">
        <v>51656583929</v>
      </c>
      <c r="K64" s="9">
        <v>2590000</v>
      </c>
      <c r="M64" s="9">
        <v>390636853600</v>
      </c>
      <c r="O64" s="9">
        <v>304551925527</v>
      </c>
      <c r="Q64" s="26">
        <v>86084928073</v>
      </c>
      <c r="R64" s="26"/>
    </row>
    <row r="65" spans="1:18" ht="21.75" customHeight="1" x14ac:dyDescent="0.2">
      <c r="A65" s="8" t="s">
        <v>84</v>
      </c>
      <c r="C65" s="9">
        <v>130061360</v>
      </c>
      <c r="E65" s="9">
        <v>296828767080</v>
      </c>
      <c r="G65" s="9">
        <v>279793376969</v>
      </c>
      <c r="I65" s="9">
        <v>17035390111</v>
      </c>
      <c r="K65" s="9">
        <v>130061360</v>
      </c>
      <c r="M65" s="9">
        <v>296828767080</v>
      </c>
      <c r="O65" s="9">
        <v>313476989408</v>
      </c>
      <c r="Q65" s="26">
        <v>-16648222327</v>
      </c>
      <c r="R65" s="26"/>
    </row>
    <row r="66" spans="1:18" ht="21.75" customHeight="1" x14ac:dyDescent="0.2">
      <c r="A66" s="8" t="s">
        <v>20</v>
      </c>
      <c r="C66" s="9">
        <v>11900000</v>
      </c>
      <c r="E66" s="9">
        <v>178182916170</v>
      </c>
      <c r="G66" s="9">
        <v>146325855238</v>
      </c>
      <c r="I66" s="9">
        <v>31857060931</v>
      </c>
      <c r="K66" s="9">
        <v>11900000</v>
      </c>
      <c r="M66" s="9">
        <v>178182916170</v>
      </c>
      <c r="O66" s="9">
        <v>137915629653</v>
      </c>
      <c r="Q66" s="26">
        <v>40267286517</v>
      </c>
      <c r="R66" s="26"/>
    </row>
    <row r="67" spans="1:18" ht="21.75" customHeight="1" x14ac:dyDescent="0.2">
      <c r="A67" s="8" t="s">
        <v>44</v>
      </c>
      <c r="C67" s="9">
        <v>15373880</v>
      </c>
      <c r="E67" s="9">
        <v>267268299181</v>
      </c>
      <c r="G67" s="9">
        <v>258962742439</v>
      </c>
      <c r="I67" s="9">
        <v>8305556742</v>
      </c>
      <c r="K67" s="9">
        <v>15373880</v>
      </c>
      <c r="M67" s="9">
        <v>267268299181</v>
      </c>
      <c r="O67" s="9">
        <v>260727623111</v>
      </c>
      <c r="Q67" s="26">
        <v>6540676070</v>
      </c>
      <c r="R67" s="26"/>
    </row>
    <row r="68" spans="1:18" ht="21.75" customHeight="1" x14ac:dyDescent="0.2">
      <c r="A68" s="8" t="s">
        <v>72</v>
      </c>
      <c r="C68" s="9">
        <v>64031898</v>
      </c>
      <c r="E68" s="9">
        <v>333568889999</v>
      </c>
      <c r="G68" s="9">
        <v>356179010580</v>
      </c>
      <c r="I68" s="9">
        <v>-22610120580</v>
      </c>
      <c r="K68" s="9">
        <v>64031898</v>
      </c>
      <c r="M68" s="9">
        <v>333568889999</v>
      </c>
      <c r="O68" s="9">
        <v>280460080820</v>
      </c>
      <c r="Q68" s="26">
        <v>53108809179</v>
      </c>
      <c r="R68" s="26"/>
    </row>
    <row r="69" spans="1:18" ht="21.75" customHeight="1" x14ac:dyDescent="0.2">
      <c r="A69" s="8" t="s">
        <v>30</v>
      </c>
      <c r="C69" s="9">
        <v>3271357</v>
      </c>
      <c r="E69" s="9">
        <v>199146358327</v>
      </c>
      <c r="G69" s="9">
        <v>172051894746</v>
      </c>
      <c r="I69" s="9">
        <v>27094463581</v>
      </c>
      <c r="K69" s="9">
        <v>3271357</v>
      </c>
      <c r="M69" s="9">
        <v>199146358327</v>
      </c>
      <c r="O69" s="9">
        <v>164475251730</v>
      </c>
      <c r="Q69" s="26">
        <v>34671106597</v>
      </c>
      <c r="R69" s="26"/>
    </row>
    <row r="70" spans="1:18" ht="21.75" customHeight="1" x14ac:dyDescent="0.2">
      <c r="A70" s="8" t="s">
        <v>73</v>
      </c>
      <c r="C70" s="9">
        <v>18300829</v>
      </c>
      <c r="E70" s="9">
        <v>56711692497</v>
      </c>
      <c r="G70" s="9">
        <v>56711692497</v>
      </c>
      <c r="I70" s="9">
        <v>0</v>
      </c>
      <c r="K70" s="9">
        <v>18300829</v>
      </c>
      <c r="M70" s="9">
        <v>56711692497</v>
      </c>
      <c r="O70" s="9">
        <v>56711692497</v>
      </c>
      <c r="Q70" s="26">
        <v>0</v>
      </c>
      <c r="R70" s="26"/>
    </row>
    <row r="71" spans="1:18" ht="21.75" customHeight="1" x14ac:dyDescent="0.2">
      <c r="A71" s="8" t="s">
        <v>89</v>
      </c>
      <c r="C71" s="9">
        <v>5537880</v>
      </c>
      <c r="E71" s="9">
        <v>151389238768</v>
      </c>
      <c r="G71" s="9">
        <v>146718427408</v>
      </c>
      <c r="I71" s="9">
        <v>4670811360</v>
      </c>
      <c r="K71" s="9">
        <v>5537880</v>
      </c>
      <c r="M71" s="9">
        <v>151389238768</v>
      </c>
      <c r="O71" s="9">
        <v>102757849908</v>
      </c>
      <c r="Q71" s="26">
        <v>48631388860</v>
      </c>
      <c r="R71" s="26"/>
    </row>
    <row r="72" spans="1:18" ht="21.75" customHeight="1" x14ac:dyDescent="0.2">
      <c r="A72" s="8" t="s">
        <v>45</v>
      </c>
      <c r="C72" s="9">
        <v>21473558</v>
      </c>
      <c r="E72" s="9">
        <v>285734478789</v>
      </c>
      <c r="G72" s="9">
        <v>274069617911</v>
      </c>
      <c r="I72" s="9">
        <v>11664860878</v>
      </c>
      <c r="K72" s="9">
        <v>21473558</v>
      </c>
      <c r="M72" s="9">
        <v>285734478789</v>
      </c>
      <c r="O72" s="9">
        <v>267948858156</v>
      </c>
      <c r="Q72" s="26">
        <v>17785620633</v>
      </c>
      <c r="R72" s="26"/>
    </row>
    <row r="73" spans="1:18" ht="21.75" customHeight="1" x14ac:dyDescent="0.2">
      <c r="A73" s="8" t="s">
        <v>88</v>
      </c>
      <c r="C73" s="9">
        <v>1256500</v>
      </c>
      <c r="E73" s="9">
        <v>7742548853</v>
      </c>
      <c r="G73" s="9">
        <v>8353474608</v>
      </c>
      <c r="I73" s="9">
        <v>-610925754</v>
      </c>
      <c r="K73" s="9">
        <v>1256500</v>
      </c>
      <c r="M73" s="9">
        <v>7742548853</v>
      </c>
      <c r="O73" s="9">
        <v>9151418558</v>
      </c>
      <c r="Q73" s="26">
        <v>-1408869704</v>
      </c>
      <c r="R73" s="26"/>
    </row>
    <row r="74" spans="1:18" ht="21.75" customHeight="1" x14ac:dyDescent="0.2">
      <c r="A74" s="8" t="s">
        <v>96</v>
      </c>
      <c r="C74" s="9">
        <v>1228500</v>
      </c>
      <c r="E74" s="9">
        <v>8630546160</v>
      </c>
      <c r="G74" s="9">
        <v>10276201148</v>
      </c>
      <c r="I74" s="9">
        <v>-1645654987</v>
      </c>
      <c r="K74" s="9">
        <v>1228500</v>
      </c>
      <c r="M74" s="9">
        <v>8630546160</v>
      </c>
      <c r="O74" s="9">
        <v>11580535102</v>
      </c>
      <c r="Q74" s="26">
        <v>-2949988941</v>
      </c>
      <c r="R74" s="26"/>
    </row>
    <row r="75" spans="1:18" ht="21.75" customHeight="1" x14ac:dyDescent="0.2">
      <c r="A75" s="8" t="s">
        <v>69</v>
      </c>
      <c r="C75" s="9">
        <v>9508</v>
      </c>
      <c r="E75" s="9">
        <v>236560314300</v>
      </c>
      <c r="G75" s="9">
        <v>212345863389</v>
      </c>
      <c r="I75" s="9">
        <v>24214450911</v>
      </c>
      <c r="K75" s="9">
        <v>9508</v>
      </c>
      <c r="M75" s="9">
        <v>236560314300</v>
      </c>
      <c r="O75" s="9">
        <v>193497688316</v>
      </c>
      <c r="Q75" s="26">
        <v>43062625984</v>
      </c>
      <c r="R75" s="26"/>
    </row>
    <row r="76" spans="1:18" ht="21.75" customHeight="1" x14ac:dyDescent="0.2">
      <c r="A76" s="8" t="s">
        <v>94</v>
      </c>
      <c r="C76" s="9">
        <v>257500</v>
      </c>
      <c r="E76" s="9">
        <v>3357395158</v>
      </c>
      <c r="G76" s="9">
        <v>4221017353</v>
      </c>
      <c r="I76" s="9">
        <v>-863622194</v>
      </c>
      <c r="K76" s="9">
        <v>257500</v>
      </c>
      <c r="M76" s="9">
        <v>3357395158</v>
      </c>
      <c r="O76" s="9">
        <v>4829130022</v>
      </c>
      <c r="Q76" s="26">
        <v>-1471734863</v>
      </c>
      <c r="R76" s="26"/>
    </row>
    <row r="77" spans="1:18" ht="21.75" customHeight="1" x14ac:dyDescent="0.2">
      <c r="A77" s="8" t="s">
        <v>19</v>
      </c>
      <c r="C77" s="9">
        <v>18615209</v>
      </c>
      <c r="E77" s="9">
        <v>82622184992</v>
      </c>
      <c r="G77" s="9">
        <v>87018357589</v>
      </c>
      <c r="I77" s="9">
        <v>-4396172596</v>
      </c>
      <c r="K77" s="9">
        <v>18615209</v>
      </c>
      <c r="M77" s="9">
        <v>82622184992</v>
      </c>
      <c r="O77" s="9">
        <v>84518888078</v>
      </c>
      <c r="Q77" s="26">
        <v>-1896703085</v>
      </c>
      <c r="R77" s="26"/>
    </row>
    <row r="78" spans="1:18" ht="21.75" customHeight="1" x14ac:dyDescent="0.2">
      <c r="A78" s="8" t="s">
        <v>90</v>
      </c>
      <c r="C78" s="9">
        <v>9332</v>
      </c>
      <c r="E78" s="9">
        <v>218775675200</v>
      </c>
      <c r="G78" s="9">
        <v>204683299499</v>
      </c>
      <c r="I78" s="9">
        <v>14092375701</v>
      </c>
      <c r="K78" s="9">
        <v>9332</v>
      </c>
      <c r="M78" s="9">
        <v>218775675200</v>
      </c>
      <c r="O78" s="9">
        <v>210026224327</v>
      </c>
      <c r="Q78" s="26">
        <v>8749450873</v>
      </c>
      <c r="R78" s="26"/>
    </row>
    <row r="79" spans="1:18" ht="21.75" customHeight="1" x14ac:dyDescent="0.2">
      <c r="A79" s="8" t="s">
        <v>102</v>
      </c>
      <c r="C79" s="9">
        <v>219000</v>
      </c>
      <c r="E79" s="9">
        <v>5908580864</v>
      </c>
      <c r="G79" s="9">
        <v>7487167619</v>
      </c>
      <c r="I79" s="9">
        <v>-1578586754</v>
      </c>
      <c r="K79" s="9">
        <v>219000</v>
      </c>
      <c r="M79" s="9">
        <v>5908580864</v>
      </c>
      <c r="O79" s="9">
        <v>5160107338</v>
      </c>
      <c r="Q79" s="26">
        <v>748473526</v>
      </c>
      <c r="R79" s="26"/>
    </row>
    <row r="80" spans="1:18" ht="21.75" customHeight="1" x14ac:dyDescent="0.2">
      <c r="A80" s="8" t="s">
        <v>51</v>
      </c>
      <c r="C80" s="9">
        <v>585000</v>
      </c>
      <c r="E80" s="9">
        <v>3591417076</v>
      </c>
      <c r="G80" s="9">
        <v>3831734947</v>
      </c>
      <c r="I80" s="9">
        <v>-240317870</v>
      </c>
      <c r="K80" s="9">
        <v>585000</v>
      </c>
      <c r="M80" s="9">
        <v>3591417076</v>
      </c>
      <c r="O80" s="9">
        <v>3988517832</v>
      </c>
      <c r="Q80" s="26">
        <v>-397100755</v>
      </c>
      <c r="R80" s="26"/>
    </row>
    <row r="81" spans="1:18" ht="21.75" customHeight="1" x14ac:dyDescent="0.2">
      <c r="A81" s="8" t="s">
        <v>31</v>
      </c>
      <c r="C81" s="9">
        <v>375000</v>
      </c>
      <c r="E81" s="9">
        <v>15044053537</v>
      </c>
      <c r="G81" s="9">
        <v>13583231925</v>
      </c>
      <c r="I81" s="9">
        <v>1460821612</v>
      </c>
      <c r="K81" s="9">
        <v>375000</v>
      </c>
      <c r="M81" s="9">
        <v>15044053537</v>
      </c>
      <c r="O81" s="9">
        <v>10640559450</v>
      </c>
      <c r="Q81" s="26">
        <v>4403494087</v>
      </c>
      <c r="R81" s="26"/>
    </row>
    <row r="82" spans="1:18" ht="21.75" customHeight="1" x14ac:dyDescent="0.2">
      <c r="A82" s="11" t="s">
        <v>140</v>
      </c>
      <c r="C82" s="13">
        <v>9500</v>
      </c>
      <c r="E82" s="13">
        <v>32510938968</v>
      </c>
      <c r="G82" s="13">
        <v>31891418844</v>
      </c>
      <c r="I82" s="13">
        <v>619520124</v>
      </c>
      <c r="K82" s="13">
        <v>9500</v>
      </c>
      <c r="M82" s="13">
        <v>32510938968</v>
      </c>
      <c r="O82" s="13">
        <v>28826662009</v>
      </c>
      <c r="Q82" s="28">
        <v>3684276959</v>
      </c>
      <c r="R82" s="28"/>
    </row>
    <row r="83" spans="1:18" ht="21.75" customHeight="1" x14ac:dyDescent="0.2">
      <c r="A83" s="15" t="s">
        <v>105</v>
      </c>
      <c r="C83" s="16">
        <v>2671808461</v>
      </c>
      <c r="E83" s="16">
        <v>17281313505217</v>
      </c>
      <c r="G83" s="16">
        <v>17038467257089</v>
      </c>
      <c r="I83" s="16">
        <v>242846248145</v>
      </c>
      <c r="K83" s="16">
        <v>2671808461</v>
      </c>
      <c r="M83" s="16">
        <v>17281313505217</v>
      </c>
      <c r="O83" s="16">
        <v>14490841754720</v>
      </c>
      <c r="Q83" s="44">
        <v>2790471750509</v>
      </c>
      <c r="R83" s="44"/>
    </row>
  </sheetData>
  <mergeCells count="8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83:R83"/>
    <mergeCell ref="Q78:R78"/>
    <mergeCell ref="Q79:R79"/>
    <mergeCell ref="Q80:R80"/>
    <mergeCell ref="Q81:R81"/>
    <mergeCell ref="Q82:R8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34" t="s">
        <v>106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1" t="s">
        <v>7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C6" s="31" t="s">
        <v>9</v>
      </c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1" t="s">
        <v>107</v>
      </c>
      <c r="B8" s="31"/>
      <c r="C8" s="31"/>
      <c r="D8" s="31"/>
      <c r="E8" s="31"/>
      <c r="F8" s="31"/>
      <c r="G8" s="31"/>
      <c r="I8" s="31" t="s">
        <v>108</v>
      </c>
      <c r="J8" s="31"/>
      <c r="K8" s="31"/>
      <c r="M8" s="31" t="s">
        <v>109</v>
      </c>
      <c r="N8" s="31"/>
      <c r="O8" s="31"/>
      <c r="Q8" s="31" t="s">
        <v>110</v>
      </c>
      <c r="R8" s="31"/>
      <c r="S8" s="31"/>
      <c r="T8" s="31"/>
      <c r="U8" s="31"/>
      <c r="W8" s="31" t="s">
        <v>111</v>
      </c>
      <c r="X8" s="31"/>
      <c r="Y8" s="31"/>
      <c r="Z8" s="31"/>
      <c r="AA8" s="31"/>
      <c r="AC8" s="31" t="s">
        <v>108</v>
      </c>
      <c r="AD8" s="31"/>
      <c r="AE8" s="31"/>
      <c r="AF8" s="31"/>
      <c r="AG8" s="31"/>
      <c r="AI8" s="31" t="s">
        <v>109</v>
      </c>
      <c r="AJ8" s="31"/>
      <c r="AK8" s="31"/>
      <c r="AM8" s="31" t="s">
        <v>110</v>
      </c>
      <c r="AN8" s="31"/>
      <c r="AO8" s="31"/>
      <c r="AQ8" s="31" t="s">
        <v>111</v>
      </c>
      <c r="AR8" s="31"/>
      <c r="AS8" s="31"/>
    </row>
    <row r="9" spans="1:49" ht="21.75" customHeight="1" x14ac:dyDescent="0.2">
      <c r="A9" s="32" t="s">
        <v>112</v>
      </c>
      <c r="B9" s="32"/>
      <c r="C9" s="32"/>
      <c r="D9" s="32"/>
      <c r="E9" s="32"/>
      <c r="F9" s="32"/>
      <c r="G9" s="32"/>
      <c r="I9" s="33">
        <v>51189843</v>
      </c>
      <c r="J9" s="33"/>
      <c r="K9" s="33"/>
      <c r="M9" s="33">
        <v>1173</v>
      </c>
      <c r="N9" s="33"/>
      <c r="O9" s="33"/>
      <c r="Q9" s="32" t="s">
        <v>113</v>
      </c>
      <c r="R9" s="32"/>
      <c r="S9" s="32"/>
      <c r="T9" s="32"/>
      <c r="U9" s="32"/>
      <c r="W9" s="37">
        <v>0.19768379903560701</v>
      </c>
      <c r="X9" s="37"/>
      <c r="Y9" s="37"/>
      <c r="Z9" s="37"/>
      <c r="AA9" s="37"/>
      <c r="AC9" s="33">
        <v>51189843</v>
      </c>
      <c r="AD9" s="33"/>
      <c r="AE9" s="33"/>
      <c r="AF9" s="33"/>
      <c r="AG9" s="33"/>
      <c r="AI9" s="33">
        <v>1173</v>
      </c>
      <c r="AJ9" s="33"/>
      <c r="AK9" s="33"/>
      <c r="AM9" s="32" t="s">
        <v>113</v>
      </c>
      <c r="AN9" s="32"/>
      <c r="AO9" s="32"/>
      <c r="AQ9" s="37">
        <v>0.19768379903560701</v>
      </c>
      <c r="AR9" s="37"/>
      <c r="AS9" s="37"/>
    </row>
    <row r="10" spans="1:49" ht="21.75" customHeight="1" x14ac:dyDescent="0.2">
      <c r="A10" s="25" t="s">
        <v>114</v>
      </c>
      <c r="B10" s="25"/>
      <c r="C10" s="25"/>
      <c r="D10" s="25"/>
      <c r="E10" s="25"/>
      <c r="F10" s="25"/>
      <c r="G10" s="25"/>
      <c r="I10" s="26">
        <v>4300000</v>
      </c>
      <c r="J10" s="26"/>
      <c r="K10" s="26"/>
      <c r="M10" s="26">
        <v>14393</v>
      </c>
      <c r="N10" s="26"/>
      <c r="O10" s="26"/>
      <c r="Q10" s="25" t="s">
        <v>115</v>
      </c>
      <c r="R10" s="25"/>
      <c r="S10" s="25"/>
      <c r="T10" s="25"/>
      <c r="U10" s="25"/>
      <c r="W10" s="36">
        <v>0.197129286445724</v>
      </c>
      <c r="X10" s="36"/>
      <c r="Y10" s="36"/>
      <c r="Z10" s="36"/>
      <c r="AA10" s="36"/>
      <c r="AC10" s="26">
        <v>4300000</v>
      </c>
      <c r="AD10" s="26"/>
      <c r="AE10" s="26"/>
      <c r="AF10" s="26"/>
      <c r="AG10" s="26"/>
      <c r="AI10" s="26">
        <v>13293</v>
      </c>
      <c r="AJ10" s="26"/>
      <c r="AK10" s="26"/>
      <c r="AM10" s="25" t="s">
        <v>115</v>
      </c>
      <c r="AN10" s="25"/>
      <c r="AO10" s="25"/>
      <c r="AQ10" s="36">
        <v>0.197129286445724</v>
      </c>
      <c r="AR10" s="36"/>
      <c r="AS10" s="36"/>
    </row>
    <row r="11" spans="1:49" ht="21.75" customHeight="1" x14ac:dyDescent="0.2">
      <c r="A11" s="25" t="s">
        <v>116</v>
      </c>
      <c r="B11" s="25"/>
      <c r="C11" s="25"/>
      <c r="D11" s="25"/>
      <c r="E11" s="25"/>
      <c r="F11" s="25"/>
      <c r="G11" s="25"/>
      <c r="I11" s="26">
        <v>23000000</v>
      </c>
      <c r="J11" s="26"/>
      <c r="K11" s="26"/>
      <c r="M11" s="26">
        <v>2615</v>
      </c>
      <c r="N11" s="26"/>
      <c r="O11" s="26"/>
      <c r="Q11" s="25" t="s">
        <v>117</v>
      </c>
      <c r="R11" s="25"/>
      <c r="S11" s="25"/>
      <c r="T11" s="25"/>
      <c r="U11" s="25"/>
      <c r="W11" s="36">
        <v>0.197670464509209</v>
      </c>
      <c r="X11" s="36"/>
      <c r="Y11" s="36"/>
      <c r="Z11" s="36"/>
      <c r="AA11" s="36"/>
      <c r="AC11" s="26">
        <v>28190305</v>
      </c>
      <c r="AD11" s="26"/>
      <c r="AE11" s="26"/>
      <c r="AF11" s="26"/>
      <c r="AG11" s="26"/>
      <c r="AI11" s="26">
        <v>2031</v>
      </c>
      <c r="AJ11" s="26"/>
      <c r="AK11" s="26"/>
      <c r="AM11" s="25" t="s">
        <v>117</v>
      </c>
      <c r="AN11" s="25"/>
      <c r="AO11" s="25"/>
      <c r="AQ11" s="36">
        <v>0.197670464509209</v>
      </c>
      <c r="AR11" s="36"/>
      <c r="AS11" s="36"/>
    </row>
    <row r="12" spans="1:49" ht="14.45" customHeight="1" x14ac:dyDescent="0.2">
      <c r="A12" s="34" t="s">
        <v>118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</row>
    <row r="13" spans="1:49" ht="14.45" customHeight="1" x14ac:dyDescent="0.2">
      <c r="C13" s="31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Y13" s="31" t="s">
        <v>9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</row>
    <row r="14" spans="1:49" ht="14.45" customHeight="1" x14ac:dyDescent="0.2">
      <c r="A14" s="2" t="s">
        <v>107</v>
      </c>
      <c r="C14" s="4" t="s">
        <v>119</v>
      </c>
      <c r="D14" s="3"/>
      <c r="E14" s="4" t="s">
        <v>120</v>
      </c>
      <c r="F14" s="3"/>
      <c r="G14" s="30" t="s">
        <v>121</v>
      </c>
      <c r="H14" s="30"/>
      <c r="I14" s="30"/>
      <c r="J14" s="3"/>
      <c r="K14" s="30" t="s">
        <v>122</v>
      </c>
      <c r="L14" s="30"/>
      <c r="M14" s="30"/>
      <c r="N14" s="3"/>
      <c r="O14" s="30" t="s">
        <v>109</v>
      </c>
      <c r="P14" s="30"/>
      <c r="Q14" s="30"/>
      <c r="R14" s="3"/>
      <c r="S14" s="30" t="s">
        <v>110</v>
      </c>
      <c r="T14" s="30"/>
      <c r="U14" s="30"/>
      <c r="V14" s="30"/>
      <c r="W14" s="30"/>
      <c r="Y14" s="30" t="s">
        <v>119</v>
      </c>
      <c r="Z14" s="30"/>
      <c r="AA14" s="30"/>
      <c r="AB14" s="30"/>
      <c r="AC14" s="30"/>
      <c r="AD14" s="3"/>
      <c r="AE14" s="30" t="s">
        <v>120</v>
      </c>
      <c r="AF14" s="30"/>
      <c r="AG14" s="30"/>
      <c r="AH14" s="30"/>
      <c r="AI14" s="30"/>
      <c r="AJ14" s="3"/>
      <c r="AK14" s="30" t="s">
        <v>121</v>
      </c>
      <c r="AL14" s="30"/>
      <c r="AM14" s="30"/>
      <c r="AN14" s="3"/>
      <c r="AO14" s="30" t="s">
        <v>122</v>
      </c>
      <c r="AP14" s="30"/>
      <c r="AQ14" s="30"/>
      <c r="AR14" s="3"/>
      <c r="AS14" s="30" t="s">
        <v>109</v>
      </c>
      <c r="AT14" s="30"/>
      <c r="AU14" s="3"/>
      <c r="AV14" s="4" t="s">
        <v>110</v>
      </c>
    </row>
    <row r="15" spans="1:49" ht="14.45" customHeight="1" x14ac:dyDescent="0.2">
      <c r="A15" s="34" t="s">
        <v>123</v>
      </c>
      <c r="B15" s="34"/>
      <c r="C15" s="35"/>
      <c r="D15" s="34"/>
      <c r="E15" s="35"/>
      <c r="F15" s="34"/>
      <c r="G15" s="35"/>
      <c r="H15" s="35"/>
      <c r="I15" s="35"/>
      <c r="J15" s="34"/>
      <c r="K15" s="35"/>
      <c r="L15" s="35"/>
      <c r="M15" s="35"/>
      <c r="N15" s="34"/>
      <c r="O15" s="35"/>
      <c r="P15" s="35"/>
      <c r="Q15" s="35"/>
      <c r="R15" s="34"/>
      <c r="S15" s="35"/>
      <c r="T15" s="35"/>
      <c r="U15" s="35"/>
      <c r="V15" s="35"/>
      <c r="W15" s="35"/>
      <c r="X15" s="34"/>
      <c r="Y15" s="35"/>
      <c r="Z15" s="35"/>
      <c r="AA15" s="35"/>
      <c r="AB15" s="35"/>
      <c r="AC15" s="35"/>
      <c r="AD15" s="34"/>
      <c r="AE15" s="35"/>
      <c r="AF15" s="35"/>
      <c r="AG15" s="35"/>
      <c r="AH15" s="35"/>
      <c r="AI15" s="35"/>
      <c r="AJ15" s="34"/>
      <c r="AK15" s="35"/>
      <c r="AL15" s="35"/>
      <c r="AM15" s="35"/>
      <c r="AN15" s="34"/>
      <c r="AO15" s="35"/>
      <c r="AP15" s="35"/>
      <c r="AQ15" s="35"/>
      <c r="AR15" s="34"/>
      <c r="AS15" s="35"/>
      <c r="AT15" s="35"/>
      <c r="AU15" s="34"/>
      <c r="AV15" s="35"/>
      <c r="AW15" s="34"/>
    </row>
    <row r="16" spans="1:49" ht="14.45" customHeight="1" x14ac:dyDescent="0.2">
      <c r="C16" s="31" t="s">
        <v>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O16" s="31" t="s">
        <v>9</v>
      </c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</row>
    <row r="17" spans="1:35" ht="14.45" customHeight="1" x14ac:dyDescent="0.2">
      <c r="A17" s="2" t="s">
        <v>107</v>
      </c>
      <c r="C17" s="4" t="s">
        <v>120</v>
      </c>
      <c r="D17" s="3"/>
      <c r="E17" s="4" t="s">
        <v>122</v>
      </c>
      <c r="F17" s="3"/>
      <c r="G17" s="30" t="s">
        <v>109</v>
      </c>
      <c r="H17" s="30"/>
      <c r="I17" s="30"/>
      <c r="J17" s="3"/>
      <c r="K17" s="30" t="s">
        <v>110</v>
      </c>
      <c r="L17" s="30"/>
      <c r="M17" s="30"/>
      <c r="O17" s="30" t="s">
        <v>120</v>
      </c>
      <c r="P17" s="30"/>
      <c r="Q17" s="30"/>
      <c r="R17" s="30"/>
      <c r="S17" s="30"/>
      <c r="T17" s="3"/>
      <c r="U17" s="30" t="s">
        <v>122</v>
      </c>
      <c r="V17" s="30"/>
      <c r="W17" s="30"/>
      <c r="X17" s="30"/>
      <c r="Y17" s="30"/>
      <c r="Z17" s="3"/>
      <c r="AA17" s="30" t="s">
        <v>109</v>
      </c>
      <c r="AB17" s="30"/>
      <c r="AC17" s="30"/>
      <c r="AD17" s="30"/>
      <c r="AE17" s="30"/>
      <c r="AF17" s="3"/>
      <c r="AG17" s="30" t="s">
        <v>110</v>
      </c>
      <c r="AH17" s="30"/>
      <c r="AI17" s="30"/>
    </row>
    <row r="18" spans="1:35" ht="21.75" customHeight="1" x14ac:dyDescent="0.2">
      <c r="A18" s="3"/>
      <c r="C18" s="3"/>
      <c r="E18" s="3"/>
      <c r="G18" s="3"/>
      <c r="H18" s="3"/>
      <c r="I18" s="3"/>
      <c r="K18" s="3"/>
      <c r="L18" s="3"/>
      <c r="M18" s="3"/>
      <c r="O18" s="3"/>
      <c r="P18" s="3"/>
      <c r="Q18" s="3"/>
      <c r="R18" s="3"/>
      <c r="S18" s="3"/>
      <c r="U18" s="3"/>
      <c r="V18" s="3"/>
      <c r="W18" s="3"/>
      <c r="X18" s="3"/>
      <c r="Y18" s="3"/>
      <c r="AA18" s="3"/>
      <c r="AB18" s="3"/>
      <c r="AC18" s="3"/>
      <c r="AD18" s="3"/>
      <c r="AE18" s="3"/>
      <c r="AG18" s="3"/>
      <c r="AH18" s="3"/>
      <c r="AI18" s="3"/>
    </row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</sheetData>
  <mergeCells count="63">
    <mergeCell ref="A1:AW1"/>
    <mergeCell ref="A2:AW2"/>
    <mergeCell ref="A3:AW3"/>
    <mergeCell ref="A5:AW5"/>
    <mergeCell ref="I6:AA6"/>
    <mergeCell ref="AC6:AS6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Q10:U10"/>
    <mergeCell ref="W10:AA10"/>
    <mergeCell ref="AC8:AG8"/>
    <mergeCell ref="AI8:AK8"/>
    <mergeCell ref="AM8:AO8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124</v>
      </c>
      <c r="B5" s="34" t="s">
        <v>125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0" t="s">
        <v>126</v>
      </c>
      <c r="L7" s="30"/>
      <c r="M7" s="30"/>
      <c r="N7" s="3"/>
      <c r="O7" s="30" t="s">
        <v>127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1" t="s">
        <v>128</v>
      </c>
      <c r="B8" s="31"/>
      <c r="D8" s="31" t="s">
        <v>129</v>
      </c>
      <c r="E8" s="3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130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57031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131</v>
      </c>
      <c r="B5" s="34" t="s">
        <v>132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1" t="s">
        <v>133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1" t="s">
        <v>134</v>
      </c>
      <c r="B8" s="31"/>
      <c r="D8" s="2" t="s">
        <v>135</v>
      </c>
      <c r="F8" s="2" t="s">
        <v>136</v>
      </c>
      <c r="H8" s="2" t="s">
        <v>137</v>
      </c>
      <c r="J8" s="2" t="s">
        <v>138</v>
      </c>
      <c r="L8" s="2" t="s">
        <v>139</v>
      </c>
      <c r="N8" s="2" t="s">
        <v>111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8" t="s">
        <v>140</v>
      </c>
      <c r="B9" s="38"/>
      <c r="D9" s="18" t="s">
        <v>141</v>
      </c>
      <c r="F9" s="18" t="s">
        <v>141</v>
      </c>
      <c r="H9" s="18" t="s">
        <v>142</v>
      </c>
      <c r="J9" s="18" t="s">
        <v>143</v>
      </c>
      <c r="L9" s="19">
        <v>0</v>
      </c>
      <c r="N9" s="19">
        <v>0</v>
      </c>
      <c r="P9" s="20">
        <v>9900</v>
      </c>
      <c r="R9" s="20">
        <v>25251017726</v>
      </c>
      <c r="T9" s="20">
        <v>33105173036</v>
      </c>
      <c r="V9" s="20">
        <v>0</v>
      </c>
      <c r="X9" s="20">
        <v>0</v>
      </c>
      <c r="Z9" s="20">
        <v>400</v>
      </c>
      <c r="AB9" s="20">
        <v>1360105716</v>
      </c>
      <c r="AD9" s="20">
        <v>9500</v>
      </c>
      <c r="AF9" s="20">
        <v>3424687</v>
      </c>
      <c r="AH9" s="20">
        <v>24230774586</v>
      </c>
      <c r="AJ9" s="20">
        <v>32510938968</v>
      </c>
      <c r="AL9" s="19">
        <v>0.17</v>
      </c>
    </row>
    <row r="10" spans="1:38" ht="21.75" customHeight="1" x14ac:dyDescent="0.2">
      <c r="A10" s="29" t="s">
        <v>105</v>
      </c>
      <c r="B10" s="29"/>
      <c r="D10" s="16"/>
      <c r="F10" s="16"/>
      <c r="H10" s="16"/>
      <c r="J10" s="16"/>
      <c r="L10" s="16"/>
      <c r="N10" s="16"/>
      <c r="P10" s="16">
        <v>9900</v>
      </c>
      <c r="R10" s="16">
        <v>25251017726</v>
      </c>
      <c r="T10" s="16">
        <v>33105173036</v>
      </c>
      <c r="V10" s="16">
        <v>0</v>
      </c>
      <c r="X10" s="16">
        <v>0</v>
      </c>
      <c r="Z10" s="16">
        <v>400</v>
      </c>
      <c r="AB10" s="16">
        <v>1360105716</v>
      </c>
      <c r="AD10" s="16">
        <v>9500</v>
      </c>
      <c r="AF10" s="16"/>
      <c r="AH10" s="16">
        <v>24230774586</v>
      </c>
      <c r="AJ10" s="16">
        <v>32510938968</v>
      </c>
      <c r="AL10" s="17">
        <v>0.17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34" t="s">
        <v>144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145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2" t="s">
        <v>146</v>
      </c>
      <c r="C8" s="4" t="s">
        <v>13</v>
      </c>
      <c r="D8" s="3"/>
      <c r="E8" s="4" t="s">
        <v>147</v>
      </c>
      <c r="F8" s="3"/>
      <c r="G8" s="4" t="s">
        <v>148</v>
      </c>
      <c r="H8" s="3"/>
      <c r="I8" s="4" t="s">
        <v>149</v>
      </c>
      <c r="J8" s="3"/>
      <c r="K8" s="4" t="s">
        <v>150</v>
      </c>
      <c r="L8" s="3"/>
      <c r="M8" s="4" t="s">
        <v>151</v>
      </c>
    </row>
    <row r="9" spans="1:13" ht="21.75" customHeight="1" x14ac:dyDescent="0.2">
      <c r="A9" s="18" t="s">
        <v>81</v>
      </c>
      <c r="C9" s="20">
        <v>105393000</v>
      </c>
      <c r="E9" s="20">
        <v>2610</v>
      </c>
      <c r="G9" s="20">
        <v>-20</v>
      </c>
      <c r="I9" s="19" t="s">
        <v>152</v>
      </c>
      <c r="K9" s="20">
        <v>220060584000</v>
      </c>
      <c r="M9" s="18" t="s">
        <v>153</v>
      </c>
    </row>
    <row r="10" spans="1:13" ht="21.75" customHeight="1" x14ac:dyDescent="0.2">
      <c r="A10" s="15" t="s">
        <v>105</v>
      </c>
      <c r="C10" s="16">
        <v>105393000</v>
      </c>
      <c r="E10" s="16"/>
      <c r="G10" s="16"/>
      <c r="I10" s="16"/>
      <c r="K10" s="16">
        <v>220060584000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5"/>
  <sheetViews>
    <sheetView rightToLeft="1" workbookViewId="0">
      <selection activeCell="Q3" sqref="Q3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9.42578125" customWidth="1"/>
    <col min="13" max="13" width="0.28515625" customWidth="1"/>
    <col min="17" max="17" width="27.425781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7" ht="14.45" customHeight="1" x14ac:dyDescent="0.2"/>
    <row r="5" spans="1:17" ht="14.45" customHeight="1" x14ac:dyDescent="0.2">
      <c r="A5" s="1" t="s">
        <v>154</v>
      </c>
      <c r="B5" s="34" t="s">
        <v>155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7" ht="14.45" customHeight="1" x14ac:dyDescent="0.2">
      <c r="D6" s="2" t="s">
        <v>7</v>
      </c>
      <c r="F6" s="31" t="s">
        <v>8</v>
      </c>
      <c r="G6" s="31"/>
      <c r="H6" s="31"/>
      <c r="J6" s="2" t="s">
        <v>9</v>
      </c>
    </row>
    <row r="7" spans="1:17" ht="14.45" customHeight="1" x14ac:dyDescent="0.2">
      <c r="D7" s="3"/>
      <c r="F7" s="3"/>
      <c r="G7" s="3"/>
      <c r="H7" s="3"/>
      <c r="J7" s="3"/>
    </row>
    <row r="8" spans="1:17" ht="14.45" customHeight="1" x14ac:dyDescent="0.2">
      <c r="A8" s="31" t="s">
        <v>156</v>
      </c>
      <c r="B8" s="31"/>
      <c r="D8" s="2" t="s">
        <v>157</v>
      </c>
      <c r="F8" s="2" t="s">
        <v>158</v>
      </c>
      <c r="H8" s="2" t="s">
        <v>159</v>
      </c>
      <c r="J8" s="2" t="s">
        <v>157</v>
      </c>
      <c r="L8" s="2" t="s">
        <v>18</v>
      </c>
    </row>
    <row r="9" spans="1:17" ht="21.75" customHeight="1" x14ac:dyDescent="0.2">
      <c r="A9" s="32" t="s">
        <v>302</v>
      </c>
      <c r="B9" s="32"/>
      <c r="D9" s="6">
        <v>3899656</v>
      </c>
      <c r="F9" s="6">
        <v>16490</v>
      </c>
      <c r="H9" s="6">
        <v>0</v>
      </c>
      <c r="J9" s="6">
        <v>3916146</v>
      </c>
      <c r="L9" s="45">
        <v>0</v>
      </c>
    </row>
    <row r="10" spans="1:17" ht="21.75" customHeight="1" x14ac:dyDescent="0.2">
      <c r="A10" s="25" t="s">
        <v>303</v>
      </c>
      <c r="B10" s="25"/>
      <c r="D10" s="9">
        <v>87837256</v>
      </c>
      <c r="F10" s="9">
        <v>2039309266208</v>
      </c>
      <c r="H10" s="9">
        <v>2034665040815</v>
      </c>
      <c r="J10" s="9">
        <v>4732062649</v>
      </c>
      <c r="L10" s="46">
        <v>2.0000000000000001E-4</v>
      </c>
    </row>
    <row r="11" spans="1:17" ht="21.75" customHeight="1" x14ac:dyDescent="0.2">
      <c r="A11" s="25" t="s">
        <v>304</v>
      </c>
      <c r="B11" s="25"/>
      <c r="D11" s="9">
        <v>367044534023</v>
      </c>
      <c r="F11" s="9">
        <v>377633410556</v>
      </c>
      <c r="H11" s="9">
        <v>744672140000</v>
      </c>
      <c r="J11" s="9">
        <v>5804579</v>
      </c>
      <c r="L11" s="46">
        <v>0</v>
      </c>
    </row>
    <row r="12" spans="1:17" ht="21.75" customHeight="1" x14ac:dyDescent="0.2">
      <c r="A12" s="25" t="s">
        <v>305</v>
      </c>
      <c r="B12" s="25"/>
      <c r="D12" s="9">
        <v>4557622</v>
      </c>
      <c r="F12" s="9">
        <v>0</v>
      </c>
      <c r="H12" s="9">
        <v>0</v>
      </c>
      <c r="J12" s="9">
        <v>4557622</v>
      </c>
      <c r="L12" s="46">
        <v>0</v>
      </c>
    </row>
    <row r="13" spans="1:17" ht="21.75" customHeight="1" x14ac:dyDescent="0.2">
      <c r="A13" s="25" t="s">
        <v>306</v>
      </c>
      <c r="B13" s="25"/>
      <c r="D13" s="9">
        <v>1040004877665</v>
      </c>
      <c r="F13" s="9">
        <v>337197280986</v>
      </c>
      <c r="H13" s="9">
        <v>337201330000</v>
      </c>
      <c r="J13" s="9">
        <v>1040000828651</v>
      </c>
      <c r="L13" s="46">
        <v>5.4600000000000003E-2</v>
      </c>
      <c r="Q13" s="49"/>
    </row>
    <row r="14" spans="1:17" ht="21.75" customHeight="1" x14ac:dyDescent="0.2">
      <c r="A14" s="27" t="s">
        <v>160</v>
      </c>
      <c r="B14" s="27"/>
      <c r="D14" s="13">
        <v>450000000000</v>
      </c>
      <c r="F14" s="13">
        <v>0</v>
      </c>
      <c r="H14" s="13">
        <v>310000000000</v>
      </c>
      <c r="J14" s="13">
        <v>140000000000</v>
      </c>
      <c r="L14" s="47">
        <v>7.3000000000000001E-3</v>
      </c>
    </row>
    <row r="15" spans="1:17" ht="21.75" customHeight="1" x14ac:dyDescent="0.2">
      <c r="A15" s="29" t="s">
        <v>105</v>
      </c>
      <c r="B15" s="29"/>
      <c r="D15" s="16">
        <v>1857145706222</v>
      </c>
      <c r="F15" s="16">
        <v>2754139974240</v>
      </c>
      <c r="H15" s="16">
        <v>3426538510815</v>
      </c>
      <c r="J15" s="16">
        <v>1184747169647</v>
      </c>
      <c r="L15" s="48">
        <f>SUM(L9:L14)</f>
        <v>6.2100000000000002E-2</v>
      </c>
    </row>
  </sheetData>
  <mergeCells count="13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5:B15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162</v>
      </c>
      <c r="B5" s="34" t="s">
        <v>163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1" t="s">
        <v>164</v>
      </c>
      <c r="B7" s="31"/>
      <c r="D7" s="2" t="s">
        <v>165</v>
      </c>
      <c r="F7" s="2" t="s">
        <v>157</v>
      </c>
      <c r="H7" s="2" t="s">
        <v>166</v>
      </c>
      <c r="J7" s="2" t="s">
        <v>167</v>
      </c>
    </row>
    <row r="8" spans="1:10" ht="21.75" customHeight="1" x14ac:dyDescent="0.2">
      <c r="A8" s="32" t="s">
        <v>168</v>
      </c>
      <c r="B8" s="32"/>
      <c r="D8" s="5" t="s">
        <v>169</v>
      </c>
      <c r="F8" s="6">
        <v>665751297670</v>
      </c>
      <c r="H8" s="7">
        <v>91.16</v>
      </c>
      <c r="J8" s="7">
        <v>3.49</v>
      </c>
    </row>
    <row r="9" spans="1:10" ht="21.75" customHeight="1" x14ac:dyDescent="0.2">
      <c r="A9" s="25" t="s">
        <v>170</v>
      </c>
      <c r="B9" s="25"/>
      <c r="D9" s="8" t="s">
        <v>171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5" t="s">
        <v>172</v>
      </c>
      <c r="B10" s="25"/>
      <c r="D10" s="8" t="s">
        <v>173</v>
      </c>
      <c r="F10" s="9">
        <v>765871648</v>
      </c>
      <c r="H10" s="10">
        <v>0.1</v>
      </c>
      <c r="J10" s="10">
        <v>0</v>
      </c>
    </row>
    <row r="11" spans="1:10" ht="21.75" customHeight="1" x14ac:dyDescent="0.2">
      <c r="A11" s="25" t="s">
        <v>174</v>
      </c>
      <c r="B11" s="25"/>
      <c r="D11" s="8" t="s">
        <v>175</v>
      </c>
      <c r="F11" s="9">
        <v>36432819524</v>
      </c>
      <c r="H11" s="10">
        <v>4.99</v>
      </c>
      <c r="J11" s="10">
        <v>0.19</v>
      </c>
    </row>
    <row r="12" spans="1:10" ht="21.75" customHeight="1" x14ac:dyDescent="0.2">
      <c r="A12" s="27" t="s">
        <v>176</v>
      </c>
      <c r="B12" s="27"/>
      <c r="D12" s="11" t="s">
        <v>177</v>
      </c>
      <c r="F12" s="13">
        <v>12435956168</v>
      </c>
      <c r="H12" s="14">
        <v>1.7</v>
      </c>
      <c r="J12" s="14">
        <v>7.0000000000000007E-2</v>
      </c>
    </row>
    <row r="13" spans="1:10" ht="21.75" customHeight="1" x14ac:dyDescent="0.2">
      <c r="A13" s="29" t="s">
        <v>105</v>
      </c>
      <c r="B13" s="29"/>
      <c r="D13" s="16"/>
      <c r="F13" s="16">
        <v>715385945010</v>
      </c>
      <c r="H13" s="17">
        <v>97.95</v>
      </c>
      <c r="J13" s="17">
        <v>3.75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1"/>
  <sheetViews>
    <sheetView rightToLeft="1" workbookViewId="0">
      <selection activeCell="A3" sqref="A3:W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7" bestFit="1" customWidth="1"/>
    <col min="7" max="7" width="1.28515625" customWidth="1"/>
    <col min="8" max="8" width="16.85546875" bestFit="1" customWidth="1"/>
    <col min="9" max="9" width="1.28515625" customWidth="1"/>
    <col min="10" max="10" width="17" bestFit="1" customWidth="1"/>
    <col min="11" max="11" width="1.28515625" customWidth="1"/>
    <col min="12" max="12" width="15.5703125" customWidth="1"/>
    <col min="13" max="13" width="1.28515625" customWidth="1"/>
    <col min="14" max="14" width="15.5703125" bestFit="1" customWidth="1"/>
    <col min="15" max="16" width="1.28515625" customWidth="1"/>
    <col min="17" max="17" width="17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178</v>
      </c>
      <c r="B5" s="34" t="s">
        <v>179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1" t="s">
        <v>180</v>
      </c>
      <c r="E6" s="31"/>
      <c r="F6" s="31"/>
      <c r="G6" s="31"/>
      <c r="H6" s="31"/>
      <c r="I6" s="31"/>
      <c r="J6" s="31"/>
      <c r="K6" s="31"/>
      <c r="L6" s="31"/>
      <c r="N6" s="31" t="s">
        <v>181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0" t="s">
        <v>105</v>
      </c>
      <c r="K7" s="30"/>
      <c r="L7" s="30"/>
      <c r="N7" s="3"/>
      <c r="O7" s="3"/>
      <c r="P7" s="3"/>
      <c r="Q7" s="3"/>
      <c r="R7" s="3"/>
      <c r="S7" s="3"/>
      <c r="T7" s="3"/>
      <c r="U7" s="30" t="s">
        <v>105</v>
      </c>
      <c r="V7" s="30"/>
      <c r="W7" s="30"/>
    </row>
    <row r="8" spans="1:23" ht="14.45" customHeight="1" x14ac:dyDescent="0.2">
      <c r="A8" s="31" t="s">
        <v>182</v>
      </c>
      <c r="B8" s="31"/>
      <c r="D8" s="2" t="s">
        <v>183</v>
      </c>
      <c r="F8" s="2" t="s">
        <v>184</v>
      </c>
      <c r="H8" s="2" t="s">
        <v>185</v>
      </c>
      <c r="J8" s="4" t="s">
        <v>157</v>
      </c>
      <c r="K8" s="3"/>
      <c r="L8" s="4" t="s">
        <v>166</v>
      </c>
      <c r="N8" s="2" t="s">
        <v>183</v>
      </c>
      <c r="P8" s="31" t="s">
        <v>184</v>
      </c>
      <c r="Q8" s="31"/>
      <c r="S8" s="2" t="s">
        <v>185</v>
      </c>
      <c r="U8" s="4" t="s">
        <v>157</v>
      </c>
      <c r="V8" s="3"/>
      <c r="W8" s="4" t="s">
        <v>166</v>
      </c>
    </row>
    <row r="9" spans="1:23" ht="21.75" customHeight="1" x14ac:dyDescent="0.2">
      <c r="A9" s="32" t="s">
        <v>61</v>
      </c>
      <c r="B9" s="32"/>
      <c r="D9" s="6">
        <v>0</v>
      </c>
      <c r="F9" s="6">
        <v>0</v>
      </c>
      <c r="H9" s="6">
        <v>-21503598219</v>
      </c>
      <c r="J9" s="6">
        <v>-21503598219</v>
      </c>
      <c r="L9" s="7">
        <v>-2.94</v>
      </c>
      <c r="N9" s="6">
        <v>9625478060</v>
      </c>
      <c r="P9" s="33">
        <v>0</v>
      </c>
      <c r="Q9" s="33"/>
      <c r="S9" s="6">
        <v>-26669484789</v>
      </c>
      <c r="U9" s="6">
        <v>-17044006729</v>
      </c>
      <c r="W9" s="7">
        <v>-0.5</v>
      </c>
    </row>
    <row r="10" spans="1:23" ht="21.75" customHeight="1" x14ac:dyDescent="0.2">
      <c r="A10" s="25" t="s">
        <v>92</v>
      </c>
      <c r="B10" s="25"/>
      <c r="D10" s="9">
        <v>0</v>
      </c>
      <c r="F10" s="9">
        <v>-218462175649</v>
      </c>
      <c r="H10" s="9">
        <v>59479630695</v>
      </c>
      <c r="J10" s="9">
        <v>-158982544954</v>
      </c>
      <c r="L10" s="10">
        <v>-21.77</v>
      </c>
      <c r="N10" s="9">
        <v>0</v>
      </c>
      <c r="P10" s="26">
        <v>262974423625</v>
      </c>
      <c r="Q10" s="26"/>
      <c r="S10" s="9">
        <v>59479630695</v>
      </c>
      <c r="U10" s="9">
        <v>322454054320</v>
      </c>
      <c r="W10" s="10">
        <v>9.5</v>
      </c>
    </row>
    <row r="11" spans="1:23" ht="21.75" customHeight="1" x14ac:dyDescent="0.2">
      <c r="A11" s="25" t="s">
        <v>47</v>
      </c>
      <c r="B11" s="25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26">
        <v>0</v>
      </c>
      <c r="Q11" s="26"/>
      <c r="S11" s="9">
        <v>0</v>
      </c>
      <c r="U11" s="9">
        <v>0</v>
      </c>
      <c r="W11" s="10">
        <v>0</v>
      </c>
    </row>
    <row r="12" spans="1:23" ht="21.75" customHeight="1" x14ac:dyDescent="0.2">
      <c r="A12" s="25" t="s">
        <v>62</v>
      </c>
      <c r="B12" s="25"/>
      <c r="D12" s="9">
        <v>0</v>
      </c>
      <c r="F12" s="9">
        <v>0</v>
      </c>
      <c r="H12" s="9">
        <v>-45743121302</v>
      </c>
      <c r="J12" s="9">
        <v>-45743121302</v>
      </c>
      <c r="L12" s="10">
        <v>-6.26</v>
      </c>
      <c r="N12" s="9">
        <v>31589224500</v>
      </c>
      <c r="P12" s="26">
        <v>0</v>
      </c>
      <c r="Q12" s="26"/>
      <c r="S12" s="9">
        <v>-61395187410</v>
      </c>
      <c r="U12" s="9">
        <v>-29805962910</v>
      </c>
      <c r="W12" s="10">
        <v>-0.88</v>
      </c>
    </row>
    <row r="13" spans="1:23" ht="21.75" customHeight="1" x14ac:dyDescent="0.2">
      <c r="A13" s="25" t="s">
        <v>31</v>
      </c>
      <c r="B13" s="25"/>
      <c r="D13" s="9">
        <v>0</v>
      </c>
      <c r="F13" s="9">
        <v>1460821612</v>
      </c>
      <c r="H13" s="9">
        <v>2799737946</v>
      </c>
      <c r="J13" s="9">
        <v>4260559558</v>
      </c>
      <c r="L13" s="10">
        <v>0.57999999999999996</v>
      </c>
      <c r="N13" s="9">
        <v>0</v>
      </c>
      <c r="P13" s="26">
        <v>4403494087</v>
      </c>
      <c r="Q13" s="26"/>
      <c r="S13" s="9">
        <v>2799737946</v>
      </c>
      <c r="U13" s="9">
        <v>7203232033</v>
      </c>
      <c r="W13" s="10">
        <v>0.21</v>
      </c>
    </row>
    <row r="14" spans="1:23" ht="21.75" customHeight="1" x14ac:dyDescent="0.2">
      <c r="A14" s="25" t="s">
        <v>101</v>
      </c>
      <c r="B14" s="25"/>
      <c r="D14" s="9">
        <v>0</v>
      </c>
      <c r="F14" s="9">
        <v>0</v>
      </c>
      <c r="H14" s="9">
        <v>8206810058</v>
      </c>
      <c r="J14" s="9">
        <v>8206810058</v>
      </c>
      <c r="L14" s="10">
        <v>1.1200000000000001</v>
      </c>
      <c r="N14" s="9">
        <v>0</v>
      </c>
      <c r="P14" s="26">
        <v>0</v>
      </c>
      <c r="Q14" s="26"/>
      <c r="S14" s="9">
        <v>7120490597</v>
      </c>
      <c r="U14" s="9">
        <v>7120490597</v>
      </c>
      <c r="W14" s="10">
        <v>0.21</v>
      </c>
    </row>
    <row r="15" spans="1:23" ht="21.75" customHeight="1" x14ac:dyDescent="0.2">
      <c r="A15" s="25" t="s">
        <v>91</v>
      </c>
      <c r="B15" s="25"/>
      <c r="D15" s="9">
        <v>0</v>
      </c>
      <c r="F15" s="9">
        <v>11658033437</v>
      </c>
      <c r="H15" s="9">
        <v>-2273</v>
      </c>
      <c r="J15" s="9">
        <v>11658031164</v>
      </c>
      <c r="L15" s="10">
        <v>1.6</v>
      </c>
      <c r="N15" s="9">
        <v>13338274558</v>
      </c>
      <c r="P15" s="26">
        <v>-21917343883</v>
      </c>
      <c r="Q15" s="26"/>
      <c r="S15" s="9">
        <v>-2273</v>
      </c>
      <c r="U15" s="9">
        <v>-8579071598</v>
      </c>
      <c r="W15" s="10">
        <v>-0.25</v>
      </c>
    </row>
    <row r="16" spans="1:23" ht="21.75" customHeight="1" x14ac:dyDescent="0.2">
      <c r="A16" s="25" t="s">
        <v>90</v>
      </c>
      <c r="B16" s="25"/>
      <c r="D16" s="9">
        <v>0</v>
      </c>
      <c r="F16" s="9">
        <v>14092375701</v>
      </c>
      <c r="H16" s="9">
        <v>-105148003</v>
      </c>
      <c r="J16" s="9">
        <v>13987227698</v>
      </c>
      <c r="L16" s="10">
        <v>1.92</v>
      </c>
      <c r="N16" s="9">
        <v>0</v>
      </c>
      <c r="P16" s="26">
        <v>8749450873</v>
      </c>
      <c r="Q16" s="26"/>
      <c r="S16" s="9">
        <v>-105148003</v>
      </c>
      <c r="U16" s="9">
        <v>8644302870</v>
      </c>
      <c r="W16" s="10">
        <v>0.25</v>
      </c>
    </row>
    <row r="17" spans="1:23" ht="21.75" customHeight="1" x14ac:dyDescent="0.2">
      <c r="A17" s="25" t="s">
        <v>26</v>
      </c>
      <c r="B17" s="25"/>
      <c r="D17" s="9">
        <v>0</v>
      </c>
      <c r="F17" s="9">
        <v>0</v>
      </c>
      <c r="H17" s="9">
        <v>27561393936</v>
      </c>
      <c r="J17" s="9">
        <v>27561393936</v>
      </c>
      <c r="L17" s="10">
        <v>3.77</v>
      </c>
      <c r="N17" s="9">
        <v>0</v>
      </c>
      <c r="P17" s="26">
        <v>0</v>
      </c>
      <c r="Q17" s="26"/>
      <c r="S17" s="9">
        <v>27561393936</v>
      </c>
      <c r="U17" s="9">
        <v>27561393936</v>
      </c>
      <c r="W17" s="10">
        <v>0.81</v>
      </c>
    </row>
    <row r="18" spans="1:23" ht="21.75" customHeight="1" x14ac:dyDescent="0.2">
      <c r="A18" s="25" t="s">
        <v>102</v>
      </c>
      <c r="B18" s="25"/>
      <c r="D18" s="9">
        <v>257763000</v>
      </c>
      <c r="F18" s="9">
        <v>-1578586754</v>
      </c>
      <c r="H18" s="9">
        <v>1003232830</v>
      </c>
      <c r="J18" s="9">
        <v>-317590924</v>
      </c>
      <c r="L18" s="10">
        <v>-0.04</v>
      </c>
      <c r="N18" s="9">
        <v>257763000</v>
      </c>
      <c r="P18" s="26">
        <v>748473526</v>
      </c>
      <c r="Q18" s="26"/>
      <c r="S18" s="9">
        <v>1003232830</v>
      </c>
      <c r="U18" s="9">
        <v>2009469356</v>
      </c>
      <c r="W18" s="10">
        <v>0.06</v>
      </c>
    </row>
    <row r="19" spans="1:23" ht="21.75" customHeight="1" x14ac:dyDescent="0.2">
      <c r="A19" s="25" t="s">
        <v>25</v>
      </c>
      <c r="B19" s="25"/>
      <c r="D19" s="9">
        <v>0</v>
      </c>
      <c r="F19" s="9">
        <v>-129451350171</v>
      </c>
      <c r="H19" s="9">
        <v>13317180054</v>
      </c>
      <c r="J19" s="9">
        <v>-116134170117</v>
      </c>
      <c r="L19" s="10">
        <v>-15.9</v>
      </c>
      <c r="N19" s="9">
        <v>0</v>
      </c>
      <c r="P19" s="26">
        <v>4450314517</v>
      </c>
      <c r="Q19" s="26"/>
      <c r="S19" s="9">
        <v>13317175014</v>
      </c>
      <c r="U19" s="9">
        <v>17767489531</v>
      </c>
      <c r="W19" s="10">
        <v>0.52</v>
      </c>
    </row>
    <row r="20" spans="1:23" ht="21.75" customHeight="1" x14ac:dyDescent="0.2">
      <c r="A20" s="25" t="s">
        <v>38</v>
      </c>
      <c r="B20" s="25"/>
      <c r="D20" s="9">
        <v>645543450</v>
      </c>
      <c r="F20" s="9">
        <v>0</v>
      </c>
      <c r="H20" s="9">
        <v>3948118016</v>
      </c>
      <c r="J20" s="9">
        <v>4593661466</v>
      </c>
      <c r="L20" s="10">
        <v>0.63</v>
      </c>
      <c r="N20" s="9">
        <v>645543450</v>
      </c>
      <c r="P20" s="26">
        <v>0</v>
      </c>
      <c r="Q20" s="26"/>
      <c r="S20" s="9">
        <v>3948118016</v>
      </c>
      <c r="U20" s="9">
        <v>4593661466</v>
      </c>
      <c r="W20" s="10">
        <v>0.14000000000000001</v>
      </c>
    </row>
    <row r="21" spans="1:23" ht="21.75" customHeight="1" x14ac:dyDescent="0.2">
      <c r="A21" s="25" t="s">
        <v>64</v>
      </c>
      <c r="B21" s="25"/>
      <c r="D21" s="9">
        <v>0</v>
      </c>
      <c r="F21" s="9">
        <v>3842138877</v>
      </c>
      <c r="H21" s="9">
        <v>647771937</v>
      </c>
      <c r="J21" s="9">
        <v>4489910814</v>
      </c>
      <c r="L21" s="10">
        <v>0.61</v>
      </c>
      <c r="N21" s="9">
        <v>0</v>
      </c>
      <c r="P21" s="26">
        <v>136295996269</v>
      </c>
      <c r="Q21" s="26"/>
      <c r="S21" s="9">
        <v>647771937</v>
      </c>
      <c r="U21" s="9">
        <v>136943768206</v>
      </c>
      <c r="W21" s="10">
        <v>4.04</v>
      </c>
    </row>
    <row r="22" spans="1:23" ht="21.75" customHeight="1" x14ac:dyDescent="0.2">
      <c r="A22" s="25" t="s">
        <v>34</v>
      </c>
      <c r="B22" s="25"/>
      <c r="D22" s="9">
        <v>0</v>
      </c>
      <c r="F22" s="9">
        <v>-56811523737</v>
      </c>
      <c r="H22" s="9">
        <v>22727524444</v>
      </c>
      <c r="J22" s="9">
        <v>-34083999293</v>
      </c>
      <c r="L22" s="10">
        <v>-4.67</v>
      </c>
      <c r="N22" s="9">
        <v>0</v>
      </c>
      <c r="P22" s="26">
        <v>35849587337</v>
      </c>
      <c r="Q22" s="26"/>
      <c r="S22" s="9">
        <v>28751414170</v>
      </c>
      <c r="U22" s="9">
        <v>64601001507</v>
      </c>
      <c r="W22" s="10">
        <v>1.9</v>
      </c>
    </row>
    <row r="23" spans="1:23" ht="21.75" customHeight="1" x14ac:dyDescent="0.2">
      <c r="A23" s="25" t="s">
        <v>70</v>
      </c>
      <c r="B23" s="25"/>
      <c r="D23" s="9">
        <v>18900898967</v>
      </c>
      <c r="F23" s="9">
        <v>-12959069592</v>
      </c>
      <c r="H23" s="9">
        <v>-19960694913</v>
      </c>
      <c r="J23" s="9">
        <v>-14018865538</v>
      </c>
      <c r="L23" s="10">
        <v>-1.92</v>
      </c>
      <c r="N23" s="9">
        <v>18900898967</v>
      </c>
      <c r="P23" s="26">
        <v>-15272483307</v>
      </c>
      <c r="Q23" s="26"/>
      <c r="S23" s="9">
        <v>-19960694913</v>
      </c>
      <c r="U23" s="9">
        <v>-16332279253</v>
      </c>
      <c r="W23" s="10">
        <v>-0.48</v>
      </c>
    </row>
    <row r="24" spans="1:23" ht="21.75" customHeight="1" x14ac:dyDescent="0.2">
      <c r="A24" s="25" t="s">
        <v>65</v>
      </c>
      <c r="B24" s="25"/>
      <c r="D24" s="9">
        <v>0</v>
      </c>
      <c r="F24" s="9">
        <v>-8714531094</v>
      </c>
      <c r="H24" s="9">
        <v>1509973143</v>
      </c>
      <c r="J24" s="9">
        <v>-7204557951</v>
      </c>
      <c r="L24" s="10">
        <v>-0.99</v>
      </c>
      <c r="N24" s="9">
        <v>8249843922</v>
      </c>
      <c r="P24" s="26">
        <v>13872437864</v>
      </c>
      <c r="Q24" s="26"/>
      <c r="S24" s="9">
        <v>1509973143</v>
      </c>
      <c r="U24" s="9">
        <v>23632254929</v>
      </c>
      <c r="W24" s="10">
        <v>0.7</v>
      </c>
    </row>
    <row r="25" spans="1:23" ht="21.75" customHeight="1" x14ac:dyDescent="0.2">
      <c r="A25" s="25" t="s">
        <v>54</v>
      </c>
      <c r="B25" s="25"/>
      <c r="D25" s="9">
        <v>0</v>
      </c>
      <c r="F25" s="9">
        <v>0</v>
      </c>
      <c r="H25" s="9">
        <v>496430872</v>
      </c>
      <c r="J25" s="9">
        <v>496430872</v>
      </c>
      <c r="L25" s="10">
        <v>7.0000000000000007E-2</v>
      </c>
      <c r="N25" s="9">
        <v>0</v>
      </c>
      <c r="P25" s="26">
        <v>0</v>
      </c>
      <c r="Q25" s="26"/>
      <c r="S25" s="9">
        <v>496430872</v>
      </c>
      <c r="U25" s="9">
        <v>496430872</v>
      </c>
      <c r="W25" s="10">
        <v>0.01</v>
      </c>
    </row>
    <row r="26" spans="1:23" ht="21.75" customHeight="1" x14ac:dyDescent="0.2">
      <c r="A26" s="25" t="s">
        <v>100</v>
      </c>
      <c r="B26" s="25"/>
      <c r="D26" s="9">
        <v>7609696970</v>
      </c>
      <c r="F26" s="9">
        <v>-17924801389</v>
      </c>
      <c r="H26" s="9">
        <v>7876069617</v>
      </c>
      <c r="J26" s="9">
        <v>-2439034802</v>
      </c>
      <c r="L26" s="10">
        <v>-0.33</v>
      </c>
      <c r="N26" s="9">
        <v>7609696970</v>
      </c>
      <c r="P26" s="26">
        <v>73339725</v>
      </c>
      <c r="Q26" s="26"/>
      <c r="S26" s="9">
        <v>7876069617</v>
      </c>
      <c r="U26" s="9">
        <v>15559106312</v>
      </c>
      <c r="W26" s="10">
        <v>0.46</v>
      </c>
    </row>
    <row r="27" spans="1:23" ht="21.75" customHeight="1" x14ac:dyDescent="0.2">
      <c r="A27" s="25" t="s">
        <v>69</v>
      </c>
      <c r="B27" s="25"/>
      <c r="D27" s="9">
        <v>0</v>
      </c>
      <c r="F27" s="9">
        <v>24214450911</v>
      </c>
      <c r="H27" s="9">
        <v>39467658097</v>
      </c>
      <c r="J27" s="9">
        <v>63682109008</v>
      </c>
      <c r="L27" s="10">
        <v>8.7200000000000006</v>
      </c>
      <c r="N27" s="9">
        <v>0</v>
      </c>
      <c r="P27" s="26">
        <v>43062625984</v>
      </c>
      <c r="Q27" s="26"/>
      <c r="S27" s="9">
        <v>39467658097</v>
      </c>
      <c r="U27" s="9">
        <v>82530284081</v>
      </c>
      <c r="W27" s="10">
        <v>2.4300000000000002</v>
      </c>
    </row>
    <row r="28" spans="1:23" ht="21.75" customHeight="1" x14ac:dyDescent="0.2">
      <c r="A28" s="25" t="s">
        <v>37</v>
      </c>
      <c r="B28" s="25"/>
      <c r="D28" s="9">
        <v>34773294256</v>
      </c>
      <c r="F28" s="9">
        <v>74651190124</v>
      </c>
      <c r="H28" s="9">
        <v>-109615357030</v>
      </c>
      <c r="J28" s="9">
        <v>-190872650</v>
      </c>
      <c r="L28" s="10">
        <v>-0.03</v>
      </c>
      <c r="N28" s="9">
        <v>34773294256</v>
      </c>
      <c r="P28" s="26">
        <v>-188994155054</v>
      </c>
      <c r="Q28" s="26"/>
      <c r="S28" s="9">
        <v>-128672179342</v>
      </c>
      <c r="U28" s="9">
        <v>-282893040140</v>
      </c>
      <c r="W28" s="10">
        <v>-8.34</v>
      </c>
    </row>
    <row r="29" spans="1:23" ht="21.75" customHeight="1" x14ac:dyDescent="0.2">
      <c r="A29" s="25" t="s">
        <v>33</v>
      </c>
      <c r="B29" s="25"/>
      <c r="D29" s="9">
        <v>0</v>
      </c>
      <c r="F29" s="9">
        <v>-90861309724</v>
      </c>
      <c r="H29" s="9">
        <v>42719819432</v>
      </c>
      <c r="J29" s="9">
        <v>-48141490292</v>
      </c>
      <c r="L29" s="10">
        <v>-6.59</v>
      </c>
      <c r="N29" s="9">
        <v>0</v>
      </c>
      <c r="P29" s="26">
        <v>59428164832</v>
      </c>
      <c r="Q29" s="26"/>
      <c r="S29" s="9">
        <v>31319702195</v>
      </c>
      <c r="U29" s="9">
        <v>90747867027</v>
      </c>
      <c r="W29" s="10">
        <v>2.67</v>
      </c>
    </row>
    <row r="30" spans="1:23" ht="21.75" customHeight="1" x14ac:dyDescent="0.2">
      <c r="A30" s="25" t="s">
        <v>87</v>
      </c>
      <c r="B30" s="25"/>
      <c r="D30" s="9">
        <v>0</v>
      </c>
      <c r="F30" s="9">
        <v>0</v>
      </c>
      <c r="H30" s="9">
        <v>-6394829036</v>
      </c>
      <c r="J30" s="9">
        <v>-6394829036</v>
      </c>
      <c r="L30" s="10">
        <v>-0.88</v>
      </c>
      <c r="N30" s="9">
        <v>0</v>
      </c>
      <c r="P30" s="26">
        <v>0</v>
      </c>
      <c r="Q30" s="26"/>
      <c r="S30" s="9">
        <v>12386446855</v>
      </c>
      <c r="U30" s="9">
        <v>12386446855</v>
      </c>
      <c r="W30" s="10">
        <v>0.37</v>
      </c>
    </row>
    <row r="31" spans="1:23" ht="21.75" customHeight="1" x14ac:dyDescent="0.2">
      <c r="A31" s="25" t="s">
        <v>48</v>
      </c>
      <c r="B31" s="25"/>
      <c r="D31" s="9">
        <v>7213270059</v>
      </c>
      <c r="F31" s="9">
        <v>0</v>
      </c>
      <c r="H31" s="9">
        <v>-9403195588</v>
      </c>
      <c r="J31" s="9">
        <v>-2189925529</v>
      </c>
      <c r="L31" s="10">
        <v>-0.3</v>
      </c>
      <c r="N31" s="9">
        <v>7213270059</v>
      </c>
      <c r="P31" s="26">
        <v>0</v>
      </c>
      <c r="Q31" s="26"/>
      <c r="S31" s="9">
        <v>-7677835720</v>
      </c>
      <c r="U31" s="9">
        <v>-464565661</v>
      </c>
      <c r="W31" s="10">
        <v>-0.01</v>
      </c>
    </row>
    <row r="32" spans="1:23" ht="21.75" customHeight="1" x14ac:dyDescent="0.2">
      <c r="A32" s="25" t="s">
        <v>28</v>
      </c>
      <c r="B32" s="25"/>
      <c r="D32" s="9">
        <v>0</v>
      </c>
      <c r="F32" s="9">
        <v>54487651304</v>
      </c>
      <c r="H32" s="9">
        <v>-6464</v>
      </c>
      <c r="J32" s="9">
        <v>54487644840</v>
      </c>
      <c r="L32" s="10">
        <v>7.46</v>
      </c>
      <c r="N32" s="9">
        <v>8506500000</v>
      </c>
      <c r="P32" s="26">
        <v>150112849183</v>
      </c>
      <c r="Q32" s="26"/>
      <c r="S32" s="9">
        <v>-6464</v>
      </c>
      <c r="U32" s="9">
        <v>158619342719</v>
      </c>
      <c r="W32" s="10">
        <v>4.68</v>
      </c>
    </row>
    <row r="33" spans="1:23" ht="21.75" customHeight="1" x14ac:dyDescent="0.2">
      <c r="A33" s="25" t="s">
        <v>85</v>
      </c>
      <c r="B33" s="25"/>
      <c r="D33" s="9">
        <v>0</v>
      </c>
      <c r="F33" s="9">
        <v>0</v>
      </c>
      <c r="H33" s="9">
        <v>-1577036677</v>
      </c>
      <c r="J33" s="9">
        <v>-1577036677</v>
      </c>
      <c r="L33" s="10">
        <v>-0.22</v>
      </c>
      <c r="N33" s="9">
        <v>0</v>
      </c>
      <c r="P33" s="26">
        <v>0</v>
      </c>
      <c r="Q33" s="26"/>
      <c r="S33" s="9">
        <v>-11932051672</v>
      </c>
      <c r="U33" s="9">
        <v>-11932051672</v>
      </c>
      <c r="W33" s="10">
        <v>-0.35</v>
      </c>
    </row>
    <row r="34" spans="1:23" ht="21.75" customHeight="1" x14ac:dyDescent="0.2">
      <c r="A34" s="25" t="s">
        <v>36</v>
      </c>
      <c r="B34" s="25"/>
      <c r="D34" s="9">
        <v>0</v>
      </c>
      <c r="F34" s="9">
        <v>0</v>
      </c>
      <c r="H34" s="9">
        <v>-25543818599</v>
      </c>
      <c r="J34" s="9">
        <v>-25543818599</v>
      </c>
      <c r="L34" s="10">
        <v>-3.5</v>
      </c>
      <c r="N34" s="9">
        <v>0</v>
      </c>
      <c r="P34" s="26">
        <v>0</v>
      </c>
      <c r="Q34" s="26"/>
      <c r="S34" s="9">
        <v>-37835095005</v>
      </c>
      <c r="U34" s="9">
        <v>-37835095005</v>
      </c>
      <c r="W34" s="10">
        <v>-1.1200000000000001</v>
      </c>
    </row>
    <row r="35" spans="1:23" ht="21.75" customHeight="1" x14ac:dyDescent="0.2">
      <c r="A35" s="25" t="s">
        <v>35</v>
      </c>
      <c r="B35" s="25"/>
      <c r="D35" s="9">
        <v>440</v>
      </c>
      <c r="F35" s="9">
        <v>0</v>
      </c>
      <c r="H35" s="9">
        <v>-4089062841</v>
      </c>
      <c r="J35" s="9">
        <v>-4089062401</v>
      </c>
      <c r="L35" s="10">
        <v>-0.56000000000000005</v>
      </c>
      <c r="N35" s="9">
        <v>440</v>
      </c>
      <c r="P35" s="26">
        <v>0</v>
      </c>
      <c r="Q35" s="26"/>
      <c r="S35" s="9">
        <v>-20855238992</v>
      </c>
      <c r="U35" s="9">
        <v>-20855238552</v>
      </c>
      <c r="W35" s="10">
        <v>-0.61</v>
      </c>
    </row>
    <row r="36" spans="1:23" ht="21.75" customHeight="1" x14ac:dyDescent="0.2">
      <c r="A36" s="25" t="s">
        <v>186</v>
      </c>
      <c r="B36" s="25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6">
        <v>0</v>
      </c>
      <c r="Q36" s="26"/>
      <c r="S36" s="9">
        <v>299094150</v>
      </c>
      <c r="U36" s="9">
        <v>299094150</v>
      </c>
      <c r="W36" s="10">
        <v>0.01</v>
      </c>
    </row>
    <row r="37" spans="1:23" ht="21.75" customHeight="1" x14ac:dyDescent="0.2">
      <c r="A37" s="25" t="s">
        <v>57</v>
      </c>
      <c r="B37" s="25"/>
      <c r="D37" s="9">
        <v>0</v>
      </c>
      <c r="F37" s="9">
        <v>81155779558</v>
      </c>
      <c r="H37" s="9">
        <v>0</v>
      </c>
      <c r="J37" s="9">
        <v>81155779558</v>
      </c>
      <c r="L37" s="10">
        <v>11.11</v>
      </c>
      <c r="N37" s="9">
        <v>0</v>
      </c>
      <c r="P37" s="26">
        <v>108007197728</v>
      </c>
      <c r="Q37" s="26"/>
      <c r="S37" s="9">
        <v>-5312626130</v>
      </c>
      <c r="U37" s="9">
        <v>102694571598</v>
      </c>
      <c r="W37" s="10">
        <v>3.03</v>
      </c>
    </row>
    <row r="38" spans="1:23" ht="21.75" customHeight="1" x14ac:dyDescent="0.2">
      <c r="A38" s="25" t="s">
        <v>82</v>
      </c>
      <c r="B38" s="25"/>
      <c r="D38" s="9">
        <v>0</v>
      </c>
      <c r="F38" s="9">
        <v>-42229026660</v>
      </c>
      <c r="H38" s="9">
        <v>0</v>
      </c>
      <c r="J38" s="9">
        <v>-42229026660</v>
      </c>
      <c r="L38" s="10">
        <v>-5.78</v>
      </c>
      <c r="N38" s="9">
        <v>0</v>
      </c>
      <c r="P38" s="26">
        <v>-22897749434</v>
      </c>
      <c r="Q38" s="26"/>
      <c r="S38" s="9">
        <v>-4139750096</v>
      </c>
      <c r="U38" s="9">
        <v>-27037499530</v>
      </c>
      <c r="W38" s="10">
        <v>-0.8</v>
      </c>
    </row>
    <row r="39" spans="1:23" ht="21.75" customHeight="1" x14ac:dyDescent="0.2">
      <c r="A39" s="25" t="s">
        <v>187</v>
      </c>
      <c r="B39" s="25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6">
        <v>0</v>
      </c>
      <c r="Q39" s="26"/>
      <c r="S39" s="9">
        <v>6691934691</v>
      </c>
      <c r="U39" s="9">
        <v>6691934691</v>
      </c>
      <c r="W39" s="10">
        <v>0.2</v>
      </c>
    </row>
    <row r="40" spans="1:23" ht="21.75" customHeight="1" x14ac:dyDescent="0.2">
      <c r="A40" s="25" t="s">
        <v>88</v>
      </c>
      <c r="B40" s="25"/>
      <c r="D40" s="9">
        <v>485314815</v>
      </c>
      <c r="F40" s="9">
        <v>-610925754</v>
      </c>
      <c r="H40" s="9">
        <v>0</v>
      </c>
      <c r="J40" s="9">
        <v>-125610939</v>
      </c>
      <c r="L40" s="10">
        <v>-0.02</v>
      </c>
      <c r="N40" s="9">
        <v>485314815</v>
      </c>
      <c r="P40" s="26">
        <v>-1408869704</v>
      </c>
      <c r="Q40" s="26"/>
      <c r="S40" s="9">
        <v>-423907291</v>
      </c>
      <c r="U40" s="9">
        <v>-1347462180</v>
      </c>
      <c r="W40" s="10">
        <v>-0.04</v>
      </c>
    </row>
    <row r="41" spans="1:23" ht="21.75" customHeight="1" x14ac:dyDescent="0.2">
      <c r="A41" s="25" t="s">
        <v>188</v>
      </c>
      <c r="B41" s="25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6">
        <v>0</v>
      </c>
      <c r="Q41" s="26"/>
      <c r="S41" s="9">
        <v>-5915301455</v>
      </c>
      <c r="U41" s="9">
        <v>-5915301455</v>
      </c>
      <c r="W41" s="10">
        <v>-0.17</v>
      </c>
    </row>
    <row r="42" spans="1:23" ht="21.75" customHeight="1" x14ac:dyDescent="0.2">
      <c r="A42" s="25" t="s">
        <v>189</v>
      </c>
      <c r="B42" s="25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6">
        <v>0</v>
      </c>
      <c r="Q42" s="26"/>
      <c r="S42" s="9">
        <v>67644291</v>
      </c>
      <c r="U42" s="9">
        <v>67644291</v>
      </c>
      <c r="W42" s="10">
        <v>0</v>
      </c>
    </row>
    <row r="43" spans="1:23" ht="21.75" customHeight="1" x14ac:dyDescent="0.2">
      <c r="A43" s="25" t="s">
        <v>190</v>
      </c>
      <c r="B43" s="25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6">
        <v>0</v>
      </c>
      <c r="Q43" s="26"/>
      <c r="S43" s="9">
        <v>479763450</v>
      </c>
      <c r="U43" s="9">
        <v>479763450</v>
      </c>
      <c r="W43" s="10">
        <v>0.01</v>
      </c>
    </row>
    <row r="44" spans="1:23" ht="21.75" customHeight="1" x14ac:dyDescent="0.2">
      <c r="A44" s="25" t="s">
        <v>46</v>
      </c>
      <c r="B44" s="25"/>
      <c r="D44" s="9">
        <v>0</v>
      </c>
      <c r="F44" s="9">
        <v>28108845316</v>
      </c>
      <c r="H44" s="9">
        <v>0</v>
      </c>
      <c r="J44" s="9">
        <v>28108845316</v>
      </c>
      <c r="L44" s="10">
        <v>3.85</v>
      </c>
      <c r="N44" s="9">
        <v>0</v>
      </c>
      <c r="P44" s="26">
        <v>64599421277</v>
      </c>
      <c r="Q44" s="26"/>
      <c r="S44" s="9">
        <v>-6888</v>
      </c>
      <c r="U44" s="9">
        <v>64599414389</v>
      </c>
      <c r="W44" s="10">
        <v>1.9</v>
      </c>
    </row>
    <row r="45" spans="1:23" ht="21.75" customHeight="1" x14ac:dyDescent="0.2">
      <c r="A45" s="25" t="s">
        <v>191</v>
      </c>
      <c r="B45" s="25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6">
        <v>0</v>
      </c>
      <c r="Q45" s="26"/>
      <c r="S45" s="9">
        <v>-42062877300</v>
      </c>
      <c r="U45" s="9">
        <v>-42062877300</v>
      </c>
      <c r="W45" s="10">
        <v>-1.24</v>
      </c>
    </row>
    <row r="46" spans="1:23" ht="21.75" customHeight="1" x14ac:dyDescent="0.2">
      <c r="A46" s="25" t="s">
        <v>56</v>
      </c>
      <c r="B46" s="25"/>
      <c r="D46" s="9">
        <v>0</v>
      </c>
      <c r="F46" s="9">
        <v>47011361219</v>
      </c>
      <c r="H46" s="9">
        <v>0</v>
      </c>
      <c r="J46" s="9">
        <v>47011361219</v>
      </c>
      <c r="L46" s="10">
        <v>6.44</v>
      </c>
      <c r="N46" s="9">
        <v>0</v>
      </c>
      <c r="P46" s="26">
        <v>121333093851</v>
      </c>
      <c r="Q46" s="26"/>
      <c r="S46" s="9">
        <v>-7390430223</v>
      </c>
      <c r="U46" s="9">
        <v>113942663628</v>
      </c>
      <c r="W46" s="10">
        <v>3.36</v>
      </c>
    </row>
    <row r="47" spans="1:23" ht="21.75" customHeight="1" x14ac:dyDescent="0.2">
      <c r="A47" s="25" t="s">
        <v>84</v>
      </c>
      <c r="B47" s="25"/>
      <c r="D47" s="9">
        <v>0</v>
      </c>
      <c r="F47" s="9">
        <v>17035390111</v>
      </c>
      <c r="H47" s="9">
        <v>0</v>
      </c>
      <c r="J47" s="9">
        <v>17035390111</v>
      </c>
      <c r="L47" s="10">
        <v>2.33</v>
      </c>
      <c r="N47" s="9">
        <v>33013499200</v>
      </c>
      <c r="P47" s="26">
        <v>-16648222327</v>
      </c>
      <c r="Q47" s="26"/>
      <c r="S47" s="9">
        <v>109547278</v>
      </c>
      <c r="U47" s="9">
        <v>16474824151</v>
      </c>
      <c r="W47" s="10">
        <v>0.49</v>
      </c>
    </row>
    <row r="48" spans="1:23" ht="21.75" customHeight="1" x14ac:dyDescent="0.2">
      <c r="A48" s="25" t="s">
        <v>55</v>
      </c>
      <c r="B48" s="25"/>
      <c r="D48" s="9">
        <v>0</v>
      </c>
      <c r="F48" s="9">
        <v>19418029310</v>
      </c>
      <c r="H48" s="9">
        <v>0</v>
      </c>
      <c r="J48" s="9">
        <v>19418029310</v>
      </c>
      <c r="L48" s="10">
        <v>2.66</v>
      </c>
      <c r="N48" s="9">
        <v>0</v>
      </c>
      <c r="P48" s="26">
        <v>37184099734</v>
      </c>
      <c r="Q48" s="26"/>
      <c r="S48" s="9">
        <v>-25130777536</v>
      </c>
      <c r="U48" s="9">
        <v>12053322198</v>
      </c>
      <c r="W48" s="10">
        <v>0.36</v>
      </c>
    </row>
    <row r="49" spans="1:23" ht="21.75" customHeight="1" x14ac:dyDescent="0.2">
      <c r="A49" s="25" t="s">
        <v>192</v>
      </c>
      <c r="B49" s="25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26">
        <v>0</v>
      </c>
      <c r="Q49" s="26"/>
      <c r="S49" s="9">
        <v>0</v>
      </c>
      <c r="U49" s="9">
        <v>0</v>
      </c>
      <c r="W49" s="10">
        <v>0</v>
      </c>
    </row>
    <row r="50" spans="1:23" ht="21.75" customHeight="1" x14ac:dyDescent="0.2">
      <c r="A50" s="25" t="s">
        <v>52</v>
      </c>
      <c r="B50" s="25"/>
      <c r="D50" s="9">
        <v>0</v>
      </c>
      <c r="F50" s="9">
        <v>28208251559</v>
      </c>
      <c r="H50" s="9">
        <v>0</v>
      </c>
      <c r="J50" s="9">
        <v>28208251559</v>
      </c>
      <c r="L50" s="10">
        <v>3.86</v>
      </c>
      <c r="N50" s="9">
        <v>9660000000</v>
      </c>
      <c r="P50" s="26">
        <v>39984511904</v>
      </c>
      <c r="Q50" s="26"/>
      <c r="S50" s="9">
        <v>-982347240</v>
      </c>
      <c r="U50" s="9">
        <v>48662164664</v>
      </c>
      <c r="W50" s="10">
        <v>1.43</v>
      </c>
    </row>
    <row r="51" spans="1:23" ht="21.75" customHeight="1" x14ac:dyDescent="0.2">
      <c r="A51" s="25" t="s">
        <v>193</v>
      </c>
      <c r="B51" s="25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26">
        <v>0</v>
      </c>
      <c r="Q51" s="26"/>
      <c r="S51" s="9">
        <v>105835280</v>
      </c>
      <c r="U51" s="9">
        <v>105835280</v>
      </c>
      <c r="W51" s="10">
        <v>0</v>
      </c>
    </row>
    <row r="52" spans="1:23" ht="21.75" customHeight="1" x14ac:dyDescent="0.2">
      <c r="A52" s="25" t="s">
        <v>194</v>
      </c>
      <c r="B52" s="25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26">
        <v>0</v>
      </c>
      <c r="Q52" s="26"/>
      <c r="S52" s="9">
        <v>-12778756054</v>
      </c>
      <c r="U52" s="9">
        <v>-12778756054</v>
      </c>
      <c r="W52" s="10">
        <v>-0.38</v>
      </c>
    </row>
    <row r="53" spans="1:23" ht="21.75" customHeight="1" x14ac:dyDescent="0.2">
      <c r="A53" s="25" t="s">
        <v>27</v>
      </c>
      <c r="B53" s="25"/>
      <c r="D53" s="9">
        <v>8795985585</v>
      </c>
      <c r="F53" s="9">
        <v>-12956306041</v>
      </c>
      <c r="H53" s="9">
        <v>0</v>
      </c>
      <c r="J53" s="9">
        <v>-4160320456</v>
      </c>
      <c r="L53" s="10">
        <v>-0.56999999999999995</v>
      </c>
      <c r="N53" s="9">
        <v>8795985585</v>
      </c>
      <c r="P53" s="26">
        <v>83823160024</v>
      </c>
      <c r="Q53" s="26"/>
      <c r="S53" s="9">
        <v>-1724064461</v>
      </c>
      <c r="U53" s="9">
        <v>90895081148</v>
      </c>
      <c r="W53" s="10">
        <v>2.68</v>
      </c>
    </row>
    <row r="54" spans="1:23" ht="21.75" customHeight="1" x14ac:dyDescent="0.2">
      <c r="A54" s="25" t="s">
        <v>71</v>
      </c>
      <c r="B54" s="25"/>
      <c r="D54" s="9">
        <v>0</v>
      </c>
      <c r="F54" s="9">
        <v>-57119030280</v>
      </c>
      <c r="H54" s="9">
        <v>0</v>
      </c>
      <c r="J54" s="9">
        <v>-57119030280</v>
      </c>
      <c r="L54" s="10">
        <v>-7.82</v>
      </c>
      <c r="N54" s="9">
        <v>0</v>
      </c>
      <c r="P54" s="26">
        <v>-78473229848</v>
      </c>
      <c r="Q54" s="26"/>
      <c r="S54" s="9">
        <v>-18443913314</v>
      </c>
      <c r="U54" s="9">
        <v>-96917143162</v>
      </c>
      <c r="W54" s="10">
        <v>-2.86</v>
      </c>
    </row>
    <row r="55" spans="1:23" ht="21.75" customHeight="1" x14ac:dyDescent="0.2">
      <c r="A55" s="25" t="s">
        <v>81</v>
      </c>
      <c r="B55" s="25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6">
        <v>-103320129623</v>
      </c>
      <c r="Q55" s="26"/>
      <c r="S55" s="9">
        <v>-25572125806</v>
      </c>
      <c r="U55" s="9">
        <v>-128892255429</v>
      </c>
      <c r="W55" s="10">
        <v>-3.8</v>
      </c>
    </row>
    <row r="56" spans="1:23" ht="21.75" customHeight="1" x14ac:dyDescent="0.2">
      <c r="A56" s="25" t="s">
        <v>83</v>
      </c>
      <c r="B56" s="25"/>
      <c r="D56" s="9">
        <v>0</v>
      </c>
      <c r="F56" s="9">
        <v>47982864830</v>
      </c>
      <c r="H56" s="9">
        <v>0</v>
      </c>
      <c r="J56" s="9">
        <v>47982864830</v>
      </c>
      <c r="L56" s="10">
        <v>6.57</v>
      </c>
      <c r="N56" s="9">
        <v>13011951419</v>
      </c>
      <c r="P56" s="26">
        <v>180226418359</v>
      </c>
      <c r="Q56" s="26"/>
      <c r="S56" s="9">
        <v>-4900</v>
      </c>
      <c r="U56" s="9">
        <v>193238364878</v>
      </c>
      <c r="W56" s="10">
        <v>5.7</v>
      </c>
    </row>
    <row r="57" spans="1:23" ht="21.75" customHeight="1" x14ac:dyDescent="0.2">
      <c r="A57" s="25" t="s">
        <v>195</v>
      </c>
      <c r="B57" s="25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26">
        <v>0</v>
      </c>
      <c r="Q57" s="26"/>
      <c r="S57" s="9">
        <v>304778537</v>
      </c>
      <c r="U57" s="9">
        <v>304778537</v>
      </c>
      <c r="W57" s="10">
        <v>0.01</v>
      </c>
    </row>
    <row r="58" spans="1:23" ht="21.75" customHeight="1" x14ac:dyDescent="0.2">
      <c r="A58" s="25" t="s">
        <v>196</v>
      </c>
      <c r="B58" s="25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26">
        <v>0</v>
      </c>
      <c r="Q58" s="26"/>
      <c r="S58" s="9">
        <v>-6294633436</v>
      </c>
      <c r="U58" s="9">
        <v>-6294633436</v>
      </c>
      <c r="W58" s="10">
        <v>-0.19</v>
      </c>
    </row>
    <row r="59" spans="1:23" ht="21.75" customHeight="1" x14ac:dyDescent="0.2">
      <c r="A59" s="25" t="s">
        <v>197</v>
      </c>
      <c r="B59" s="25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26">
        <v>0</v>
      </c>
      <c r="Q59" s="26"/>
      <c r="S59" s="9">
        <v>-10525144869</v>
      </c>
      <c r="U59" s="9">
        <v>-10525144869</v>
      </c>
      <c r="W59" s="10">
        <v>-0.31</v>
      </c>
    </row>
    <row r="60" spans="1:23" ht="21.75" customHeight="1" x14ac:dyDescent="0.2">
      <c r="A60" s="25" t="s">
        <v>198</v>
      </c>
      <c r="B60" s="25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26">
        <v>0</v>
      </c>
      <c r="Q60" s="26"/>
      <c r="S60" s="9">
        <v>-9799180671</v>
      </c>
      <c r="U60" s="9">
        <v>-9799180671</v>
      </c>
      <c r="W60" s="10">
        <v>-0.28999999999999998</v>
      </c>
    </row>
    <row r="61" spans="1:23" ht="21.75" customHeight="1" x14ac:dyDescent="0.2">
      <c r="A61" s="25" t="s">
        <v>199</v>
      </c>
      <c r="B61" s="25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26">
        <v>0</v>
      </c>
      <c r="Q61" s="26"/>
      <c r="S61" s="9">
        <v>-3952263927</v>
      </c>
      <c r="U61" s="9">
        <v>-3952263927</v>
      </c>
      <c r="W61" s="10">
        <v>-0.12</v>
      </c>
    </row>
    <row r="62" spans="1:23" ht="21.75" customHeight="1" x14ac:dyDescent="0.2">
      <c r="A62" s="25" t="s">
        <v>32</v>
      </c>
      <c r="B62" s="25"/>
      <c r="D62" s="9">
        <v>40621533032</v>
      </c>
      <c r="F62" s="9">
        <v>14618008005</v>
      </c>
      <c r="H62" s="9">
        <v>0</v>
      </c>
      <c r="J62" s="9">
        <v>55239541037</v>
      </c>
      <c r="L62" s="10">
        <v>7.56</v>
      </c>
      <c r="N62" s="9">
        <v>40621533032</v>
      </c>
      <c r="P62" s="26">
        <v>150688175198</v>
      </c>
      <c r="Q62" s="26"/>
      <c r="S62" s="9">
        <v>-20383209522</v>
      </c>
      <c r="U62" s="9">
        <v>170926498708</v>
      </c>
      <c r="W62" s="10">
        <v>5.04</v>
      </c>
    </row>
    <row r="63" spans="1:23" ht="21.75" customHeight="1" x14ac:dyDescent="0.2">
      <c r="A63" s="25" t="s">
        <v>63</v>
      </c>
      <c r="B63" s="25"/>
      <c r="D63" s="9">
        <v>0</v>
      </c>
      <c r="F63" s="9">
        <v>-1868990158</v>
      </c>
      <c r="H63" s="9">
        <v>0</v>
      </c>
      <c r="J63" s="9">
        <v>-1868990158</v>
      </c>
      <c r="L63" s="10">
        <v>-0.26</v>
      </c>
      <c r="N63" s="9">
        <v>0</v>
      </c>
      <c r="P63" s="26">
        <v>10182773963</v>
      </c>
      <c r="Q63" s="26"/>
      <c r="S63" s="9">
        <v>-16240135418</v>
      </c>
      <c r="U63" s="9">
        <v>-6057361455</v>
      </c>
      <c r="W63" s="10">
        <v>-0.18</v>
      </c>
    </row>
    <row r="64" spans="1:23" ht="21.75" customHeight="1" x14ac:dyDescent="0.2">
      <c r="A64" s="25" t="s">
        <v>200</v>
      </c>
      <c r="B64" s="25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26">
        <v>0</v>
      </c>
      <c r="Q64" s="26"/>
      <c r="S64" s="9">
        <v>-15770307284</v>
      </c>
      <c r="U64" s="9">
        <v>-15770307284</v>
      </c>
      <c r="W64" s="10">
        <v>-0.46</v>
      </c>
    </row>
    <row r="65" spans="1:23" ht="21.75" customHeight="1" x14ac:dyDescent="0.2">
      <c r="A65" s="25" t="s">
        <v>43</v>
      </c>
      <c r="B65" s="25"/>
      <c r="D65" s="9">
        <v>9606979336</v>
      </c>
      <c r="F65" s="9">
        <v>-6383694425</v>
      </c>
      <c r="H65" s="9">
        <v>0</v>
      </c>
      <c r="J65" s="9">
        <v>3223284911</v>
      </c>
      <c r="L65" s="10">
        <v>0.44</v>
      </c>
      <c r="N65" s="9">
        <v>9606979336</v>
      </c>
      <c r="P65" s="26">
        <v>-2848920693</v>
      </c>
      <c r="Q65" s="26"/>
      <c r="S65" s="9">
        <v>-959802512</v>
      </c>
      <c r="U65" s="9">
        <v>5798256131</v>
      </c>
      <c r="W65" s="10">
        <v>0.17</v>
      </c>
    </row>
    <row r="66" spans="1:23" ht="21.75" customHeight="1" x14ac:dyDescent="0.2">
      <c r="A66" s="25" t="s">
        <v>201</v>
      </c>
      <c r="B66" s="25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26">
        <v>0</v>
      </c>
      <c r="Q66" s="26"/>
      <c r="S66" s="9">
        <v>799771247</v>
      </c>
      <c r="U66" s="9">
        <v>799771247</v>
      </c>
      <c r="W66" s="10">
        <v>0.02</v>
      </c>
    </row>
    <row r="67" spans="1:23" ht="21.75" customHeight="1" x14ac:dyDescent="0.2">
      <c r="A67" s="25" t="s">
        <v>60</v>
      </c>
      <c r="B67" s="25"/>
      <c r="D67" s="9">
        <v>0</v>
      </c>
      <c r="F67" s="9">
        <v>6444946795</v>
      </c>
      <c r="H67" s="9">
        <v>0</v>
      </c>
      <c r="J67" s="9">
        <v>6444946795</v>
      </c>
      <c r="L67" s="10">
        <v>0.88</v>
      </c>
      <c r="N67" s="9">
        <v>16070484960</v>
      </c>
      <c r="P67" s="26">
        <v>-9749205592</v>
      </c>
      <c r="Q67" s="26"/>
      <c r="S67" s="9">
        <v>0</v>
      </c>
      <c r="U67" s="9">
        <v>6321279368</v>
      </c>
      <c r="W67" s="10">
        <v>0.19</v>
      </c>
    </row>
    <row r="68" spans="1:23" ht="21.75" customHeight="1" x14ac:dyDescent="0.2">
      <c r="A68" s="25" t="s">
        <v>59</v>
      </c>
      <c r="B68" s="25"/>
      <c r="D68" s="9">
        <v>2012569917</v>
      </c>
      <c r="F68" s="9">
        <v>-5817214598</v>
      </c>
      <c r="H68" s="9">
        <v>0</v>
      </c>
      <c r="J68" s="9">
        <v>-3804644681</v>
      </c>
      <c r="L68" s="10">
        <v>-0.52</v>
      </c>
      <c r="N68" s="9">
        <v>2012569917</v>
      </c>
      <c r="P68" s="26">
        <v>-1372556669</v>
      </c>
      <c r="Q68" s="26"/>
      <c r="S68" s="9">
        <v>0</v>
      </c>
      <c r="U68" s="9">
        <v>640013248</v>
      </c>
      <c r="W68" s="10">
        <v>0.02</v>
      </c>
    </row>
    <row r="69" spans="1:23" ht="21.75" customHeight="1" x14ac:dyDescent="0.2">
      <c r="A69" s="25" t="s">
        <v>21</v>
      </c>
      <c r="B69" s="25"/>
      <c r="D69" s="9">
        <v>10112066217</v>
      </c>
      <c r="F69" s="9">
        <v>17662842450</v>
      </c>
      <c r="H69" s="9">
        <v>0</v>
      </c>
      <c r="J69" s="9">
        <v>27774908667</v>
      </c>
      <c r="L69" s="10">
        <v>3.8</v>
      </c>
      <c r="N69" s="9">
        <v>10112066217</v>
      </c>
      <c r="P69" s="26">
        <v>69113056285</v>
      </c>
      <c r="Q69" s="26"/>
      <c r="S69" s="9">
        <v>0</v>
      </c>
      <c r="U69" s="9">
        <v>79225122502</v>
      </c>
      <c r="W69" s="10">
        <v>2.34</v>
      </c>
    </row>
    <row r="70" spans="1:23" ht="21.75" customHeight="1" x14ac:dyDescent="0.2">
      <c r="A70" s="25" t="s">
        <v>78</v>
      </c>
      <c r="B70" s="25"/>
      <c r="D70" s="9">
        <v>5636098009</v>
      </c>
      <c r="F70" s="9">
        <v>856209934</v>
      </c>
      <c r="H70" s="9">
        <v>0</v>
      </c>
      <c r="J70" s="9">
        <v>6492307943</v>
      </c>
      <c r="L70" s="10">
        <v>0.89</v>
      </c>
      <c r="N70" s="9">
        <v>5636098009</v>
      </c>
      <c r="P70" s="26">
        <v>-2823185286</v>
      </c>
      <c r="Q70" s="26"/>
      <c r="S70" s="9">
        <v>0</v>
      </c>
      <c r="U70" s="9">
        <v>2812912723</v>
      </c>
      <c r="W70" s="10">
        <v>0.08</v>
      </c>
    </row>
    <row r="71" spans="1:23" ht="21.75" customHeight="1" x14ac:dyDescent="0.2">
      <c r="A71" s="25" t="s">
        <v>86</v>
      </c>
      <c r="B71" s="25"/>
      <c r="D71" s="9">
        <v>12328888889</v>
      </c>
      <c r="F71" s="9">
        <v>-14252966280</v>
      </c>
      <c r="H71" s="9">
        <v>0</v>
      </c>
      <c r="J71" s="9">
        <v>-1924077391</v>
      </c>
      <c r="L71" s="10">
        <v>-0.26</v>
      </c>
      <c r="N71" s="9">
        <v>12328888889</v>
      </c>
      <c r="P71" s="26">
        <v>-10012549328</v>
      </c>
      <c r="Q71" s="26"/>
      <c r="S71" s="9">
        <v>0</v>
      </c>
      <c r="U71" s="9">
        <v>2316339561</v>
      </c>
      <c r="W71" s="10">
        <v>7.0000000000000007E-2</v>
      </c>
    </row>
    <row r="72" spans="1:23" ht="21.75" customHeight="1" x14ac:dyDescent="0.2">
      <c r="A72" s="25" t="s">
        <v>50</v>
      </c>
      <c r="B72" s="25"/>
      <c r="D72" s="9">
        <v>6097591758</v>
      </c>
      <c r="F72" s="9">
        <v>51966172170</v>
      </c>
      <c r="H72" s="9">
        <v>0</v>
      </c>
      <c r="J72" s="9">
        <v>58063763928</v>
      </c>
      <c r="L72" s="10">
        <v>7.95</v>
      </c>
      <c r="N72" s="9">
        <v>6097591758</v>
      </c>
      <c r="P72" s="26">
        <v>82157845760</v>
      </c>
      <c r="Q72" s="26"/>
      <c r="S72" s="9">
        <v>0</v>
      </c>
      <c r="U72" s="9">
        <v>88255437518</v>
      </c>
      <c r="W72" s="10">
        <v>2.6</v>
      </c>
    </row>
    <row r="73" spans="1:23" ht="21.75" customHeight="1" x14ac:dyDescent="0.2">
      <c r="A73" s="25" t="s">
        <v>98</v>
      </c>
      <c r="B73" s="25"/>
      <c r="D73" s="9">
        <v>0</v>
      </c>
      <c r="F73" s="9">
        <v>1059744360</v>
      </c>
      <c r="H73" s="9">
        <v>0</v>
      </c>
      <c r="J73" s="9">
        <v>1059744360</v>
      </c>
      <c r="L73" s="10">
        <v>0.15</v>
      </c>
      <c r="N73" s="9">
        <v>97835052</v>
      </c>
      <c r="P73" s="26">
        <v>1209003517</v>
      </c>
      <c r="Q73" s="26"/>
      <c r="S73" s="9">
        <v>0</v>
      </c>
      <c r="U73" s="9">
        <v>1306838569</v>
      </c>
      <c r="W73" s="10">
        <v>0.04</v>
      </c>
    </row>
    <row r="74" spans="1:23" ht="21.75" customHeight="1" x14ac:dyDescent="0.2">
      <c r="A74" s="25" t="s">
        <v>67</v>
      </c>
      <c r="B74" s="25"/>
      <c r="D74" s="9">
        <v>0</v>
      </c>
      <c r="F74" s="9">
        <v>-51048534884</v>
      </c>
      <c r="H74" s="9">
        <v>0</v>
      </c>
      <c r="J74" s="9">
        <v>-51048534884</v>
      </c>
      <c r="L74" s="10">
        <v>-6.99</v>
      </c>
      <c r="N74" s="9">
        <v>28017172632</v>
      </c>
      <c r="P74" s="26">
        <v>-4229146923</v>
      </c>
      <c r="Q74" s="26"/>
      <c r="S74" s="9">
        <v>0</v>
      </c>
      <c r="U74" s="9">
        <v>23788025709</v>
      </c>
      <c r="W74" s="10">
        <v>0.7</v>
      </c>
    </row>
    <row r="75" spans="1:23" ht="21.75" customHeight="1" x14ac:dyDescent="0.2">
      <c r="A75" s="25" t="s">
        <v>66</v>
      </c>
      <c r="B75" s="25"/>
      <c r="D75" s="9">
        <v>0</v>
      </c>
      <c r="F75" s="9">
        <v>-11924617309</v>
      </c>
      <c r="H75" s="9">
        <v>0</v>
      </c>
      <c r="J75" s="9">
        <v>-11924617309</v>
      </c>
      <c r="L75" s="10">
        <v>-1.63</v>
      </c>
      <c r="N75" s="9">
        <v>33781000000</v>
      </c>
      <c r="P75" s="26">
        <v>60487125440</v>
      </c>
      <c r="Q75" s="26"/>
      <c r="S75" s="9">
        <v>0</v>
      </c>
      <c r="U75" s="9">
        <v>94268125440</v>
      </c>
      <c r="W75" s="10">
        <v>2.78</v>
      </c>
    </row>
    <row r="76" spans="1:23" ht="21.75" customHeight="1" x14ac:dyDescent="0.2">
      <c r="A76" s="25" t="s">
        <v>97</v>
      </c>
      <c r="B76" s="25"/>
      <c r="D76" s="9">
        <v>0</v>
      </c>
      <c r="F76" s="9">
        <v>-15361550599</v>
      </c>
      <c r="H76" s="9">
        <v>0</v>
      </c>
      <c r="J76" s="9">
        <v>-15361550599</v>
      </c>
      <c r="L76" s="10">
        <v>-2.1</v>
      </c>
      <c r="N76" s="9">
        <v>13811480400</v>
      </c>
      <c r="P76" s="26">
        <v>12276296674</v>
      </c>
      <c r="Q76" s="26"/>
      <c r="S76" s="9">
        <v>0</v>
      </c>
      <c r="U76" s="9">
        <v>26087777074</v>
      </c>
      <c r="W76" s="10">
        <v>0.77</v>
      </c>
    </row>
    <row r="77" spans="1:23" ht="21.75" customHeight="1" x14ac:dyDescent="0.2">
      <c r="A77" s="25" t="s">
        <v>99</v>
      </c>
      <c r="B77" s="25"/>
      <c r="D77" s="9">
        <v>1852891491</v>
      </c>
      <c r="F77" s="9">
        <v>-4496685546</v>
      </c>
      <c r="H77" s="9">
        <v>0</v>
      </c>
      <c r="J77" s="9">
        <v>-2643794055</v>
      </c>
      <c r="L77" s="10">
        <v>-0.36</v>
      </c>
      <c r="N77" s="9">
        <v>1852891491</v>
      </c>
      <c r="P77" s="26">
        <v>3369668158</v>
      </c>
      <c r="Q77" s="26"/>
      <c r="S77" s="9">
        <v>0</v>
      </c>
      <c r="U77" s="9">
        <v>5222559649</v>
      </c>
      <c r="W77" s="10">
        <v>0.15</v>
      </c>
    </row>
    <row r="78" spans="1:23" ht="21.75" customHeight="1" x14ac:dyDescent="0.2">
      <c r="A78" s="25" t="s">
        <v>41</v>
      </c>
      <c r="B78" s="25"/>
      <c r="D78" s="9">
        <v>23967806962</v>
      </c>
      <c r="F78" s="9">
        <v>-37993356733</v>
      </c>
      <c r="H78" s="9">
        <v>0</v>
      </c>
      <c r="J78" s="9">
        <v>-14025549771</v>
      </c>
      <c r="L78" s="10">
        <v>-1.92</v>
      </c>
      <c r="N78" s="9">
        <v>23967806962</v>
      </c>
      <c r="P78" s="26">
        <v>42237950354</v>
      </c>
      <c r="Q78" s="26"/>
      <c r="S78" s="9">
        <v>0</v>
      </c>
      <c r="U78" s="9">
        <v>66205757316</v>
      </c>
      <c r="W78" s="10">
        <v>1.95</v>
      </c>
    </row>
    <row r="79" spans="1:23" ht="21.75" customHeight="1" x14ac:dyDescent="0.2">
      <c r="A79" s="25" t="s">
        <v>29</v>
      </c>
      <c r="B79" s="25"/>
      <c r="D79" s="9">
        <v>1835029735</v>
      </c>
      <c r="F79" s="9">
        <v>-10061789678</v>
      </c>
      <c r="H79" s="9">
        <v>0</v>
      </c>
      <c r="J79" s="9">
        <v>-8226759943</v>
      </c>
      <c r="L79" s="10">
        <v>-1.1299999999999999</v>
      </c>
      <c r="N79" s="9">
        <v>1835029735</v>
      </c>
      <c r="P79" s="26">
        <v>-42080849357</v>
      </c>
      <c r="Q79" s="26"/>
      <c r="S79" s="9">
        <v>0</v>
      </c>
      <c r="U79" s="9">
        <v>-40245819622</v>
      </c>
      <c r="W79" s="10">
        <v>-1.19</v>
      </c>
    </row>
    <row r="80" spans="1:23" ht="21.75" customHeight="1" x14ac:dyDescent="0.2">
      <c r="A80" s="25" t="s">
        <v>93</v>
      </c>
      <c r="B80" s="25"/>
      <c r="D80" s="9">
        <v>23808625337</v>
      </c>
      <c r="F80" s="9">
        <v>-12006467000</v>
      </c>
      <c r="H80" s="9">
        <v>0</v>
      </c>
      <c r="J80" s="9">
        <v>11802158337</v>
      </c>
      <c r="L80" s="10">
        <v>1.62</v>
      </c>
      <c r="N80" s="9">
        <v>23808625337</v>
      </c>
      <c r="P80" s="26">
        <v>51750662111</v>
      </c>
      <c r="Q80" s="26"/>
      <c r="S80" s="9">
        <v>0</v>
      </c>
      <c r="U80" s="9">
        <v>75559287448</v>
      </c>
      <c r="W80" s="10">
        <v>2.23</v>
      </c>
    </row>
    <row r="81" spans="1:23" ht="21.75" customHeight="1" x14ac:dyDescent="0.2">
      <c r="A81" s="25" t="s">
        <v>49</v>
      </c>
      <c r="B81" s="25"/>
      <c r="D81" s="9">
        <v>26989276566</v>
      </c>
      <c r="F81" s="9">
        <v>113854541061</v>
      </c>
      <c r="H81" s="9">
        <v>0</v>
      </c>
      <c r="J81" s="9">
        <v>140843817627</v>
      </c>
      <c r="L81" s="10">
        <v>19.29</v>
      </c>
      <c r="N81" s="9">
        <v>26989276566</v>
      </c>
      <c r="P81" s="26">
        <v>197688035385</v>
      </c>
      <c r="Q81" s="26"/>
      <c r="S81" s="9">
        <v>0</v>
      </c>
      <c r="U81" s="9">
        <v>224677311951</v>
      </c>
      <c r="W81" s="10">
        <v>6.62</v>
      </c>
    </row>
    <row r="82" spans="1:23" ht="21.75" customHeight="1" x14ac:dyDescent="0.2">
      <c r="A82" s="25" t="s">
        <v>24</v>
      </c>
      <c r="B82" s="25"/>
      <c r="D82" s="9">
        <v>11011233540</v>
      </c>
      <c r="F82" s="9">
        <v>34098987441</v>
      </c>
      <c r="H82" s="9">
        <v>0</v>
      </c>
      <c r="J82" s="9">
        <v>45110220981</v>
      </c>
      <c r="L82" s="10">
        <v>6.18</v>
      </c>
      <c r="N82" s="9">
        <v>11011233540</v>
      </c>
      <c r="P82" s="26">
        <v>129763730203</v>
      </c>
      <c r="Q82" s="26"/>
      <c r="S82" s="9">
        <v>0</v>
      </c>
      <c r="U82" s="9">
        <v>140774963743</v>
      </c>
      <c r="W82" s="10">
        <v>4.1500000000000004</v>
      </c>
    </row>
    <row r="83" spans="1:23" ht="21.75" customHeight="1" x14ac:dyDescent="0.2">
      <c r="A83" s="25" t="s">
        <v>58</v>
      </c>
      <c r="B83" s="25"/>
      <c r="D83" s="9">
        <v>6224931852</v>
      </c>
      <c r="F83" s="9">
        <v>-11206813038</v>
      </c>
      <c r="H83" s="9">
        <v>0</v>
      </c>
      <c r="J83" s="9">
        <v>-4981881186</v>
      </c>
      <c r="L83" s="10">
        <v>-0.68</v>
      </c>
      <c r="N83" s="9">
        <v>6224931852</v>
      </c>
      <c r="P83" s="26">
        <v>-7315558510</v>
      </c>
      <c r="Q83" s="26"/>
      <c r="S83" s="9">
        <v>0</v>
      </c>
      <c r="U83" s="9">
        <v>-1090626658</v>
      </c>
      <c r="W83" s="10">
        <v>-0.03</v>
      </c>
    </row>
    <row r="84" spans="1:23" ht="21.75" customHeight="1" x14ac:dyDescent="0.2">
      <c r="A84" s="25" t="s">
        <v>79</v>
      </c>
      <c r="B84" s="25"/>
      <c r="D84" s="9">
        <v>19669583049</v>
      </c>
      <c r="F84" s="9">
        <v>5465423159</v>
      </c>
      <c r="H84" s="9">
        <v>0</v>
      </c>
      <c r="J84" s="9">
        <v>25135006208</v>
      </c>
      <c r="L84" s="10">
        <v>3.44</v>
      </c>
      <c r="N84" s="9">
        <v>19669583049</v>
      </c>
      <c r="P84" s="26">
        <v>116764487481</v>
      </c>
      <c r="Q84" s="26"/>
      <c r="S84" s="9">
        <v>0</v>
      </c>
      <c r="U84" s="9">
        <v>136434070530</v>
      </c>
      <c r="W84" s="10">
        <v>4.0199999999999996</v>
      </c>
    </row>
    <row r="85" spans="1:23" ht="21.75" customHeight="1" x14ac:dyDescent="0.2">
      <c r="A85" s="25" t="s">
        <v>68</v>
      </c>
      <c r="B85" s="25"/>
      <c r="D85" s="9">
        <v>1496570328</v>
      </c>
      <c r="F85" s="9">
        <v>-7897243898</v>
      </c>
      <c r="H85" s="9">
        <v>0</v>
      </c>
      <c r="J85" s="9">
        <v>-6400673570</v>
      </c>
      <c r="L85" s="10">
        <v>-0.88</v>
      </c>
      <c r="N85" s="9">
        <v>1496570328</v>
      </c>
      <c r="P85" s="26">
        <v>7106833851</v>
      </c>
      <c r="Q85" s="26"/>
      <c r="S85" s="9">
        <v>0</v>
      </c>
      <c r="U85" s="9">
        <v>8603404179</v>
      </c>
      <c r="W85" s="10">
        <v>0.25</v>
      </c>
    </row>
    <row r="86" spans="1:23" ht="21.75" customHeight="1" x14ac:dyDescent="0.2">
      <c r="A86" s="25" t="s">
        <v>39</v>
      </c>
      <c r="B86" s="25"/>
      <c r="D86" s="9">
        <v>20039885454</v>
      </c>
      <c r="F86" s="9">
        <v>93066993738</v>
      </c>
      <c r="H86" s="9">
        <v>0</v>
      </c>
      <c r="J86" s="9">
        <v>113106879192</v>
      </c>
      <c r="L86" s="10">
        <v>15.49</v>
      </c>
      <c r="N86" s="9">
        <v>20039885454</v>
      </c>
      <c r="P86" s="26">
        <v>175323411472</v>
      </c>
      <c r="Q86" s="26"/>
      <c r="S86" s="9">
        <v>0</v>
      </c>
      <c r="U86" s="9">
        <v>195363296926</v>
      </c>
      <c r="W86" s="10">
        <v>5.76</v>
      </c>
    </row>
    <row r="87" spans="1:23" ht="21.75" customHeight="1" x14ac:dyDescent="0.2">
      <c r="A87" s="25" t="s">
        <v>40</v>
      </c>
      <c r="B87" s="25"/>
      <c r="D87" s="9">
        <v>17585385919</v>
      </c>
      <c r="F87" s="9">
        <v>54501610551</v>
      </c>
      <c r="H87" s="9">
        <v>0</v>
      </c>
      <c r="J87" s="9">
        <v>72086996470</v>
      </c>
      <c r="L87" s="10">
        <v>9.8699999999999992</v>
      </c>
      <c r="N87" s="9">
        <v>17585385919</v>
      </c>
      <c r="P87" s="26">
        <v>144048737131</v>
      </c>
      <c r="Q87" s="26"/>
      <c r="S87" s="9">
        <v>0</v>
      </c>
      <c r="U87" s="9">
        <v>161634123050</v>
      </c>
      <c r="W87" s="10">
        <v>4.76</v>
      </c>
    </row>
    <row r="88" spans="1:23" ht="21.75" customHeight="1" x14ac:dyDescent="0.2">
      <c r="A88" s="25" t="s">
        <v>76</v>
      </c>
      <c r="B88" s="25"/>
      <c r="D88" s="9">
        <v>15886790086</v>
      </c>
      <c r="F88" s="9">
        <v>-63947238543</v>
      </c>
      <c r="H88" s="9">
        <v>0</v>
      </c>
      <c r="J88" s="9">
        <v>-48060448457</v>
      </c>
      <c r="L88" s="10">
        <v>-6.58</v>
      </c>
      <c r="N88" s="9">
        <v>15886790086</v>
      </c>
      <c r="P88" s="26">
        <v>-31236408583</v>
      </c>
      <c r="Q88" s="26"/>
      <c r="S88" s="9">
        <v>0</v>
      </c>
      <c r="U88" s="9">
        <v>-15349618497</v>
      </c>
      <c r="W88" s="10">
        <v>-0.45</v>
      </c>
    </row>
    <row r="89" spans="1:23" ht="21.75" customHeight="1" x14ac:dyDescent="0.2">
      <c r="A89" s="25" t="s">
        <v>74</v>
      </c>
      <c r="B89" s="25"/>
      <c r="D89" s="9">
        <v>50940291784</v>
      </c>
      <c r="F89" s="9">
        <v>107281533673</v>
      </c>
      <c r="H89" s="9">
        <v>0</v>
      </c>
      <c r="J89" s="9">
        <v>158221825457</v>
      </c>
      <c r="L89" s="10">
        <v>21.67</v>
      </c>
      <c r="N89" s="9">
        <v>50940291784</v>
      </c>
      <c r="P89" s="26">
        <v>367102313920</v>
      </c>
      <c r="Q89" s="26"/>
      <c r="S89" s="9">
        <v>0</v>
      </c>
      <c r="U89" s="9">
        <v>418042605704</v>
      </c>
      <c r="W89" s="10">
        <v>12.32</v>
      </c>
    </row>
    <row r="90" spans="1:23" ht="21.75" customHeight="1" x14ac:dyDescent="0.2">
      <c r="A90" s="25" t="s">
        <v>77</v>
      </c>
      <c r="B90" s="25"/>
      <c r="D90" s="9">
        <v>0</v>
      </c>
      <c r="F90" s="9">
        <v>14852262075</v>
      </c>
      <c r="H90" s="9">
        <v>0</v>
      </c>
      <c r="J90" s="9">
        <v>14852262075</v>
      </c>
      <c r="L90" s="10">
        <v>2.0299999999999998</v>
      </c>
      <c r="N90" s="9">
        <v>2413160622</v>
      </c>
      <c r="P90" s="26">
        <v>15409643544</v>
      </c>
      <c r="Q90" s="26"/>
      <c r="S90" s="9">
        <v>0</v>
      </c>
      <c r="U90" s="9">
        <v>17822804166</v>
      </c>
      <c r="W90" s="10">
        <v>0.53</v>
      </c>
    </row>
    <row r="91" spans="1:23" ht="21.75" customHeight="1" x14ac:dyDescent="0.2">
      <c r="A91" s="25" t="s">
        <v>20</v>
      </c>
      <c r="B91" s="25"/>
      <c r="D91" s="9">
        <v>0</v>
      </c>
      <c r="F91" s="9">
        <v>31857060931</v>
      </c>
      <c r="H91" s="9">
        <v>0</v>
      </c>
      <c r="J91" s="9">
        <v>31857060931</v>
      </c>
      <c r="L91" s="10">
        <v>4.3600000000000003</v>
      </c>
      <c r="N91" s="9">
        <v>5425348374</v>
      </c>
      <c r="P91" s="26">
        <v>40267286517</v>
      </c>
      <c r="Q91" s="26"/>
      <c r="S91" s="9">
        <v>0</v>
      </c>
      <c r="U91" s="9">
        <v>45692634891</v>
      </c>
      <c r="W91" s="10">
        <v>1.35</v>
      </c>
    </row>
    <row r="92" spans="1:23" ht="21.75" customHeight="1" x14ac:dyDescent="0.2">
      <c r="A92" s="25" t="s">
        <v>72</v>
      </c>
      <c r="B92" s="25"/>
      <c r="D92" s="9">
        <v>47275130761</v>
      </c>
      <c r="F92" s="9">
        <v>-22610120580</v>
      </c>
      <c r="H92" s="9">
        <v>0</v>
      </c>
      <c r="J92" s="9">
        <v>24665010181</v>
      </c>
      <c r="L92" s="10">
        <v>3.38</v>
      </c>
      <c r="N92" s="9">
        <v>47275130761</v>
      </c>
      <c r="P92" s="26">
        <v>53108809179</v>
      </c>
      <c r="Q92" s="26"/>
      <c r="S92" s="9">
        <v>0</v>
      </c>
      <c r="U92" s="9">
        <v>100383939940</v>
      </c>
      <c r="W92" s="10">
        <v>2.96</v>
      </c>
    </row>
    <row r="93" spans="1:23" ht="21.75" customHeight="1" x14ac:dyDescent="0.2">
      <c r="A93" s="25" t="s">
        <v>30</v>
      </c>
      <c r="B93" s="25"/>
      <c r="D93" s="9">
        <v>0</v>
      </c>
      <c r="F93" s="9">
        <v>27094463581</v>
      </c>
      <c r="H93" s="9">
        <v>0</v>
      </c>
      <c r="J93" s="9">
        <v>27094463581</v>
      </c>
      <c r="L93" s="10">
        <v>3.71</v>
      </c>
      <c r="N93" s="9">
        <v>13451433600</v>
      </c>
      <c r="P93" s="26">
        <v>34671106597</v>
      </c>
      <c r="Q93" s="26"/>
      <c r="S93" s="9">
        <v>0</v>
      </c>
      <c r="U93" s="9">
        <v>48122540197</v>
      </c>
      <c r="W93" s="10">
        <v>1.42</v>
      </c>
    </row>
    <row r="94" spans="1:23" ht="21.75" customHeight="1" x14ac:dyDescent="0.2">
      <c r="A94" s="25" t="s">
        <v>45</v>
      </c>
      <c r="B94" s="25"/>
      <c r="D94" s="9">
        <v>0</v>
      </c>
      <c r="F94" s="9">
        <v>11664860878</v>
      </c>
      <c r="H94" s="9">
        <v>0</v>
      </c>
      <c r="J94" s="9">
        <v>11664860878</v>
      </c>
      <c r="L94" s="10">
        <v>1.6</v>
      </c>
      <c r="N94" s="9">
        <v>399770799</v>
      </c>
      <c r="P94" s="26">
        <v>17785620633</v>
      </c>
      <c r="Q94" s="26"/>
      <c r="S94" s="9">
        <v>0</v>
      </c>
      <c r="U94" s="9">
        <v>18185391432</v>
      </c>
      <c r="W94" s="10">
        <v>0.54</v>
      </c>
    </row>
    <row r="95" spans="1:23" ht="21.75" customHeight="1" x14ac:dyDescent="0.2">
      <c r="A95" s="25" t="s">
        <v>19</v>
      </c>
      <c r="B95" s="25"/>
      <c r="D95" s="9">
        <v>987353533</v>
      </c>
      <c r="F95" s="9">
        <v>-4396172596</v>
      </c>
      <c r="H95" s="9">
        <v>0</v>
      </c>
      <c r="J95" s="9">
        <v>-3408819063</v>
      </c>
      <c r="L95" s="10">
        <v>-0.47</v>
      </c>
      <c r="N95" s="9">
        <v>987353533</v>
      </c>
      <c r="P95" s="26">
        <v>-1896703085</v>
      </c>
      <c r="Q95" s="26"/>
      <c r="S95" s="9">
        <v>0</v>
      </c>
      <c r="U95" s="9">
        <v>-909349552</v>
      </c>
      <c r="W95" s="10">
        <v>-0.03</v>
      </c>
    </row>
    <row r="96" spans="1:23" ht="21.75" customHeight="1" x14ac:dyDescent="0.2">
      <c r="A96" s="25" t="s">
        <v>96</v>
      </c>
      <c r="B96" s="25"/>
      <c r="D96" s="9">
        <v>311631081</v>
      </c>
      <c r="F96" s="9">
        <v>-1645654987</v>
      </c>
      <c r="H96" s="9">
        <v>0</v>
      </c>
      <c r="J96" s="9">
        <v>-1334023906</v>
      </c>
      <c r="L96" s="10">
        <v>-0.18</v>
      </c>
      <c r="N96" s="9">
        <v>311631081</v>
      </c>
      <c r="P96" s="26">
        <v>-2949988941</v>
      </c>
      <c r="Q96" s="26"/>
      <c r="S96" s="9">
        <v>0</v>
      </c>
      <c r="U96" s="9">
        <v>-2638357860</v>
      </c>
      <c r="W96" s="10">
        <v>-0.08</v>
      </c>
    </row>
    <row r="97" spans="1:23" ht="21.75" customHeight="1" x14ac:dyDescent="0.2">
      <c r="A97" s="25" t="s">
        <v>94</v>
      </c>
      <c r="B97" s="25"/>
      <c r="D97" s="9">
        <v>494671053</v>
      </c>
      <c r="F97" s="9">
        <v>-863622194</v>
      </c>
      <c r="H97" s="9">
        <v>0</v>
      </c>
      <c r="J97" s="9">
        <v>-368951141</v>
      </c>
      <c r="L97" s="10">
        <v>-0.05</v>
      </c>
      <c r="N97" s="9">
        <v>494671053</v>
      </c>
      <c r="P97" s="26">
        <v>-1471734863</v>
      </c>
      <c r="Q97" s="26"/>
      <c r="S97" s="9">
        <v>0</v>
      </c>
      <c r="U97" s="9">
        <v>-977063810</v>
      </c>
      <c r="W97" s="10">
        <v>-0.03</v>
      </c>
    </row>
    <row r="98" spans="1:23" ht="21.75" customHeight="1" x14ac:dyDescent="0.2">
      <c r="A98" s="25" t="s">
        <v>51</v>
      </c>
      <c r="B98" s="25"/>
      <c r="D98" s="9">
        <v>224506286</v>
      </c>
      <c r="F98" s="9">
        <v>-240317870</v>
      </c>
      <c r="H98" s="9">
        <v>0</v>
      </c>
      <c r="J98" s="9">
        <v>-15811584</v>
      </c>
      <c r="L98" s="10">
        <v>0</v>
      </c>
      <c r="N98" s="9">
        <v>224506286</v>
      </c>
      <c r="P98" s="26">
        <v>-397100755</v>
      </c>
      <c r="Q98" s="26"/>
      <c r="S98" s="9">
        <v>0</v>
      </c>
      <c r="U98" s="9">
        <v>-172594469</v>
      </c>
      <c r="W98" s="10">
        <v>-0.01</v>
      </c>
    </row>
    <row r="99" spans="1:23" ht="21.75" customHeight="1" x14ac:dyDescent="0.2">
      <c r="A99" s="25" t="s">
        <v>80</v>
      </c>
      <c r="B99" s="25"/>
      <c r="D99" s="9">
        <v>0</v>
      </c>
      <c r="F99" s="9">
        <v>19547668030</v>
      </c>
      <c r="H99" s="9">
        <v>0</v>
      </c>
      <c r="J99" s="9">
        <v>19547668030</v>
      </c>
      <c r="L99" s="10">
        <v>2.68</v>
      </c>
      <c r="N99" s="9">
        <v>0</v>
      </c>
      <c r="P99" s="26">
        <v>17921105890</v>
      </c>
      <c r="Q99" s="26"/>
      <c r="S99" s="9">
        <v>0</v>
      </c>
      <c r="U99" s="9">
        <v>17921105890</v>
      </c>
      <c r="W99" s="10">
        <v>0.53</v>
      </c>
    </row>
    <row r="100" spans="1:23" ht="21.75" customHeight="1" x14ac:dyDescent="0.2">
      <c r="A100" s="25" t="s">
        <v>23</v>
      </c>
      <c r="B100" s="25"/>
      <c r="D100" s="9">
        <v>0</v>
      </c>
      <c r="F100" s="9">
        <v>-6601373856</v>
      </c>
      <c r="H100" s="9">
        <v>0</v>
      </c>
      <c r="J100" s="9">
        <v>-6601373856</v>
      </c>
      <c r="L100" s="10">
        <v>-0.9</v>
      </c>
      <c r="N100" s="9">
        <v>0</v>
      </c>
      <c r="P100" s="26">
        <v>-7613410782</v>
      </c>
      <c r="Q100" s="26"/>
      <c r="S100" s="9">
        <v>0</v>
      </c>
      <c r="U100" s="9">
        <v>-7613410782</v>
      </c>
      <c r="W100" s="10">
        <v>-0.22</v>
      </c>
    </row>
    <row r="101" spans="1:23" ht="21.75" customHeight="1" x14ac:dyDescent="0.2">
      <c r="A101" s="25" t="s">
        <v>95</v>
      </c>
      <c r="B101" s="25"/>
      <c r="D101" s="9">
        <v>0</v>
      </c>
      <c r="F101" s="9">
        <v>-1023585750</v>
      </c>
      <c r="H101" s="9">
        <v>0</v>
      </c>
      <c r="J101" s="9">
        <v>-1023585750</v>
      </c>
      <c r="L101" s="10">
        <v>-0.14000000000000001</v>
      </c>
      <c r="N101" s="9">
        <v>0</v>
      </c>
      <c r="P101" s="26">
        <v>-757665052</v>
      </c>
      <c r="Q101" s="26"/>
      <c r="S101" s="9">
        <v>0</v>
      </c>
      <c r="U101" s="9">
        <v>-757665052</v>
      </c>
      <c r="W101" s="10">
        <v>-0.02</v>
      </c>
    </row>
    <row r="102" spans="1:23" ht="21.75" customHeight="1" x14ac:dyDescent="0.2">
      <c r="A102" s="25" t="s">
        <v>22</v>
      </c>
      <c r="B102" s="25"/>
      <c r="D102" s="9">
        <v>0</v>
      </c>
      <c r="F102" s="9">
        <v>39761251170</v>
      </c>
      <c r="H102" s="9">
        <v>0</v>
      </c>
      <c r="J102" s="9">
        <v>39761251170</v>
      </c>
      <c r="L102" s="10">
        <v>5.44</v>
      </c>
      <c r="N102" s="9">
        <v>0</v>
      </c>
      <c r="P102" s="26">
        <v>35780123261</v>
      </c>
      <c r="Q102" s="26"/>
      <c r="S102" s="9">
        <v>0</v>
      </c>
      <c r="U102" s="9">
        <v>35780123261</v>
      </c>
      <c r="W102" s="10">
        <v>1.05</v>
      </c>
    </row>
    <row r="103" spans="1:23" ht="21.75" customHeight="1" x14ac:dyDescent="0.2">
      <c r="A103" s="25" t="s">
        <v>53</v>
      </c>
      <c r="B103" s="25"/>
      <c r="D103" s="9">
        <v>0</v>
      </c>
      <c r="F103" s="9">
        <v>4974167762</v>
      </c>
      <c r="H103" s="9">
        <v>0</v>
      </c>
      <c r="J103" s="9">
        <v>4974167762</v>
      </c>
      <c r="L103" s="10">
        <v>0.68</v>
      </c>
      <c r="N103" s="9">
        <v>0</v>
      </c>
      <c r="P103" s="26">
        <v>18690351104</v>
      </c>
      <c r="Q103" s="26"/>
      <c r="S103" s="9">
        <v>0</v>
      </c>
      <c r="U103" s="9">
        <v>18690351104</v>
      </c>
      <c r="W103" s="10">
        <v>0.55000000000000004</v>
      </c>
    </row>
    <row r="104" spans="1:23" ht="21.75" customHeight="1" x14ac:dyDescent="0.2">
      <c r="A104" s="25" t="s">
        <v>104</v>
      </c>
      <c r="B104" s="25"/>
      <c r="D104" s="9">
        <v>0</v>
      </c>
      <c r="F104" s="9">
        <v>-25458276942</v>
      </c>
      <c r="H104" s="9">
        <v>0</v>
      </c>
      <c r="J104" s="9">
        <v>-25458276942</v>
      </c>
      <c r="L104" s="10">
        <v>-3.49</v>
      </c>
      <c r="N104" s="9">
        <v>0</v>
      </c>
      <c r="P104" s="26">
        <v>-25458276942</v>
      </c>
      <c r="Q104" s="26"/>
      <c r="S104" s="9">
        <v>0</v>
      </c>
      <c r="U104" s="9">
        <v>-25458276942</v>
      </c>
      <c r="W104" s="10">
        <v>-0.75</v>
      </c>
    </row>
    <row r="105" spans="1:23" ht="21.75" customHeight="1" x14ac:dyDescent="0.2">
      <c r="A105" s="25" t="s">
        <v>75</v>
      </c>
      <c r="B105" s="25"/>
      <c r="D105" s="9">
        <v>0</v>
      </c>
      <c r="F105" s="9">
        <v>-1538018500</v>
      </c>
      <c r="H105" s="9">
        <v>0</v>
      </c>
      <c r="J105" s="9">
        <v>-1538018500</v>
      </c>
      <c r="L105" s="10">
        <v>-0.21</v>
      </c>
      <c r="N105" s="9">
        <v>0</v>
      </c>
      <c r="P105" s="26">
        <v>-5368076405</v>
      </c>
      <c r="Q105" s="26"/>
      <c r="S105" s="9">
        <v>0</v>
      </c>
      <c r="U105" s="9">
        <v>-5368076405</v>
      </c>
      <c r="W105" s="10">
        <v>-0.16</v>
      </c>
    </row>
    <row r="106" spans="1:23" ht="21.75" customHeight="1" x14ac:dyDescent="0.2">
      <c r="A106" s="25" t="s">
        <v>103</v>
      </c>
      <c r="B106" s="25"/>
      <c r="D106" s="9">
        <v>0</v>
      </c>
      <c r="F106" s="9">
        <v>41960787166</v>
      </c>
      <c r="H106" s="9">
        <v>0</v>
      </c>
      <c r="J106" s="9">
        <v>41960787166</v>
      </c>
      <c r="L106" s="10">
        <v>5.75</v>
      </c>
      <c r="N106" s="9">
        <v>0</v>
      </c>
      <c r="P106" s="26">
        <v>41960787166</v>
      </c>
      <c r="Q106" s="26"/>
      <c r="S106" s="9">
        <v>0</v>
      </c>
      <c r="U106" s="9">
        <v>41960787166</v>
      </c>
      <c r="W106" s="10">
        <v>1.24</v>
      </c>
    </row>
    <row r="107" spans="1:23" ht="21.75" customHeight="1" x14ac:dyDescent="0.2">
      <c r="A107" s="25" t="s">
        <v>42</v>
      </c>
      <c r="B107" s="25"/>
      <c r="D107" s="9">
        <v>0</v>
      </c>
      <c r="F107" s="9">
        <v>51656583929</v>
      </c>
      <c r="H107" s="9">
        <v>0</v>
      </c>
      <c r="J107" s="9">
        <v>51656583929</v>
      </c>
      <c r="L107" s="10">
        <v>7.07</v>
      </c>
      <c r="N107" s="9">
        <v>0</v>
      </c>
      <c r="P107" s="26">
        <v>86084928073</v>
      </c>
      <c r="Q107" s="26"/>
      <c r="S107" s="9">
        <v>0</v>
      </c>
      <c r="U107" s="9">
        <v>86084928073</v>
      </c>
      <c r="W107" s="10">
        <v>2.54</v>
      </c>
    </row>
    <row r="108" spans="1:23" ht="21.75" customHeight="1" x14ac:dyDescent="0.2">
      <c r="A108" s="25" t="s">
        <v>44</v>
      </c>
      <c r="B108" s="25"/>
      <c r="D108" s="9">
        <v>0</v>
      </c>
      <c r="F108" s="9">
        <v>8305556742</v>
      </c>
      <c r="H108" s="9">
        <v>0</v>
      </c>
      <c r="J108" s="9">
        <v>8305556742</v>
      </c>
      <c r="L108" s="10">
        <v>1.1399999999999999</v>
      </c>
      <c r="N108" s="9">
        <v>0</v>
      </c>
      <c r="P108" s="26">
        <v>6540676070</v>
      </c>
      <c r="Q108" s="26"/>
      <c r="S108" s="9">
        <v>0</v>
      </c>
      <c r="U108" s="9">
        <v>6540676070</v>
      </c>
      <c r="W108" s="10">
        <v>0.19</v>
      </c>
    </row>
    <row r="109" spans="1:23" ht="21.75" customHeight="1" x14ac:dyDescent="0.2">
      <c r="A109" s="25" t="s">
        <v>73</v>
      </c>
      <c r="B109" s="25"/>
      <c r="D109" s="9">
        <v>0</v>
      </c>
      <c r="F109" s="9">
        <v>0</v>
      </c>
      <c r="H109" s="9">
        <v>0</v>
      </c>
      <c r="J109" s="9">
        <v>0</v>
      </c>
      <c r="L109" s="10">
        <v>0</v>
      </c>
      <c r="N109" s="9">
        <v>0</v>
      </c>
      <c r="P109" s="26">
        <v>0</v>
      </c>
      <c r="Q109" s="26"/>
      <c r="S109" s="9">
        <v>0</v>
      </c>
      <c r="U109" s="9">
        <v>0</v>
      </c>
      <c r="W109" s="10">
        <v>0</v>
      </c>
    </row>
    <row r="110" spans="1:23" ht="21.75" customHeight="1" x14ac:dyDescent="0.2">
      <c r="A110" s="27" t="s">
        <v>89</v>
      </c>
      <c r="B110" s="27"/>
      <c r="D110" s="13">
        <v>0</v>
      </c>
      <c r="F110" s="13">
        <v>4670811360</v>
      </c>
      <c r="H110" s="13">
        <v>0</v>
      </c>
      <c r="J110" s="13">
        <v>4670811360</v>
      </c>
      <c r="L110" s="14">
        <v>0.64</v>
      </c>
      <c r="N110" s="13">
        <v>0</v>
      </c>
      <c r="P110" s="26">
        <v>48631388860</v>
      </c>
      <c r="Q110" s="28"/>
      <c r="S110" s="13">
        <v>0</v>
      </c>
      <c r="U110" s="13">
        <v>48631388860</v>
      </c>
      <c r="W110" s="14">
        <v>1.43</v>
      </c>
    </row>
    <row r="111" spans="1:23" ht="21.75" customHeight="1" x14ac:dyDescent="0.2">
      <c r="A111" s="29" t="s">
        <v>105</v>
      </c>
      <c r="B111" s="29"/>
      <c r="D111" s="16">
        <v>435699089517</v>
      </c>
      <c r="F111" s="16">
        <v>242226728021</v>
      </c>
      <c r="H111" s="16">
        <v>-12174519868</v>
      </c>
      <c r="J111" s="16">
        <v>665751297670</v>
      </c>
      <c r="L111" s="17">
        <v>91.17</v>
      </c>
      <c r="N111" s="16">
        <v>676161547615</v>
      </c>
      <c r="Q111" s="16">
        <v>2786787473550</v>
      </c>
      <c r="S111" s="16">
        <v>-302360876072</v>
      </c>
      <c r="U111" s="16">
        <v>3160588145093</v>
      </c>
      <c r="W111" s="17">
        <v>93.15</v>
      </c>
    </row>
  </sheetData>
  <mergeCells count="21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109:B109"/>
    <mergeCell ref="P109:Q109"/>
    <mergeCell ref="A110:B110"/>
    <mergeCell ref="P110:Q110"/>
    <mergeCell ref="A111:B111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2026-07-27T12:39:53Z</dcterms:created>
  <dcterms:modified xsi:type="dcterms:W3CDTF">2026-07-28T10:58:36Z</dcterms:modified>
</cp:coreProperties>
</file>