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50531\"/>
    </mc:Choice>
  </mc:AlternateContent>
  <xr:revisionPtr revIDLastSave="0" documentId="13_ncr:1_{B6BEDEE1-D88F-49B3-9F5B-BB82C1409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اوراق!$A$1:$AM$10</definedName>
    <definedName name="_xlnm.Print_Area" localSheetId="2">'اوراق مشتقه'!$A$1:$AX$93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بانکی'!$A$1:$K$14</definedName>
    <definedName name="_xlnm.Print_Area" localSheetId="10">'درآمد سرمایه گذاری در اوراق به'!$A$1:$S$11</definedName>
    <definedName name="_xlnm.Print_Area" localSheetId="8">'درآمد سرمایه گذاری در سهام'!$A$1:$X$113</definedName>
    <definedName name="_xlnm.Print_Area" localSheetId="9">'درآمد سرمایه گذاری در صندوق'!$A$1:$W$8</definedName>
    <definedName name="_xlnm.Print_Area" localSheetId="14">'درآمد سود سهام'!$A$1:$T$65</definedName>
    <definedName name="_xlnm.Print_Area" localSheetId="15">'درآمد سود صندوق'!$A$1:$L$7</definedName>
    <definedName name="_xlnm.Print_Area" localSheetId="20">'درآمد ناشی از تغییر قیمت اوراق'!$A$1:$S$71</definedName>
    <definedName name="_xlnm.Print_Area" localSheetId="18">'درآمد ناشی از فروش'!$A$1:$S$79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سهام!$A$1:$AC$85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0">'صورت وضعیت'!$A$1:$C$6</definedName>
    <definedName name="_xlnm.Print_Area" localSheetId="11">'مبالغ تخصیصی اوراق'!$A$1:$R$94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3" l="1"/>
  <c r="J10" i="13"/>
  <c r="J11" i="13"/>
  <c r="J12" i="13"/>
  <c r="J13" i="13"/>
  <c r="J8" i="13"/>
  <c r="J9" i="13"/>
  <c r="F14" i="13"/>
  <c r="F8" i="13"/>
  <c r="F10" i="13"/>
  <c r="F11" i="13"/>
  <c r="F12" i="13"/>
  <c r="F13" i="13"/>
  <c r="F9" i="13"/>
  <c r="L15" i="7"/>
</calcChain>
</file>

<file path=xl/sharedStrings.xml><?xml version="1.0" encoding="utf-8"?>
<sst xmlns="http://schemas.openxmlformats.org/spreadsheetml/2006/main" count="862" uniqueCount="313">
  <si>
    <t>صندوق سرمایه‌گذاری مدیریت ثروت صندوق بازنشستگی کشوری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</si>
  <si>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</si>
  <si>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</si>
  <si>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</si>
  <si>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</si>
  <si>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</si>
  <si>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</si>
  <si>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</si>
  <si>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</si>
  <si>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</si>
  <si>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</si>
  <si>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</si>
  <si>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</si>
  <si>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</si>
  <si>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</si>
  <si>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</si>
  <si>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</si>
  <si>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</si>
  <si>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</si>
  <si>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</si>
  <si>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آریان کیمیا تک</t>
  </si>
  <si>
    <t>آلومینیوم‌ایران‌</t>
  </si>
  <si>
    <t>البرزدارو</t>
  </si>
  <si>
    <t>ایران‌ خودرو</t>
  </si>
  <si>
    <t>بانک خاورمیانه</t>
  </si>
  <si>
    <t>بانک ملت</t>
  </si>
  <si>
    <t>بانک‌اقتصادنوین‌</t>
  </si>
  <si>
    <t>بورس کالای ایران</t>
  </si>
  <si>
    <t>بیمه ملت</t>
  </si>
  <si>
    <t>پارس فولاد سبزوار</t>
  </si>
  <si>
    <t>پاریز شرق</t>
  </si>
  <si>
    <t>پالایش نفت اصفهان</t>
  </si>
  <si>
    <t>پالایش نفت بندرعباس</t>
  </si>
  <si>
    <t>پالایش نفت تهران</t>
  </si>
  <si>
    <t>پتروشیمی جم</t>
  </si>
  <si>
    <t>پخش هجرت</t>
  </si>
  <si>
    <t>پدیده شیمی قرن</t>
  </si>
  <si>
    <t>پست بانک ایران</t>
  </si>
  <si>
    <t>پویا زرکان آق دره</t>
  </si>
  <si>
    <t>تایدواترخاورمیانه</t>
  </si>
  <si>
    <t>توسعه سرمایه و صنعت غدیر</t>
  </si>
  <si>
    <t>تولیدی کوچین</t>
  </si>
  <si>
    <t>ح . سرمایه گذاری صدرتامین</t>
  </si>
  <si>
    <t>داروسازی کاسپین تامین</t>
  </si>
  <si>
    <t>داروسازی‌ اکسیر</t>
  </si>
  <si>
    <t>رهیاب پیام گستران</t>
  </si>
  <si>
    <t>س. صنایع‌شیمیایی‌ایران</t>
  </si>
  <si>
    <t>س. نفت و گاز و پتروشیمی تأمین</t>
  </si>
  <si>
    <t>سپید ماکیان</t>
  </si>
  <si>
    <t>سرمایه گذاری تامین اجتماعی</t>
  </si>
  <si>
    <t>سرمایه گذاری خوارزمی</t>
  </si>
  <si>
    <t>سرمایه گذاری دارویی تامین</t>
  </si>
  <si>
    <t>سرمایه گذاری صدرتامین</t>
  </si>
  <si>
    <t>سرمایه گذاری مس سرچشمه</t>
  </si>
  <si>
    <t>سرمایه‌ گذاری‌ البرز(هلدینگ‌</t>
  </si>
  <si>
    <t>سرمایه‌گذاری‌توسعه‌ملی‌</t>
  </si>
  <si>
    <t>سیمان‌ دورود</t>
  </si>
  <si>
    <t>سیمان‌ شرق‌</t>
  </si>
  <si>
    <t>سیمان‌خاش‌</t>
  </si>
  <si>
    <t>سیمان‌مازندران‌</t>
  </si>
  <si>
    <t>سیمان‌هگمتان‌</t>
  </si>
  <si>
    <t>سیمرغ</t>
  </si>
  <si>
    <t>شمش طلا GoldBar</t>
  </si>
  <si>
    <t>شیر و گوشت زاگرس شهرکرد</t>
  </si>
  <si>
    <t>صنایع پتروشیمی خلیج فارس</t>
  </si>
  <si>
    <t>صنایع شیمیایی کیمیاگران امروز</t>
  </si>
  <si>
    <t>صنایع گلدیران</t>
  </si>
  <si>
    <t>صنعت غذایی کورش</t>
  </si>
  <si>
    <t>صنعتی بهپاک</t>
  </si>
  <si>
    <t>صنعتی زر ماکارون</t>
  </si>
  <si>
    <t>صنعتی مینو</t>
  </si>
  <si>
    <t>صنعتی‌ آما</t>
  </si>
  <si>
    <t>فروشگاههای زنجیره ای افق کوروش</t>
  </si>
  <si>
    <t>فولاد امیرکبیرکاشان</t>
  </si>
  <si>
    <t>فولاد مبارکه اصفهان</t>
  </si>
  <si>
    <t>فولاد کاوه جنوب کیش</t>
  </si>
  <si>
    <t>قاسم ایران</t>
  </si>
  <si>
    <t>گ.مدیریت ارزش سرمایه ص ب کشوری</t>
  </si>
  <si>
    <t>گروه‌بهمن‌</t>
  </si>
  <si>
    <t>مجتمع کاشی و سنگ پرسپولیس یزد</t>
  </si>
  <si>
    <t>مدیریت نیروگاهی ایرانیان مپنا</t>
  </si>
  <si>
    <t>مس کاتد CopperCthd</t>
  </si>
  <si>
    <t>معدنی و صنعتی گل گهر</t>
  </si>
  <si>
    <t>ملی‌ صنایع‌ مس‌ ایران‌</t>
  </si>
  <si>
    <t>نفت سپاهان</t>
  </si>
  <si>
    <t>نیان باتری خاوران</t>
  </si>
  <si>
    <t>نیروکلر</t>
  </si>
  <si>
    <t>هامون نایزه</t>
  </si>
  <si>
    <t>کارخانجات‌ قند قزوین‌</t>
  </si>
  <si>
    <t>کارخانجات‌داروپخش‌</t>
  </si>
  <si>
    <t>کاشی‌ الوند</t>
  </si>
  <si>
    <t>کشت و دام قیام اصفهان</t>
  </si>
  <si>
    <t>کولان سل</t>
  </si>
  <si>
    <t>احیا استیل فولاد بافت</t>
  </si>
  <si>
    <t>توزیع دارو پخش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</si>
  <si>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</si>
  <si>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</si>
  <si>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</si>
  <si>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</si>
  <si>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</si>
  <si>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</si>
  <si>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</si>
  <si>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وبملت-1668-05/12/04</t>
  </si>
  <si>
    <t>1405/12/04</t>
  </si>
  <si>
    <t>اختیارف ت قرن-14393-06/01/23</t>
  </si>
  <si>
    <t>1406/01/23</t>
  </si>
  <si>
    <t>اختیارف ت ونوین-2615-05/12/22</t>
  </si>
  <si>
    <t>1405/12/22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</si>
  <si>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</si>
  <si>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</si>
  <si>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</si>
  <si>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</si>
  <si>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</si>
  <si>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</si>
  <si>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</si>
  <si>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</si>
  <si>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</si>
  <si>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</si>
  <si>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</si>
  <si>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</si>
  <si>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</si>
  <si>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</si>
  <si>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</si>
  <si>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</si>
  <si>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</si>
  <si>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</si>
  <si>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</si>
  <si>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</si>
  <si>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</si>
  <si>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</si>
  <si>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</si>
  <si>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</si>
  <si>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</si>
  <si>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</si>
  <si>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</si>
  <si>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</si>
  <si>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</si>
  <si>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</si>
  <si>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</si>
  <si>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</si>
  <si>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</si>
  <si>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</si>
  <si>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</si>
  <si>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</si>
  <si>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</si>
  <si>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</si>
  <si>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</si>
  <si>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</si>
  <si>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</si>
  <si>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</si>
  <si>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</si>
  <si>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</si>
  <si>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</si>
  <si>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</si>
  <si>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</si>
  <si>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</si>
  <si>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</si>
  <si>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</si>
  <si>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</si>
  <si>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</si>
  <si>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</si>
  <si>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</si>
  <si>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</si>
  <si>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</si>
  <si>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</si>
  <si>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</si>
  <si>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</si>
  <si>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</si>
  <si>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</si>
  <si>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</si>
  <si>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</si>
  <si>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</si>
  <si>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</si>
  <si>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</si>
  <si>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فراوردههای غذایی وقند چهارمحال</t>
  </si>
  <si>
    <t>سرمایه‌گذاری‌توکافولاد(هلدینگ</t>
  </si>
  <si>
    <t>بهساز کاشانه تهران</t>
  </si>
  <si>
    <t>پاکدیس</t>
  </si>
  <si>
    <t>پالایش نفت لاوان</t>
  </si>
  <si>
    <t>گروه مالی مهرگان تامین پارس</t>
  </si>
  <si>
    <t>پتروشیمی پردیس</t>
  </si>
  <si>
    <t>شیشه‌ همدان‌</t>
  </si>
  <si>
    <t>پتروشیمی پارس</t>
  </si>
  <si>
    <t>سبحان دارو</t>
  </si>
  <si>
    <t>تراکتورسازی‌ایران‌</t>
  </si>
  <si>
    <t>گسترش نفت و گاز پارسیان</t>
  </si>
  <si>
    <t>پخش البرز</t>
  </si>
  <si>
    <t>ح.سرمایه گذاری خوارزمی</t>
  </si>
  <si>
    <t>پتروشیمی نوری</t>
  </si>
  <si>
    <t>بانک‌ کارآفرین‌</t>
  </si>
  <si>
    <t>سرمایه‌گذاری‌صندوق‌بازنشستگی‌</t>
  </si>
  <si>
    <t>حفاری شمال</t>
  </si>
  <si>
    <t>بانک سینا</t>
  </si>
  <si>
    <t>سیمان‌ خزر</t>
  </si>
  <si>
    <t>نوردوقطعات‌ فولادی‌</t>
  </si>
  <si>
    <t>نفت پاسارگاد</t>
  </si>
  <si>
    <t>ح . معدنی و صنعتی گل گهر</t>
  </si>
  <si>
    <t>سرمایه‌گذاری‌غدیر(هلدینگ‌</t>
  </si>
  <si>
    <t>کشت و صنعت جوین</t>
  </si>
  <si>
    <t>نفت‌ بهران‌</t>
  </si>
  <si>
    <t>صبا فولاد خلیج فارس</t>
  </si>
  <si>
    <t>کربن‌ 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</si>
  <si>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</si>
  <si>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</si>
  <si>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</si>
  <si>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</si>
  <si>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</si>
  <si>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</si>
  <si>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</si>
  <si>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</si>
  <si>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</si>
  <si>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</si>
  <si>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</si>
  <si>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</si>
  <si>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</si>
  <si>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</si>
  <si>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</si>
  <si>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</si>
  <si>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</si>
  <si>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</si>
  <si>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</si>
  <si>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</si>
  <si>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</si>
  <si>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</si>
  <si>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</si>
  <si>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</si>
  <si>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</si>
  <si>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</si>
  <si>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</si>
  <si>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</si>
  <si>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</si>
  <si>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</si>
  <si>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</si>
  <si>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</si>
  <si>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</si>
  <si>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</si>
  <si>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</si>
  <si>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</si>
  <si>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</si>
  <si>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</si>
  <si>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</si>
  <si>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</si>
  <si>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</si>
  <si>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</si>
  <si>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</si>
  <si>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</si>
  <si>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</si>
  <si>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</si>
  <si>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</si>
  <si>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</si>
  <si>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1405/03/31</t>
  </si>
  <si>
    <t>1405/04/29</t>
  </si>
  <si>
    <t>1405/01/26</t>
  </si>
  <si>
    <t>1405/04/30</t>
  </si>
  <si>
    <t>1405/04/08</t>
  </si>
  <si>
    <t>1404/12/10</t>
  </si>
  <si>
    <t>1405/04/21</t>
  </si>
  <si>
    <t>1405/04/07</t>
  </si>
  <si>
    <t>1405/03/27</t>
  </si>
  <si>
    <t>1404/11/20</t>
  </si>
  <si>
    <t>1405/02/29</t>
  </si>
  <si>
    <t>1405/02/30</t>
  </si>
  <si>
    <t>1405/05/11</t>
  </si>
  <si>
    <t>1405/03/30</t>
  </si>
  <si>
    <t>1405/04/10</t>
  </si>
  <si>
    <t>1405/05/18</t>
  </si>
  <si>
    <t>1405/04/17</t>
  </si>
  <si>
    <t>1405/03/03</t>
  </si>
  <si>
    <t>1405/05/06</t>
  </si>
  <si>
    <t>1405/04/24</t>
  </si>
  <si>
    <t>1405/04/25</t>
  </si>
  <si>
    <t>1405/04/11</t>
  </si>
  <si>
    <t>1405/03/12</t>
  </si>
  <si>
    <t>1405/04/06</t>
  </si>
  <si>
    <t>1405/03/23</t>
  </si>
  <si>
    <t>1405/03/16</t>
  </si>
  <si>
    <t>1405/02/26</t>
  </si>
  <si>
    <t>1405/01/29</t>
  </si>
  <si>
    <t>1405/05/04</t>
  </si>
  <si>
    <t>1405/02/10</t>
  </si>
  <si>
    <t>1405/04/16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</si>
  <si>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</si>
  <si>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</si>
  <si>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</si>
  <si>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</si>
  <si>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</si>
  <si>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</si>
  <si>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</si>
  <si>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</si>
  <si>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</si>
  <si>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</si>
  <si>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</si>
  <si>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</si>
  <si>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</si>
  <si>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</si>
  <si>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</si>
  <si>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</si>
  <si>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</si>
  <si>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</si>
  <si>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</si>
  <si>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</si>
  <si>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</si>
  <si>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</si>
  <si>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</si>
  <si>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</si>
  <si>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</si>
  <si>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</si>
  <si>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</si>
  <si>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پاسارگاد سرو</t>
  </si>
  <si>
    <t>سپرده بانک خاورمیانه نیایش</t>
  </si>
  <si>
    <t>سپرده بانک گردشگری میدان هروی</t>
  </si>
  <si>
    <t>سپرده بانک تجارت شهرک قدس</t>
  </si>
  <si>
    <t>سپرده بانک شهر میدان مشاهیر استان سمنان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</si>
</sst>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1781175</xdr:colOff>
      <xdr:row>4</xdr:row>
      <xdr:rowOff>85725</xdr:rowOff>
    </xdr:from>
    <xdr:to>
      <xdr:col>2</xdr:col>
      <xdr:colOff>1677074</xdr:colOff>
      <xdr:row>5</xdr:row>
      <xdr:rowOff>1553600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E73E83-4B31-468C-A416-B5A15C72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285926" y="1085850"/>
          <a:ext cx="7773074" cy="302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4" sqref="A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202</v>
      </c>
      <c r="B5" s="25" t="s">
        <v>203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168</v>
      </c>
      <c r="E6" s="26"/>
      <c r="F6" s="26"/>
      <c r="G6" s="26"/>
      <c r="H6" s="26"/>
      <c r="I6" s="26"/>
      <c r="J6" s="26"/>
      <c r="K6" s="26"/>
      <c r="L6" s="26"/>
      <c r="N6" s="26" t="s">
        <v>169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95</v>
      </c>
      <c r="K7" s="27"/>
      <c r="L7" s="27"/>
      <c r="N7" s="3"/>
      <c r="O7" s="3"/>
      <c r="P7" s="3"/>
      <c r="Q7" s="3"/>
      <c r="R7" s="3"/>
      <c r="S7" s="3"/>
      <c r="T7" s="27" t="s">
        <v>95</v>
      </c>
      <c r="U7" s="27"/>
      <c r="V7" s="27"/>
    </row>
    <row r="8" spans="1:22" ht="14.45" customHeight="1" x14ac:dyDescent="0.2">
      <c r="A8" s="26" t="s">
        <v>118</v>
      </c>
      <c r="B8" s="26"/>
      <c r="D8" s="2" t="s">
        <v>204</v>
      </c>
      <c r="F8" s="2" t="s">
        <v>172</v>
      </c>
      <c r="H8" s="2" t="s">
        <v>173</v>
      </c>
      <c r="J8" s="4" t="s">
        <v>145</v>
      </c>
      <c r="K8" s="3"/>
      <c r="L8" s="4" t="s">
        <v>154</v>
      </c>
      <c r="N8" s="2" t="s">
        <v>204</v>
      </c>
      <c r="P8" s="2" t="s">
        <v>172</v>
      </c>
      <c r="R8" s="2" t="s">
        <v>173</v>
      </c>
      <c r="T8" s="4" t="s">
        <v>145</v>
      </c>
      <c r="U8" s="3"/>
      <c r="V8" s="4" t="s">
        <v>154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205</v>
      </c>
      <c r="B5" s="25" t="s">
        <v>206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168</v>
      </c>
      <c r="E6" s="26"/>
      <c r="F6" s="26"/>
      <c r="G6" s="26"/>
      <c r="H6" s="26"/>
      <c r="I6" s="26"/>
      <c r="J6" s="26"/>
      <c r="L6" s="26" t="s">
        <v>169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207</v>
      </c>
      <c r="B8" s="26"/>
      <c r="D8" s="2" t="s">
        <v>208</v>
      </c>
      <c r="F8" s="2" t="s">
        <v>172</v>
      </c>
      <c r="H8" s="2" t="s">
        <v>173</v>
      </c>
      <c r="J8" s="2" t="s">
        <v>95</v>
      </c>
      <c r="L8" s="2" t="s">
        <v>208</v>
      </c>
      <c r="N8" s="2" t="s">
        <v>172</v>
      </c>
      <c r="P8" s="2" t="s">
        <v>173</v>
      </c>
      <c r="R8" s="2" t="s">
        <v>95</v>
      </c>
    </row>
    <row r="9" spans="1:18" ht="21.75" customHeight="1" x14ac:dyDescent="0.2">
      <c r="A9" s="28" t="s">
        <v>130</v>
      </c>
      <c r="B9" s="28"/>
      <c r="D9" s="6">
        <v>0</v>
      </c>
      <c r="F9" s="6">
        <v>489449292</v>
      </c>
      <c r="H9" s="6">
        <v>172444094</v>
      </c>
      <c r="J9" s="6">
        <v>661893386</v>
      </c>
      <c r="L9" s="6">
        <v>0</v>
      </c>
      <c r="N9" s="6">
        <v>4173726251</v>
      </c>
      <c r="P9" s="6">
        <v>706445109</v>
      </c>
      <c r="R9" s="6">
        <v>4880171360</v>
      </c>
    </row>
    <row r="10" spans="1:18" ht="21.75" customHeight="1" x14ac:dyDescent="0.2">
      <c r="A10" s="32" t="s">
        <v>209</v>
      </c>
      <c r="B10" s="32"/>
      <c r="D10" s="13">
        <v>0</v>
      </c>
      <c r="F10" s="13">
        <v>0</v>
      </c>
      <c r="H10" s="13">
        <v>0</v>
      </c>
      <c r="J10" s="13">
        <v>0</v>
      </c>
      <c r="L10" s="13">
        <v>0</v>
      </c>
      <c r="N10" s="13">
        <v>0</v>
      </c>
      <c r="P10" s="13">
        <v>5447555856</v>
      </c>
      <c r="R10" s="13">
        <v>5447555856</v>
      </c>
    </row>
    <row r="11" spans="1:18" ht="21.75" customHeight="1" x14ac:dyDescent="0.2">
      <c r="A11" s="34" t="s">
        <v>95</v>
      </c>
      <c r="B11" s="34"/>
      <c r="D11" s="16">
        <v>0</v>
      </c>
      <c r="F11" s="16">
        <v>489449292</v>
      </c>
      <c r="H11" s="16">
        <v>172444094</v>
      </c>
      <c r="J11" s="16">
        <v>661893386</v>
      </c>
      <c r="L11" s="16">
        <v>0</v>
      </c>
      <c r="N11" s="16">
        <v>4173726251</v>
      </c>
      <c r="P11" s="16">
        <v>6154000965</v>
      </c>
      <c r="R11" s="16">
        <v>10327727216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210</v>
      </c>
      <c r="B5" s="25" t="s">
        <v>211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9" t="s">
        <v>212</v>
      </c>
      <c r="Q6" s="39" t="s">
        <v>213</v>
      </c>
    </row>
    <row r="7" spans="1:17" ht="14.45" customHeight="1" x14ac:dyDescent="0.2">
      <c r="A7" s="26" t="s">
        <v>214</v>
      </c>
      <c r="B7" s="26"/>
      <c r="D7" s="2" t="s">
        <v>215</v>
      </c>
      <c r="F7" s="2" t="s">
        <v>216</v>
      </c>
      <c r="H7" s="2" t="s">
        <v>112</v>
      </c>
      <c r="J7" s="26" t="s">
        <v>217</v>
      </c>
      <c r="K7" s="26"/>
      <c r="M7" s="39"/>
      <c r="O7" s="2" t="s">
        <v>218</v>
      </c>
      <c r="Q7" s="39"/>
    </row>
    <row r="8" spans="1:17" ht="14.45" customHeight="1" x14ac:dyDescent="0.2">
      <c r="A8" s="27" t="s">
        <v>219</v>
      </c>
      <c r="B8" s="40"/>
      <c r="D8" s="27" t="s">
        <v>220</v>
      </c>
      <c r="F8" s="4" t="s">
        <v>221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222</v>
      </c>
    </row>
    <row r="10" spans="1:17" ht="14.45" customHeight="1" x14ac:dyDescent="0.2">
      <c r="A10" s="27" t="s">
        <v>219</v>
      </c>
      <c r="B10" s="40"/>
      <c r="D10" s="27" t="s">
        <v>223</v>
      </c>
      <c r="F10" s="4" t="s">
        <v>221</v>
      </c>
    </row>
    <row r="11" spans="1:17" ht="14.45" customHeight="1" x14ac:dyDescent="0.2">
      <c r="A11" s="26"/>
      <c r="B11" s="26"/>
      <c r="D11" s="26"/>
      <c r="F11" s="4" t="s">
        <v>224</v>
      </c>
    </row>
    <row r="12" spans="1:17" ht="65.45" customHeight="1" x14ac:dyDescent="0.2">
      <c r="A12" s="41" t="s">
        <v>225</v>
      </c>
      <c r="B12" s="41"/>
      <c r="D12" s="22" t="s">
        <v>226</v>
      </c>
      <c r="F12" s="4" t="s">
        <v>227</v>
      </c>
    </row>
    <row r="13" spans="1:17" ht="14.45" customHeight="1" x14ac:dyDescent="0.2">
      <c r="A13" s="41" t="s">
        <v>228</v>
      </c>
      <c r="B13" s="42"/>
      <c r="D13" s="41" t="s">
        <v>228</v>
      </c>
      <c r="F13" s="4" t="s">
        <v>229</v>
      </c>
    </row>
    <row r="14" spans="1:17" ht="14.45" customHeight="1" x14ac:dyDescent="0.2">
      <c r="A14" s="43"/>
      <c r="B14" s="43"/>
      <c r="D14" s="43"/>
      <c r="F14" s="4" t="s">
        <v>230</v>
      </c>
    </row>
    <row r="15" spans="1:17" ht="14.45" customHeight="1" x14ac:dyDescent="0.2">
      <c r="A15" s="43"/>
      <c r="B15" s="43"/>
      <c r="D15" s="43"/>
      <c r="F15" s="4" t="s">
        <v>231</v>
      </c>
    </row>
    <row r="16" spans="1:17" ht="14.45" customHeight="1" x14ac:dyDescent="0.2">
      <c r="A16" s="39"/>
      <c r="B16" s="39"/>
      <c r="D16" s="39"/>
      <c r="F16" s="4" t="s">
        <v>232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233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14"/>
  <sheetViews>
    <sheetView rightToLeft="1" topLeftCell="A4" workbookViewId="0">
      <selection activeCell="A14" sqref="A14:B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1.855468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7" max="17" width="18.140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7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7" ht="14.45" customHeight="1" x14ac:dyDescent="0.2"/>
    <row r="5" spans="1:17" ht="14.45" customHeight="1" x14ac:dyDescent="0.2">
      <c r="A5" s="1" t="s">
        <v>234</v>
      </c>
      <c r="B5" s="25" t="s">
        <v>235</v>
      </c>
      <c r="C5" s="25"/>
      <c r="D5" s="25"/>
      <c r="E5" s="25"/>
      <c r="F5" s="25"/>
      <c r="G5" s="25"/>
      <c r="H5" s="25"/>
      <c r="I5" s="25"/>
      <c r="J5" s="25"/>
    </row>
    <row r="6" spans="1:17" ht="14.45" customHeight="1" x14ac:dyDescent="0.2">
      <c r="D6" s="26" t="s">
        <v>168</v>
      </c>
      <c r="E6" s="26"/>
      <c r="F6" s="26"/>
      <c r="H6" s="26" t="s">
        <v>169</v>
      </c>
      <c r="I6" s="26"/>
      <c r="J6" s="26"/>
    </row>
    <row r="7" spans="1:17" ht="36.4" customHeight="1" x14ac:dyDescent="0.2">
      <c r="A7" s="26" t="s">
        <v>236</v>
      </c>
      <c r="B7" s="26"/>
      <c r="D7" s="22" t="s">
        <v>237</v>
      </c>
      <c r="E7" s="3"/>
      <c r="F7" s="22" t="s">
        <v>238</v>
      </c>
      <c r="H7" s="22" t="s">
        <v>237</v>
      </c>
      <c r="I7" s="3"/>
      <c r="J7" s="22" t="s">
        <v>238</v>
      </c>
    </row>
    <row r="8" spans="1:17" ht="21.75" customHeight="1" x14ac:dyDescent="0.2">
      <c r="A8" s="28" t="s">
        <v>239</v>
      </c>
      <c r="B8" s="28"/>
      <c r="D8" s="6">
        <v>3164383558</v>
      </c>
      <c r="F8" s="10">
        <f>D8/$D$14*100</f>
        <v>10.667730823586707</v>
      </c>
      <c r="H8" s="6">
        <v>49095890394</v>
      </c>
      <c r="J8" s="10">
        <f>H8/$H$14*100</f>
        <v>26.441123541692548</v>
      </c>
    </row>
    <row r="9" spans="1:17" ht="21.75" customHeight="1" x14ac:dyDescent="0.2">
      <c r="A9" s="30" t="s">
        <v>308</v>
      </c>
      <c r="B9" s="30"/>
      <c r="D9" s="9">
        <v>13954</v>
      </c>
      <c r="F9" s="10">
        <f>D9/$D$14*100</f>
        <v>4.7041552701788151E-5</v>
      </c>
      <c r="H9" s="9">
        <v>117519</v>
      </c>
      <c r="J9" s="10">
        <f>H9/$H$14*100</f>
        <v>6.3291130328006295E-5</v>
      </c>
    </row>
    <row r="10" spans="1:17" ht="21.75" customHeight="1" x14ac:dyDescent="0.2">
      <c r="A10" s="30" t="s">
        <v>309</v>
      </c>
      <c r="B10" s="30"/>
      <c r="D10" s="9">
        <v>47347</v>
      </c>
      <c r="F10" s="10">
        <f t="shared" ref="F10:F13" si="0">D10/$D$14*100</f>
        <v>1.5961562245747195E-4</v>
      </c>
      <c r="H10" s="9">
        <v>157621</v>
      </c>
      <c r="J10" s="10">
        <f t="shared" ref="J10:J13" si="1">H10/$H$14*100</f>
        <v>8.4888496782908976E-5</v>
      </c>
    </row>
    <row r="11" spans="1:17" ht="21.75" customHeight="1" x14ac:dyDescent="0.2">
      <c r="A11" s="30" t="s">
        <v>310</v>
      </c>
      <c r="B11" s="30"/>
      <c r="D11" s="9">
        <v>24649</v>
      </c>
      <c r="F11" s="10">
        <f t="shared" si="0"/>
        <v>8.3096404797647718E-5</v>
      </c>
      <c r="H11" s="9">
        <v>63247949083</v>
      </c>
      <c r="J11" s="10">
        <f t="shared" si="1"/>
        <v>34.062868033179825</v>
      </c>
    </row>
    <row r="12" spans="1:17" ht="21.75" customHeight="1" x14ac:dyDescent="0.2">
      <c r="A12" s="30" t="s">
        <v>311</v>
      </c>
      <c r="B12" s="30"/>
      <c r="D12" s="9">
        <v>33358</v>
      </c>
      <c r="F12" s="10">
        <f t="shared" si="0"/>
        <v>1.1245607818734766E-4</v>
      </c>
      <c r="H12" s="9">
        <v>8371414503</v>
      </c>
      <c r="J12" s="10">
        <f t="shared" si="1"/>
        <v>4.5085159534980299</v>
      </c>
    </row>
    <row r="13" spans="1:17" ht="21.75" customHeight="1" x14ac:dyDescent="0.2">
      <c r="A13" s="30" t="s">
        <v>312</v>
      </c>
      <c r="B13" s="30"/>
      <c r="D13" s="9">
        <v>26498633656</v>
      </c>
      <c r="F13" s="10">
        <f t="shared" si="0"/>
        <v>89.331866966755143</v>
      </c>
      <c r="H13" s="9">
        <v>64964517027</v>
      </c>
      <c r="J13" s="10">
        <f t="shared" si="1"/>
        <v>34.98734429200249</v>
      </c>
      <c r="Q13" s="49"/>
    </row>
    <row r="14" spans="1:17" ht="21.75" customHeight="1" thickBot="1" x14ac:dyDescent="0.25">
      <c r="A14" s="34" t="s">
        <v>95</v>
      </c>
      <c r="B14" s="34"/>
      <c r="D14" s="16">
        <v>29663136522</v>
      </c>
      <c r="F14" s="16">
        <f>SUM(F8:F13)</f>
        <v>100</v>
      </c>
      <c r="H14" s="16">
        <v>185680046147</v>
      </c>
      <c r="J14" s="16">
        <f>SUM(J8:J13)</f>
        <v>100</v>
      </c>
    </row>
  </sheetData>
  <mergeCells count="14">
    <mergeCell ref="A14:B14"/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149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240</v>
      </c>
      <c r="B5" s="25" t="s">
        <v>164</v>
      </c>
      <c r="C5" s="25"/>
      <c r="D5" s="25"/>
      <c r="E5" s="25"/>
      <c r="F5" s="25"/>
    </row>
    <row r="6" spans="1:6" ht="14.45" customHeight="1" x14ac:dyDescent="0.2">
      <c r="D6" s="2" t="s">
        <v>168</v>
      </c>
      <c r="F6" s="2" t="s">
        <v>9</v>
      </c>
    </row>
    <row r="7" spans="1:6" ht="14.45" customHeight="1" x14ac:dyDescent="0.2">
      <c r="A7" s="26" t="s">
        <v>164</v>
      </c>
      <c r="B7" s="26"/>
      <c r="D7" s="4" t="s">
        <v>145</v>
      </c>
      <c r="F7" s="4" t="s">
        <v>145</v>
      </c>
    </row>
    <row r="8" spans="1:6" ht="21.75" customHeight="1" x14ac:dyDescent="0.2">
      <c r="A8" s="28" t="s">
        <v>164</v>
      </c>
      <c r="B8" s="28"/>
      <c r="D8" s="6">
        <v>0</v>
      </c>
      <c r="F8" s="6">
        <v>1007959479</v>
      </c>
    </row>
    <row r="9" spans="1:6" ht="21.75" customHeight="1" x14ac:dyDescent="0.2">
      <c r="A9" s="30" t="s">
        <v>241</v>
      </c>
      <c r="B9" s="30"/>
      <c r="D9" s="9">
        <v>0</v>
      </c>
      <c r="F9" s="9">
        <v>54420452</v>
      </c>
    </row>
    <row r="10" spans="1:6" ht="21.75" customHeight="1" x14ac:dyDescent="0.2">
      <c r="A10" s="32" t="s">
        <v>242</v>
      </c>
      <c r="B10" s="32"/>
      <c r="D10" s="13">
        <v>4276872966</v>
      </c>
      <c r="F10" s="13">
        <v>15650449203</v>
      </c>
    </row>
    <row r="11" spans="1:6" ht="21.75" customHeight="1" x14ac:dyDescent="0.2">
      <c r="A11" s="34" t="s">
        <v>95</v>
      </c>
      <c r="B11" s="34"/>
      <c r="D11" s="16">
        <v>4276872966</v>
      </c>
      <c r="F11" s="16">
        <v>16712829134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5"/>
  <sheetViews>
    <sheetView rightToLeft="1" workbookViewId="0">
      <selection activeCell="O53" sqref="O5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5703125" bestFit="1" customWidth="1"/>
    <col min="18" max="18" width="1.28515625" customWidth="1"/>
    <col min="19" max="19" width="19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171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97</v>
      </c>
      <c r="C6" s="26" t="s">
        <v>243</v>
      </c>
      <c r="D6" s="26"/>
      <c r="E6" s="26"/>
      <c r="F6" s="26"/>
      <c r="G6" s="26"/>
      <c r="I6" s="26" t="s">
        <v>168</v>
      </c>
      <c r="J6" s="26"/>
      <c r="K6" s="26"/>
      <c r="L6" s="26"/>
      <c r="M6" s="26"/>
      <c r="O6" s="26" t="s">
        <v>169</v>
      </c>
      <c r="P6" s="26"/>
      <c r="Q6" s="26"/>
      <c r="R6" s="26"/>
      <c r="S6" s="26"/>
    </row>
    <row r="7" spans="1:19" ht="43.5" customHeight="1" x14ac:dyDescent="0.2">
      <c r="A7" s="26"/>
      <c r="C7" s="22" t="s">
        <v>244</v>
      </c>
      <c r="D7" s="3"/>
      <c r="E7" s="22" t="s">
        <v>245</v>
      </c>
      <c r="F7" s="3"/>
      <c r="G7" s="22" t="s">
        <v>246</v>
      </c>
      <c r="I7" s="22" t="s">
        <v>247</v>
      </c>
      <c r="J7" s="3"/>
      <c r="K7" s="22" t="s">
        <v>248</v>
      </c>
      <c r="L7" s="3"/>
      <c r="M7" s="22" t="s">
        <v>249</v>
      </c>
      <c r="O7" s="22" t="s">
        <v>247</v>
      </c>
      <c r="P7" s="3"/>
      <c r="Q7" s="22" t="s">
        <v>248</v>
      </c>
      <c r="R7" s="3"/>
      <c r="S7" s="22" t="s">
        <v>249</v>
      </c>
    </row>
    <row r="8" spans="1:19" ht="21.75" customHeight="1" x14ac:dyDescent="0.2">
      <c r="A8" s="5" t="s">
        <v>175</v>
      </c>
      <c r="C8" s="5" t="s">
        <v>250</v>
      </c>
      <c r="E8" s="6">
        <v>23239596</v>
      </c>
      <c r="G8" s="6">
        <v>440</v>
      </c>
      <c r="I8" s="6">
        <v>0</v>
      </c>
      <c r="K8" s="6">
        <v>0</v>
      </c>
      <c r="M8" s="6">
        <v>0</v>
      </c>
      <c r="O8" s="6">
        <v>10225422240</v>
      </c>
      <c r="Q8" s="6">
        <v>403635088</v>
      </c>
      <c r="S8" s="6">
        <v>9821787152</v>
      </c>
    </row>
    <row r="9" spans="1:19" ht="21.75" customHeight="1" x14ac:dyDescent="0.2">
      <c r="A9" s="8" t="s">
        <v>39</v>
      </c>
      <c r="C9" s="8" t="s">
        <v>251</v>
      </c>
      <c r="E9" s="9">
        <v>11697136</v>
      </c>
      <c r="G9" s="9">
        <v>850</v>
      </c>
      <c r="I9" s="9">
        <v>0</v>
      </c>
      <c r="K9" s="9">
        <v>0</v>
      </c>
      <c r="M9" s="9">
        <v>0</v>
      </c>
      <c r="O9" s="9">
        <v>9942565600</v>
      </c>
      <c r="Q9" s="9">
        <v>134358995</v>
      </c>
      <c r="S9" s="9">
        <v>9808206605</v>
      </c>
    </row>
    <row r="10" spans="1:19" ht="21.75" customHeight="1" x14ac:dyDescent="0.2">
      <c r="A10" s="8" t="s">
        <v>55</v>
      </c>
      <c r="C10" s="8" t="s">
        <v>252</v>
      </c>
      <c r="E10" s="9">
        <v>33480177</v>
      </c>
      <c r="G10" s="9">
        <v>480</v>
      </c>
      <c r="I10" s="9">
        <v>0</v>
      </c>
      <c r="K10" s="9">
        <v>0</v>
      </c>
      <c r="M10" s="9">
        <v>0</v>
      </c>
      <c r="O10" s="9">
        <v>16070484960</v>
      </c>
      <c r="Q10" s="9">
        <v>0</v>
      </c>
      <c r="S10" s="9">
        <v>16070484960</v>
      </c>
    </row>
    <row r="11" spans="1:19" ht="21.75" customHeight="1" x14ac:dyDescent="0.2">
      <c r="A11" s="8" t="s">
        <v>26</v>
      </c>
      <c r="C11" s="8" t="s">
        <v>253</v>
      </c>
      <c r="E11" s="9">
        <v>71148220</v>
      </c>
      <c r="G11" s="9">
        <v>126</v>
      </c>
      <c r="I11" s="9">
        <v>0</v>
      </c>
      <c r="K11" s="9">
        <v>0</v>
      </c>
      <c r="M11" s="9">
        <v>0</v>
      </c>
      <c r="O11" s="9">
        <v>8964675720</v>
      </c>
      <c r="Q11" s="9">
        <v>0</v>
      </c>
      <c r="S11" s="9">
        <v>8964675720</v>
      </c>
    </row>
    <row r="12" spans="1:19" ht="21.75" customHeight="1" x14ac:dyDescent="0.2">
      <c r="A12" s="8" t="s">
        <v>54</v>
      </c>
      <c r="C12" s="8" t="s">
        <v>254</v>
      </c>
      <c r="E12" s="9">
        <v>58044871</v>
      </c>
      <c r="G12" s="9">
        <v>37</v>
      </c>
      <c r="I12" s="9">
        <v>0</v>
      </c>
      <c r="K12" s="9">
        <v>0</v>
      </c>
      <c r="M12" s="9">
        <v>0</v>
      </c>
      <c r="O12" s="9">
        <v>2147660227</v>
      </c>
      <c r="Q12" s="9">
        <v>94232636</v>
      </c>
      <c r="S12" s="9">
        <v>2053427591</v>
      </c>
    </row>
    <row r="13" spans="1:19" ht="21.75" customHeight="1" x14ac:dyDescent="0.2">
      <c r="A13" s="8" t="s">
        <v>197</v>
      </c>
      <c r="C13" s="8" t="s">
        <v>255</v>
      </c>
      <c r="E13" s="9">
        <v>21059483</v>
      </c>
      <c r="G13" s="9">
        <v>1500</v>
      </c>
      <c r="I13" s="9">
        <v>0</v>
      </c>
      <c r="K13" s="9">
        <v>0</v>
      </c>
      <c r="M13" s="9">
        <v>0</v>
      </c>
      <c r="O13" s="9">
        <v>31589224500</v>
      </c>
      <c r="Q13" s="9">
        <v>0</v>
      </c>
      <c r="S13" s="9">
        <v>31589224500</v>
      </c>
    </row>
    <row r="14" spans="1:19" ht="21.75" customHeight="1" x14ac:dyDescent="0.2">
      <c r="A14" s="8" t="s">
        <v>21</v>
      </c>
      <c r="C14" s="8" t="s">
        <v>253</v>
      </c>
      <c r="E14" s="9">
        <v>13185511</v>
      </c>
      <c r="G14" s="9">
        <v>800</v>
      </c>
      <c r="I14" s="9">
        <v>0</v>
      </c>
      <c r="K14" s="9">
        <v>0</v>
      </c>
      <c r="M14" s="9">
        <v>0</v>
      </c>
      <c r="O14" s="9">
        <v>10548408800</v>
      </c>
      <c r="Q14" s="9">
        <v>226239331</v>
      </c>
      <c r="S14" s="9">
        <v>10322169469</v>
      </c>
    </row>
    <row r="15" spans="1:19" ht="21.75" customHeight="1" x14ac:dyDescent="0.2">
      <c r="A15" s="8" t="s">
        <v>71</v>
      </c>
      <c r="C15" s="8" t="s">
        <v>256</v>
      </c>
      <c r="E15" s="9">
        <v>22767239</v>
      </c>
      <c r="G15" s="9">
        <v>264</v>
      </c>
      <c r="I15" s="9">
        <v>0</v>
      </c>
      <c r="K15" s="9">
        <v>0</v>
      </c>
      <c r="M15" s="9">
        <v>0</v>
      </c>
      <c r="O15" s="9">
        <v>6010551096</v>
      </c>
      <c r="Q15" s="9">
        <v>0</v>
      </c>
      <c r="S15" s="9">
        <v>6010551096</v>
      </c>
    </row>
    <row r="16" spans="1:19" ht="21.75" customHeight="1" x14ac:dyDescent="0.2">
      <c r="A16" s="8" t="s">
        <v>83</v>
      </c>
      <c r="C16" s="8" t="s">
        <v>7</v>
      </c>
      <c r="E16" s="9">
        <v>44518572</v>
      </c>
      <c r="G16" s="9">
        <v>450</v>
      </c>
      <c r="I16" s="9">
        <v>20033357400</v>
      </c>
      <c r="K16" s="9">
        <v>416521851</v>
      </c>
      <c r="M16" s="9">
        <v>19616835549</v>
      </c>
      <c r="O16" s="9">
        <v>20033357400</v>
      </c>
      <c r="Q16" s="9">
        <v>416521851</v>
      </c>
      <c r="S16" s="9">
        <v>19616835549</v>
      </c>
    </row>
    <row r="17" spans="1:19" ht="21.75" customHeight="1" x14ac:dyDescent="0.2">
      <c r="A17" s="8" t="s">
        <v>78</v>
      </c>
      <c r="C17" s="8" t="s">
        <v>7</v>
      </c>
      <c r="E17" s="9">
        <v>53200000</v>
      </c>
      <c r="G17" s="9">
        <v>250</v>
      </c>
      <c r="I17" s="9">
        <v>0</v>
      </c>
      <c r="K17" s="9">
        <v>0</v>
      </c>
      <c r="M17" s="9">
        <v>0</v>
      </c>
      <c r="O17" s="9">
        <v>13300000000</v>
      </c>
      <c r="Q17" s="9">
        <v>723575130</v>
      </c>
      <c r="S17" s="9">
        <v>12576424870</v>
      </c>
    </row>
    <row r="18" spans="1:19" ht="21.75" customHeight="1" x14ac:dyDescent="0.2">
      <c r="A18" s="8" t="s">
        <v>44</v>
      </c>
      <c r="C18" s="8" t="s">
        <v>257</v>
      </c>
      <c r="E18" s="9">
        <v>6900000</v>
      </c>
      <c r="G18" s="9">
        <v>940</v>
      </c>
      <c r="I18" s="9">
        <v>0</v>
      </c>
      <c r="K18" s="9">
        <v>0</v>
      </c>
      <c r="M18" s="9">
        <v>0</v>
      </c>
      <c r="O18" s="9">
        <v>6486000000</v>
      </c>
      <c r="Q18" s="9">
        <v>264212878</v>
      </c>
      <c r="S18" s="9">
        <v>6221787122</v>
      </c>
    </row>
    <row r="19" spans="1:19" ht="21.75" customHeight="1" x14ac:dyDescent="0.2">
      <c r="A19" s="8" t="s">
        <v>89</v>
      </c>
      <c r="C19" s="8" t="s">
        <v>258</v>
      </c>
      <c r="E19" s="9">
        <v>400000</v>
      </c>
      <c r="G19" s="9">
        <v>260</v>
      </c>
      <c r="I19" s="9">
        <v>0</v>
      </c>
      <c r="K19" s="9">
        <v>0</v>
      </c>
      <c r="M19" s="9">
        <v>0</v>
      </c>
      <c r="O19" s="9">
        <v>104000000</v>
      </c>
      <c r="Q19" s="9">
        <v>4170940</v>
      </c>
      <c r="S19" s="9">
        <v>99829060</v>
      </c>
    </row>
    <row r="20" spans="1:19" ht="21.75" customHeight="1" x14ac:dyDescent="0.2">
      <c r="A20" s="8" t="s">
        <v>60</v>
      </c>
      <c r="C20" s="8" t="s">
        <v>250</v>
      </c>
      <c r="E20" s="9">
        <v>1283268</v>
      </c>
      <c r="G20" s="9">
        <v>22700</v>
      </c>
      <c r="I20" s="9">
        <v>0</v>
      </c>
      <c r="K20" s="9">
        <v>0</v>
      </c>
      <c r="M20" s="9">
        <v>0</v>
      </c>
      <c r="O20" s="9">
        <v>29130183600</v>
      </c>
      <c r="Q20" s="9">
        <v>528927342</v>
      </c>
      <c r="S20" s="9">
        <v>28601256258</v>
      </c>
    </row>
    <row r="21" spans="1:19" ht="21.75" customHeight="1" x14ac:dyDescent="0.2">
      <c r="A21" s="8" t="s">
        <v>59</v>
      </c>
      <c r="C21" s="8" t="s">
        <v>259</v>
      </c>
      <c r="E21" s="9">
        <v>4070000</v>
      </c>
      <c r="G21" s="9">
        <v>8300</v>
      </c>
      <c r="I21" s="9">
        <v>0</v>
      </c>
      <c r="K21" s="9">
        <v>0</v>
      </c>
      <c r="M21" s="9">
        <v>0</v>
      </c>
      <c r="O21" s="9">
        <v>33781000000</v>
      </c>
      <c r="Q21" s="9">
        <v>0</v>
      </c>
      <c r="S21" s="9">
        <v>33781000000</v>
      </c>
    </row>
    <row r="22" spans="1:19" ht="21.75" customHeight="1" x14ac:dyDescent="0.2">
      <c r="A22" s="8" t="s">
        <v>58</v>
      </c>
      <c r="C22" s="8" t="s">
        <v>260</v>
      </c>
      <c r="E22" s="9">
        <v>5658013</v>
      </c>
      <c r="G22" s="9">
        <v>1520</v>
      </c>
      <c r="I22" s="9">
        <v>0</v>
      </c>
      <c r="K22" s="9">
        <v>0</v>
      </c>
      <c r="M22" s="9">
        <v>0</v>
      </c>
      <c r="O22" s="9">
        <v>8600179760</v>
      </c>
      <c r="Q22" s="9">
        <v>178809908</v>
      </c>
      <c r="S22" s="9">
        <v>8421369852</v>
      </c>
    </row>
    <row r="23" spans="1:19" ht="21.75" customHeight="1" x14ac:dyDescent="0.2">
      <c r="A23" s="8" t="s">
        <v>31</v>
      </c>
      <c r="C23" s="8" t="s">
        <v>253</v>
      </c>
      <c r="E23" s="9">
        <v>56661098</v>
      </c>
      <c r="G23" s="9">
        <v>740</v>
      </c>
      <c r="I23" s="9">
        <v>0</v>
      </c>
      <c r="K23" s="9">
        <v>0</v>
      </c>
      <c r="M23" s="9">
        <v>0</v>
      </c>
      <c r="O23" s="9">
        <v>41929212520</v>
      </c>
      <c r="Q23" s="9">
        <v>454517209</v>
      </c>
      <c r="S23" s="9">
        <v>41474695311</v>
      </c>
    </row>
    <row r="24" spans="1:19" ht="21.75" customHeight="1" x14ac:dyDescent="0.2">
      <c r="A24" s="8" t="s">
        <v>82</v>
      </c>
      <c r="C24" s="8" t="s">
        <v>261</v>
      </c>
      <c r="E24" s="9">
        <v>71387358</v>
      </c>
      <c r="G24" s="9">
        <v>190</v>
      </c>
      <c r="I24" s="9">
        <v>0</v>
      </c>
      <c r="K24" s="9">
        <v>0</v>
      </c>
      <c r="M24" s="9">
        <v>0</v>
      </c>
      <c r="O24" s="9">
        <v>13563598020</v>
      </c>
      <c r="Q24" s="9">
        <v>102690707</v>
      </c>
      <c r="S24" s="9">
        <v>13460907313</v>
      </c>
    </row>
    <row r="25" spans="1:19" ht="21.75" customHeight="1" x14ac:dyDescent="0.2">
      <c r="A25" s="8" t="s">
        <v>74</v>
      </c>
      <c r="C25" s="8" t="s">
        <v>262</v>
      </c>
      <c r="E25" s="9">
        <v>105393000</v>
      </c>
      <c r="G25" s="9">
        <v>55</v>
      </c>
      <c r="I25" s="9">
        <v>5796615000</v>
      </c>
      <c r="K25" s="9">
        <v>165837954</v>
      </c>
      <c r="M25" s="9">
        <v>5630777046</v>
      </c>
      <c r="O25" s="9">
        <v>5796615000</v>
      </c>
      <c r="Q25" s="9">
        <v>165837954</v>
      </c>
      <c r="S25" s="9">
        <v>5630777046</v>
      </c>
    </row>
    <row r="26" spans="1:19" ht="21.75" customHeight="1" x14ac:dyDescent="0.2">
      <c r="A26" s="8" t="s">
        <v>88</v>
      </c>
      <c r="C26" s="8" t="s">
        <v>263</v>
      </c>
      <c r="E26" s="9">
        <v>11509567</v>
      </c>
      <c r="G26" s="9">
        <v>1200</v>
      </c>
      <c r="I26" s="9">
        <v>0</v>
      </c>
      <c r="K26" s="9">
        <v>0</v>
      </c>
      <c r="M26" s="9">
        <v>0</v>
      </c>
      <c r="O26" s="9">
        <v>13811480400</v>
      </c>
      <c r="Q26" s="9">
        <v>0</v>
      </c>
      <c r="S26" s="9">
        <v>13811480400</v>
      </c>
    </row>
    <row r="27" spans="1:19" ht="21.75" customHeight="1" x14ac:dyDescent="0.2">
      <c r="A27" s="8" t="s">
        <v>46</v>
      </c>
      <c r="C27" s="8" t="s">
        <v>261</v>
      </c>
      <c r="E27" s="9">
        <v>27600000</v>
      </c>
      <c r="G27" s="9">
        <v>350</v>
      </c>
      <c r="I27" s="9">
        <v>0</v>
      </c>
      <c r="K27" s="9">
        <v>0</v>
      </c>
      <c r="M27" s="9">
        <v>0</v>
      </c>
      <c r="O27" s="9">
        <v>9660000000</v>
      </c>
      <c r="Q27" s="9">
        <v>0</v>
      </c>
      <c r="S27" s="9">
        <v>9660000000</v>
      </c>
    </row>
    <row r="28" spans="1:19" ht="21.75" customHeight="1" x14ac:dyDescent="0.2">
      <c r="A28" s="8" t="s">
        <v>90</v>
      </c>
      <c r="C28" s="8" t="s">
        <v>7</v>
      </c>
      <c r="E28" s="9">
        <v>5736349</v>
      </c>
      <c r="G28" s="9">
        <v>350</v>
      </c>
      <c r="I28" s="9">
        <v>0</v>
      </c>
      <c r="K28" s="9">
        <v>0</v>
      </c>
      <c r="M28" s="9">
        <v>0</v>
      </c>
      <c r="O28" s="9">
        <v>2007722150</v>
      </c>
      <c r="Q28" s="9">
        <v>117796722</v>
      </c>
      <c r="S28" s="9">
        <v>1889925428</v>
      </c>
    </row>
    <row r="29" spans="1:19" ht="21.75" customHeight="1" x14ac:dyDescent="0.2">
      <c r="A29" s="8" t="s">
        <v>25</v>
      </c>
      <c r="C29" s="8" t="s">
        <v>7</v>
      </c>
      <c r="E29" s="9">
        <v>220000000</v>
      </c>
      <c r="G29" s="9">
        <v>46</v>
      </c>
      <c r="I29" s="9">
        <v>10120000000</v>
      </c>
      <c r="K29" s="9">
        <v>0</v>
      </c>
      <c r="M29" s="9">
        <v>10120000000</v>
      </c>
      <c r="O29" s="9">
        <v>10120000000</v>
      </c>
      <c r="Q29" s="9">
        <v>0</v>
      </c>
      <c r="S29" s="9">
        <v>10120000000</v>
      </c>
    </row>
    <row r="30" spans="1:19" ht="21.75" customHeight="1" x14ac:dyDescent="0.2">
      <c r="A30" s="8" t="s">
        <v>191</v>
      </c>
      <c r="C30" s="8" t="s">
        <v>264</v>
      </c>
      <c r="E30" s="9">
        <v>29605571</v>
      </c>
      <c r="G30" s="9">
        <v>260</v>
      </c>
      <c r="I30" s="9">
        <v>0</v>
      </c>
      <c r="K30" s="9">
        <v>0</v>
      </c>
      <c r="M30" s="9">
        <v>0</v>
      </c>
      <c r="O30" s="9">
        <v>7697448460</v>
      </c>
      <c r="Q30" s="9">
        <v>337740044</v>
      </c>
      <c r="S30" s="9">
        <v>7359708416</v>
      </c>
    </row>
    <row r="31" spans="1:19" ht="21.75" customHeight="1" x14ac:dyDescent="0.2">
      <c r="A31" s="8" t="s">
        <v>37</v>
      </c>
      <c r="C31" s="8" t="s">
        <v>251</v>
      </c>
      <c r="E31" s="9">
        <v>21755303</v>
      </c>
      <c r="G31" s="9">
        <v>1110</v>
      </c>
      <c r="I31" s="9">
        <v>0</v>
      </c>
      <c r="K31" s="9">
        <v>0</v>
      </c>
      <c r="M31" s="9">
        <v>0</v>
      </c>
      <c r="O31" s="9">
        <v>24148386330</v>
      </c>
      <c r="Q31" s="9">
        <v>0</v>
      </c>
      <c r="S31" s="9">
        <v>24148386330</v>
      </c>
    </row>
    <row r="32" spans="1:19" ht="21.75" customHeight="1" x14ac:dyDescent="0.2">
      <c r="A32" s="8" t="s">
        <v>28</v>
      </c>
      <c r="C32" s="8" t="s">
        <v>253</v>
      </c>
      <c r="E32" s="9">
        <v>47383987</v>
      </c>
      <c r="G32" s="9">
        <v>40</v>
      </c>
      <c r="I32" s="9">
        <v>0</v>
      </c>
      <c r="K32" s="9">
        <v>0</v>
      </c>
      <c r="M32" s="9">
        <v>0</v>
      </c>
      <c r="O32" s="9">
        <v>1895359480</v>
      </c>
      <c r="Q32" s="9">
        <v>21815241</v>
      </c>
      <c r="S32" s="9">
        <v>1873544239</v>
      </c>
    </row>
    <row r="33" spans="1:19" ht="21.75" customHeight="1" x14ac:dyDescent="0.2">
      <c r="A33" s="8" t="s">
        <v>32</v>
      </c>
      <c r="C33" s="8" t="s">
        <v>265</v>
      </c>
      <c r="E33" s="9">
        <v>28817500</v>
      </c>
      <c r="G33" s="9">
        <v>1189</v>
      </c>
      <c r="I33" s="9">
        <v>34264007500</v>
      </c>
      <c r="K33" s="9">
        <v>1968687326</v>
      </c>
      <c r="M33" s="9">
        <v>32295320174</v>
      </c>
      <c r="O33" s="9">
        <v>34264007500</v>
      </c>
      <c r="Q33" s="9">
        <v>1968687326</v>
      </c>
      <c r="S33" s="9">
        <v>32295320174</v>
      </c>
    </row>
    <row r="34" spans="1:19" ht="21.75" customHeight="1" x14ac:dyDescent="0.2">
      <c r="A34" s="8" t="s">
        <v>186</v>
      </c>
      <c r="C34" s="8" t="s">
        <v>250</v>
      </c>
      <c r="E34" s="9">
        <v>1400000</v>
      </c>
      <c r="G34" s="9">
        <v>487</v>
      </c>
      <c r="I34" s="9">
        <v>0</v>
      </c>
      <c r="K34" s="9">
        <v>0</v>
      </c>
      <c r="M34" s="9">
        <v>0</v>
      </c>
      <c r="O34" s="9">
        <v>681800000</v>
      </c>
      <c r="Q34" s="9">
        <v>23012442</v>
      </c>
      <c r="S34" s="9">
        <v>658787558</v>
      </c>
    </row>
    <row r="35" spans="1:19" ht="21.75" customHeight="1" x14ac:dyDescent="0.2">
      <c r="A35" s="8" t="s">
        <v>84</v>
      </c>
      <c r="C35" s="8" t="s">
        <v>7</v>
      </c>
      <c r="E35" s="9">
        <v>12100000</v>
      </c>
      <c r="G35" s="9">
        <v>2000</v>
      </c>
      <c r="I35" s="9">
        <v>0</v>
      </c>
      <c r="K35" s="9">
        <v>0</v>
      </c>
      <c r="M35" s="9">
        <v>0</v>
      </c>
      <c r="O35" s="9">
        <v>24200000000</v>
      </c>
      <c r="Q35" s="9">
        <v>0</v>
      </c>
      <c r="S35" s="9">
        <v>24200000000</v>
      </c>
    </row>
    <row r="36" spans="1:19" ht="21.75" customHeight="1" x14ac:dyDescent="0.2">
      <c r="A36" s="8" t="s">
        <v>43</v>
      </c>
      <c r="C36" s="8" t="s">
        <v>266</v>
      </c>
      <c r="E36" s="9">
        <v>15018520</v>
      </c>
      <c r="G36" s="9">
        <v>1930</v>
      </c>
      <c r="I36" s="9">
        <v>0</v>
      </c>
      <c r="K36" s="9">
        <v>0</v>
      </c>
      <c r="M36" s="9">
        <v>0</v>
      </c>
      <c r="O36" s="9">
        <v>28985743600</v>
      </c>
      <c r="Q36" s="9">
        <v>1452115977</v>
      </c>
      <c r="S36" s="9">
        <v>27533627623</v>
      </c>
    </row>
    <row r="37" spans="1:19" ht="21.75" customHeight="1" x14ac:dyDescent="0.2">
      <c r="A37" s="8" t="s">
        <v>76</v>
      </c>
      <c r="C37" s="8" t="s">
        <v>267</v>
      </c>
      <c r="E37" s="9">
        <v>123475803</v>
      </c>
      <c r="G37" s="9">
        <v>110</v>
      </c>
      <c r="I37" s="9">
        <v>0</v>
      </c>
      <c r="K37" s="9">
        <v>0</v>
      </c>
      <c r="M37" s="9">
        <v>0</v>
      </c>
      <c r="O37" s="9">
        <v>13582338330</v>
      </c>
      <c r="Q37" s="9">
        <v>300212435</v>
      </c>
      <c r="S37" s="9">
        <v>13282125895</v>
      </c>
    </row>
    <row r="38" spans="1:19" ht="21.75" customHeight="1" x14ac:dyDescent="0.2">
      <c r="A38" s="8" t="s">
        <v>24</v>
      </c>
      <c r="C38" s="8" t="s">
        <v>7</v>
      </c>
      <c r="E38" s="9">
        <v>67514000</v>
      </c>
      <c r="G38" s="9">
        <v>166</v>
      </c>
      <c r="I38" s="9">
        <v>0</v>
      </c>
      <c r="K38" s="9">
        <v>0</v>
      </c>
      <c r="M38" s="9">
        <v>0</v>
      </c>
      <c r="O38" s="9">
        <v>11207324000</v>
      </c>
      <c r="Q38" s="9">
        <v>0</v>
      </c>
      <c r="S38" s="9">
        <v>11207324000</v>
      </c>
    </row>
    <row r="39" spans="1:19" ht="21.75" customHeight="1" x14ac:dyDescent="0.2">
      <c r="A39" s="8" t="s">
        <v>34</v>
      </c>
      <c r="C39" s="8" t="s">
        <v>256</v>
      </c>
      <c r="E39" s="9">
        <v>8729970</v>
      </c>
      <c r="G39" s="9">
        <v>4166</v>
      </c>
      <c r="I39" s="9">
        <v>0</v>
      </c>
      <c r="K39" s="9">
        <v>0</v>
      </c>
      <c r="M39" s="9">
        <v>0</v>
      </c>
      <c r="O39" s="9">
        <v>36369055020</v>
      </c>
      <c r="Q39" s="9">
        <v>0</v>
      </c>
      <c r="S39" s="9">
        <v>36369055020</v>
      </c>
    </row>
    <row r="40" spans="1:19" ht="21.75" customHeight="1" x14ac:dyDescent="0.2">
      <c r="A40" s="8" t="s">
        <v>33</v>
      </c>
      <c r="C40" s="8" t="s">
        <v>268</v>
      </c>
      <c r="E40" s="9">
        <v>44459684</v>
      </c>
      <c r="G40" s="9">
        <v>480</v>
      </c>
      <c r="I40" s="9">
        <v>21340648320</v>
      </c>
      <c r="K40" s="9">
        <v>909601404</v>
      </c>
      <c r="M40" s="9">
        <v>20431046916</v>
      </c>
      <c r="O40" s="9">
        <v>21340648320</v>
      </c>
      <c r="Q40" s="9">
        <v>909601404</v>
      </c>
      <c r="S40" s="9">
        <v>20431046916</v>
      </c>
    </row>
    <row r="41" spans="1:19" ht="21.75" customHeight="1" x14ac:dyDescent="0.2">
      <c r="A41" s="8" t="s">
        <v>53</v>
      </c>
      <c r="C41" s="8" t="s">
        <v>7</v>
      </c>
      <c r="E41" s="9">
        <v>15686273</v>
      </c>
      <c r="G41" s="9">
        <v>430</v>
      </c>
      <c r="I41" s="9">
        <v>0</v>
      </c>
      <c r="K41" s="9">
        <v>0</v>
      </c>
      <c r="M41" s="9">
        <v>0</v>
      </c>
      <c r="O41" s="9">
        <v>6745097390</v>
      </c>
      <c r="Q41" s="9">
        <v>395747171</v>
      </c>
      <c r="S41" s="9">
        <v>6349350219</v>
      </c>
    </row>
    <row r="42" spans="1:19" ht="21.75" customHeight="1" x14ac:dyDescent="0.2">
      <c r="A42" s="8" t="s">
        <v>63</v>
      </c>
      <c r="C42" s="8" t="s">
        <v>269</v>
      </c>
      <c r="E42" s="9">
        <v>4925180</v>
      </c>
      <c r="G42" s="9">
        <v>4040</v>
      </c>
      <c r="I42" s="9">
        <v>0</v>
      </c>
      <c r="K42" s="9">
        <v>0</v>
      </c>
      <c r="M42" s="9">
        <v>0</v>
      </c>
      <c r="O42" s="9">
        <v>19897727200</v>
      </c>
      <c r="Q42" s="9">
        <v>607765904</v>
      </c>
      <c r="S42" s="9">
        <v>19289961296</v>
      </c>
    </row>
    <row r="43" spans="1:19" ht="21.75" customHeight="1" x14ac:dyDescent="0.2">
      <c r="A43" s="8" t="s">
        <v>91</v>
      </c>
      <c r="C43" s="8" t="s">
        <v>270</v>
      </c>
      <c r="E43" s="9">
        <v>8600000</v>
      </c>
      <c r="G43" s="9">
        <v>940</v>
      </c>
      <c r="I43" s="9">
        <v>0</v>
      </c>
      <c r="K43" s="9">
        <v>0</v>
      </c>
      <c r="M43" s="9">
        <v>0</v>
      </c>
      <c r="O43" s="9">
        <v>8084000000</v>
      </c>
      <c r="Q43" s="9">
        <v>319105263</v>
      </c>
      <c r="S43" s="9">
        <v>7764894737</v>
      </c>
    </row>
    <row r="44" spans="1:19" ht="21.75" customHeight="1" x14ac:dyDescent="0.2">
      <c r="A44" s="8" t="s">
        <v>182</v>
      </c>
      <c r="C44" s="8" t="s">
        <v>269</v>
      </c>
      <c r="E44" s="9">
        <v>1</v>
      </c>
      <c r="G44" s="9">
        <v>440</v>
      </c>
      <c r="I44" s="9">
        <v>0</v>
      </c>
      <c r="K44" s="9">
        <v>0</v>
      </c>
      <c r="M44" s="9">
        <v>0</v>
      </c>
      <c r="O44" s="9">
        <v>440</v>
      </c>
      <c r="Q44" s="9">
        <v>0</v>
      </c>
      <c r="S44" s="9">
        <v>440</v>
      </c>
    </row>
    <row r="45" spans="1:19" ht="21.75" customHeight="1" x14ac:dyDescent="0.2">
      <c r="A45" s="8" t="s">
        <v>72</v>
      </c>
      <c r="C45" s="8" t="s">
        <v>264</v>
      </c>
      <c r="E45" s="9">
        <v>5400000</v>
      </c>
      <c r="G45" s="9">
        <v>3650</v>
      </c>
      <c r="I45" s="9">
        <v>0</v>
      </c>
      <c r="K45" s="9">
        <v>0</v>
      </c>
      <c r="M45" s="9">
        <v>0</v>
      </c>
      <c r="O45" s="9">
        <v>19710000000</v>
      </c>
      <c r="Q45" s="9">
        <v>0</v>
      </c>
      <c r="S45" s="9">
        <v>19710000000</v>
      </c>
    </row>
    <row r="46" spans="1:19" ht="21.75" customHeight="1" x14ac:dyDescent="0.2">
      <c r="A46" s="8" t="s">
        <v>61</v>
      </c>
      <c r="C46" s="8" t="s">
        <v>271</v>
      </c>
      <c r="E46" s="9">
        <v>38000000</v>
      </c>
      <c r="G46" s="9">
        <v>42</v>
      </c>
      <c r="I46" s="9">
        <v>0</v>
      </c>
      <c r="K46" s="9">
        <v>0</v>
      </c>
      <c r="M46" s="9">
        <v>0</v>
      </c>
      <c r="O46" s="9">
        <v>1596000000</v>
      </c>
      <c r="Q46" s="9">
        <v>69027523</v>
      </c>
      <c r="S46" s="9">
        <v>1526972477</v>
      </c>
    </row>
    <row r="47" spans="1:19" ht="21.75" customHeight="1" x14ac:dyDescent="0.2">
      <c r="A47" s="8" t="s">
        <v>27</v>
      </c>
      <c r="C47" s="8" t="s">
        <v>272</v>
      </c>
      <c r="E47" s="9">
        <v>16050000</v>
      </c>
      <c r="G47" s="9">
        <v>530</v>
      </c>
      <c r="I47" s="9">
        <v>0</v>
      </c>
      <c r="K47" s="9">
        <v>0</v>
      </c>
      <c r="M47" s="9">
        <v>0</v>
      </c>
      <c r="O47" s="9">
        <v>8506500000</v>
      </c>
      <c r="Q47" s="9">
        <v>0</v>
      </c>
      <c r="S47" s="9">
        <v>8506500000</v>
      </c>
    </row>
    <row r="48" spans="1:19" ht="21.75" customHeight="1" x14ac:dyDescent="0.2">
      <c r="A48" s="8" t="s">
        <v>35</v>
      </c>
      <c r="C48" s="8" t="s">
        <v>273</v>
      </c>
      <c r="E48" s="9">
        <v>48336505</v>
      </c>
      <c r="G48" s="9">
        <v>441</v>
      </c>
      <c r="I48" s="9">
        <v>0</v>
      </c>
      <c r="K48" s="9">
        <v>0</v>
      </c>
      <c r="M48" s="9">
        <v>0</v>
      </c>
      <c r="O48" s="9">
        <v>21316398705</v>
      </c>
      <c r="Q48" s="9">
        <v>868342129</v>
      </c>
      <c r="S48" s="9">
        <v>20448056576</v>
      </c>
    </row>
    <row r="49" spans="1:19" ht="21.75" customHeight="1" x14ac:dyDescent="0.2">
      <c r="A49" s="8" t="s">
        <v>36</v>
      </c>
      <c r="C49" s="8" t="s">
        <v>257</v>
      </c>
      <c r="E49" s="9">
        <v>16797000</v>
      </c>
      <c r="G49" s="9">
        <v>1100</v>
      </c>
      <c r="I49" s="9">
        <v>0</v>
      </c>
      <c r="K49" s="9">
        <v>0</v>
      </c>
      <c r="M49" s="9">
        <v>0</v>
      </c>
      <c r="O49" s="9">
        <v>18476700000</v>
      </c>
      <c r="Q49" s="9">
        <v>528608184</v>
      </c>
      <c r="S49" s="9">
        <v>17948091816</v>
      </c>
    </row>
    <row r="50" spans="1:19" ht="21.75" customHeight="1" x14ac:dyDescent="0.2">
      <c r="A50" s="8" t="s">
        <v>69</v>
      </c>
      <c r="C50" s="8" t="s">
        <v>7</v>
      </c>
      <c r="E50" s="9">
        <v>68422011</v>
      </c>
      <c r="G50" s="9">
        <v>250</v>
      </c>
      <c r="I50" s="9">
        <v>0</v>
      </c>
      <c r="K50" s="9">
        <v>0</v>
      </c>
      <c r="M50" s="9">
        <v>0</v>
      </c>
      <c r="O50" s="9">
        <v>17105502750</v>
      </c>
      <c r="Q50" s="9">
        <v>899121170</v>
      </c>
      <c r="S50" s="9">
        <v>16206381580</v>
      </c>
    </row>
    <row r="51" spans="1:19" ht="21.75" customHeight="1" x14ac:dyDescent="0.2">
      <c r="A51" s="8" t="s">
        <v>67</v>
      </c>
      <c r="C51" s="8" t="s">
        <v>256</v>
      </c>
      <c r="E51" s="9">
        <v>32273815</v>
      </c>
      <c r="G51" s="9">
        <v>1600</v>
      </c>
      <c r="I51" s="9">
        <v>0</v>
      </c>
      <c r="K51" s="9">
        <v>0</v>
      </c>
      <c r="M51" s="9">
        <v>0</v>
      </c>
      <c r="O51" s="9">
        <v>51638104000</v>
      </c>
      <c r="Q51" s="9">
        <v>0</v>
      </c>
      <c r="S51" s="9">
        <v>51638104000</v>
      </c>
    </row>
    <row r="52" spans="1:19" ht="21.75" customHeight="1" x14ac:dyDescent="0.2">
      <c r="A52" s="8" t="s">
        <v>70</v>
      </c>
      <c r="C52" s="8" t="s">
        <v>274</v>
      </c>
      <c r="E52" s="9">
        <v>11600000</v>
      </c>
      <c r="G52" s="9">
        <v>220</v>
      </c>
      <c r="I52" s="9">
        <v>0</v>
      </c>
      <c r="K52" s="9">
        <v>0</v>
      </c>
      <c r="M52" s="9">
        <v>0</v>
      </c>
      <c r="O52" s="9">
        <v>2552000000</v>
      </c>
      <c r="Q52" s="9">
        <v>89395902</v>
      </c>
      <c r="S52" s="9">
        <v>2462604098</v>
      </c>
    </row>
    <row r="53" spans="1:19" ht="21.75" customHeight="1" x14ac:dyDescent="0.2">
      <c r="A53" s="8" t="s">
        <v>20</v>
      </c>
      <c r="C53" s="8" t="s">
        <v>275</v>
      </c>
      <c r="E53" s="9">
        <v>5600000</v>
      </c>
      <c r="G53" s="9">
        <v>1000</v>
      </c>
      <c r="I53" s="9">
        <v>0</v>
      </c>
      <c r="K53" s="9">
        <v>0</v>
      </c>
      <c r="M53" s="9">
        <v>0</v>
      </c>
      <c r="O53" s="9">
        <v>5600000000</v>
      </c>
      <c r="Q53" s="9">
        <v>60704607</v>
      </c>
      <c r="S53" s="9">
        <v>5539295393</v>
      </c>
    </row>
    <row r="54" spans="1:19" ht="21.75" customHeight="1" x14ac:dyDescent="0.2">
      <c r="A54" s="8" t="s">
        <v>77</v>
      </c>
      <c r="C54" s="8" t="s">
        <v>276</v>
      </c>
      <c r="E54" s="9">
        <v>150061360</v>
      </c>
      <c r="G54" s="9">
        <v>220</v>
      </c>
      <c r="I54" s="9">
        <v>0</v>
      </c>
      <c r="K54" s="9">
        <v>0</v>
      </c>
      <c r="M54" s="9">
        <v>0</v>
      </c>
      <c r="O54" s="9">
        <v>33013499200</v>
      </c>
      <c r="Q54" s="9">
        <v>0</v>
      </c>
      <c r="S54" s="9">
        <v>33013499200</v>
      </c>
    </row>
    <row r="55" spans="1:19" ht="21.75" customHeight="1" x14ac:dyDescent="0.2">
      <c r="A55" s="8" t="s">
        <v>65</v>
      </c>
      <c r="C55" s="8" t="s">
        <v>253</v>
      </c>
      <c r="E55" s="9">
        <v>64031898</v>
      </c>
      <c r="G55" s="9">
        <v>800</v>
      </c>
      <c r="I55" s="9">
        <v>0</v>
      </c>
      <c r="K55" s="9">
        <v>0</v>
      </c>
      <c r="M55" s="9">
        <v>0</v>
      </c>
      <c r="O55" s="9">
        <v>51225518400</v>
      </c>
      <c r="Q55" s="9">
        <v>3005494632</v>
      </c>
      <c r="S55" s="9">
        <v>48220023768</v>
      </c>
    </row>
    <row r="56" spans="1:19" ht="21.75" customHeight="1" x14ac:dyDescent="0.2">
      <c r="A56" s="8" t="s">
        <v>29</v>
      </c>
      <c r="C56" s="8" t="s">
        <v>277</v>
      </c>
      <c r="E56" s="9">
        <v>1978152</v>
      </c>
      <c r="G56" s="9">
        <v>6800</v>
      </c>
      <c r="I56" s="9">
        <v>0</v>
      </c>
      <c r="K56" s="9">
        <v>0</v>
      </c>
      <c r="M56" s="9">
        <v>0</v>
      </c>
      <c r="O56" s="9">
        <v>13451433600</v>
      </c>
      <c r="Q56" s="9">
        <v>0</v>
      </c>
      <c r="S56" s="9">
        <v>13451433600</v>
      </c>
    </row>
    <row r="57" spans="1:19" ht="21.75" customHeight="1" x14ac:dyDescent="0.2">
      <c r="A57" s="8" t="s">
        <v>80</v>
      </c>
      <c r="C57" s="8" t="s">
        <v>278</v>
      </c>
      <c r="E57" s="9">
        <v>5537880</v>
      </c>
      <c r="G57" s="9">
        <v>1454</v>
      </c>
      <c r="I57" s="9">
        <v>8052077520</v>
      </c>
      <c r="K57" s="9">
        <v>457740841</v>
      </c>
      <c r="M57" s="9">
        <v>7594336679</v>
      </c>
      <c r="O57" s="9">
        <v>8052077520</v>
      </c>
      <c r="Q57" s="9">
        <v>457740841</v>
      </c>
      <c r="S57" s="9">
        <v>7594336679</v>
      </c>
    </row>
    <row r="58" spans="1:19" ht="21.75" customHeight="1" x14ac:dyDescent="0.2">
      <c r="A58" s="8" t="s">
        <v>41</v>
      </c>
      <c r="C58" s="8" t="s">
        <v>279</v>
      </c>
      <c r="E58" s="9">
        <v>1475169</v>
      </c>
      <c r="G58" s="9">
        <v>271</v>
      </c>
      <c r="I58" s="9">
        <v>0</v>
      </c>
      <c r="K58" s="9">
        <v>0</v>
      </c>
      <c r="M58" s="9">
        <v>0</v>
      </c>
      <c r="O58" s="9">
        <v>399770799</v>
      </c>
      <c r="Q58" s="9">
        <v>0</v>
      </c>
      <c r="S58" s="9">
        <v>399770799</v>
      </c>
    </row>
    <row r="59" spans="1:19" ht="21.75" customHeight="1" x14ac:dyDescent="0.2">
      <c r="A59" s="8" t="s">
        <v>79</v>
      </c>
      <c r="C59" s="8" t="s">
        <v>256</v>
      </c>
      <c r="E59" s="9">
        <v>1256500</v>
      </c>
      <c r="G59" s="9">
        <v>400</v>
      </c>
      <c r="I59" s="9">
        <v>0</v>
      </c>
      <c r="K59" s="9">
        <v>0</v>
      </c>
      <c r="M59" s="9">
        <v>0</v>
      </c>
      <c r="O59" s="9">
        <v>502600000</v>
      </c>
      <c r="Q59" s="9">
        <v>7126671</v>
      </c>
      <c r="S59" s="9">
        <v>495473329</v>
      </c>
    </row>
    <row r="60" spans="1:19" ht="21.75" customHeight="1" x14ac:dyDescent="0.2">
      <c r="A60" s="8" t="s">
        <v>19</v>
      </c>
      <c r="C60" s="8" t="s">
        <v>7</v>
      </c>
      <c r="E60" s="9">
        <v>18615209</v>
      </c>
      <c r="G60" s="9">
        <v>57</v>
      </c>
      <c r="I60" s="9">
        <v>0</v>
      </c>
      <c r="K60" s="9">
        <v>0</v>
      </c>
      <c r="M60" s="9">
        <v>0</v>
      </c>
      <c r="O60" s="9">
        <v>1061066913</v>
      </c>
      <c r="Q60" s="9">
        <v>53812236</v>
      </c>
      <c r="S60" s="9">
        <v>1007254677</v>
      </c>
    </row>
    <row r="61" spans="1:19" ht="21.75" customHeight="1" x14ac:dyDescent="0.2">
      <c r="A61" s="8" t="s">
        <v>87</v>
      </c>
      <c r="C61" s="8" t="s">
        <v>273</v>
      </c>
      <c r="E61" s="9">
        <v>1228500</v>
      </c>
      <c r="G61" s="9">
        <v>270</v>
      </c>
      <c r="I61" s="9">
        <v>0</v>
      </c>
      <c r="K61" s="9">
        <v>0</v>
      </c>
      <c r="M61" s="9">
        <v>0</v>
      </c>
      <c r="O61" s="9">
        <v>331695000</v>
      </c>
      <c r="Q61" s="9">
        <v>13720804</v>
      </c>
      <c r="S61" s="9">
        <v>317974196</v>
      </c>
    </row>
    <row r="62" spans="1:19" ht="21.75" customHeight="1" x14ac:dyDescent="0.2">
      <c r="A62" s="8" t="s">
        <v>85</v>
      </c>
      <c r="C62" s="8" t="s">
        <v>280</v>
      </c>
      <c r="E62" s="9">
        <v>257500</v>
      </c>
      <c r="G62" s="9">
        <v>2050</v>
      </c>
      <c r="I62" s="9">
        <v>0</v>
      </c>
      <c r="K62" s="9">
        <v>0</v>
      </c>
      <c r="M62" s="9">
        <v>0</v>
      </c>
      <c r="O62" s="9">
        <v>527875000</v>
      </c>
      <c r="Q62" s="9">
        <v>23161509</v>
      </c>
      <c r="S62" s="9">
        <v>504713491</v>
      </c>
    </row>
    <row r="63" spans="1:19" ht="21.75" customHeight="1" x14ac:dyDescent="0.2">
      <c r="A63" s="8" t="s">
        <v>92</v>
      </c>
      <c r="C63" s="8" t="s">
        <v>264</v>
      </c>
      <c r="E63" s="9">
        <v>219000</v>
      </c>
      <c r="G63" s="9">
        <v>1177</v>
      </c>
      <c r="I63" s="9">
        <v>0</v>
      </c>
      <c r="K63" s="9">
        <v>0</v>
      </c>
      <c r="M63" s="9">
        <v>0</v>
      </c>
      <c r="O63" s="9">
        <v>257763000</v>
      </c>
      <c r="Q63" s="9">
        <v>0</v>
      </c>
      <c r="S63" s="9">
        <v>257763000</v>
      </c>
    </row>
    <row r="64" spans="1:19" ht="21.75" customHeight="1" x14ac:dyDescent="0.2">
      <c r="A64" s="11" t="s">
        <v>45</v>
      </c>
      <c r="C64" s="11" t="s">
        <v>7</v>
      </c>
      <c r="E64" s="13">
        <v>585000</v>
      </c>
      <c r="G64" s="13">
        <v>414</v>
      </c>
      <c r="I64" s="13">
        <v>0</v>
      </c>
      <c r="K64" s="13">
        <v>0</v>
      </c>
      <c r="M64" s="13">
        <v>0</v>
      </c>
      <c r="O64" s="13">
        <v>242190000</v>
      </c>
      <c r="Q64" s="13">
        <v>13176140</v>
      </c>
      <c r="S64" s="13">
        <v>229013860</v>
      </c>
    </row>
    <row r="65" spans="1:19" ht="21.75" customHeight="1" x14ac:dyDescent="0.2">
      <c r="A65" s="15" t="s">
        <v>95</v>
      </c>
      <c r="C65" s="16"/>
      <c r="E65" s="16"/>
      <c r="G65" s="16"/>
      <c r="I65" s="16">
        <v>99606705740</v>
      </c>
      <c r="K65" s="16">
        <v>3918389376</v>
      </c>
      <c r="M65" s="16">
        <v>95688316364</v>
      </c>
      <c r="O65" s="16">
        <v>798487972950</v>
      </c>
      <c r="Q65" s="16">
        <v>16240762246</v>
      </c>
      <c r="S65" s="16">
        <v>782247210704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204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168</v>
      </c>
      <c r="K6" s="2" t="s">
        <v>169</v>
      </c>
    </row>
    <row r="7" spans="1:11" ht="29.1" customHeight="1" x14ac:dyDescent="0.2">
      <c r="A7" s="2" t="s">
        <v>281</v>
      </c>
      <c r="C7" s="21" t="s">
        <v>282</v>
      </c>
      <c r="E7" s="21" t="s">
        <v>283</v>
      </c>
      <c r="G7" s="21" t="s">
        <v>284</v>
      </c>
      <c r="I7" s="22" t="s">
        <v>285</v>
      </c>
      <c r="K7" s="22" t="s">
        <v>285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286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152</v>
      </c>
      <c r="I6" s="26" t="s">
        <v>168</v>
      </c>
      <c r="J6" s="26"/>
      <c r="K6" s="26"/>
      <c r="L6" s="26"/>
      <c r="M6" s="26"/>
      <c r="O6" s="26" t="s">
        <v>169</v>
      </c>
      <c r="P6" s="26"/>
      <c r="Q6" s="26"/>
      <c r="R6" s="26"/>
      <c r="S6" s="26"/>
    </row>
    <row r="7" spans="1:19" ht="29.1" customHeight="1" x14ac:dyDescent="0.2">
      <c r="A7" s="26"/>
      <c r="C7" s="21" t="s">
        <v>287</v>
      </c>
      <c r="E7" s="21" t="s">
        <v>128</v>
      </c>
      <c r="G7" s="21" t="s">
        <v>288</v>
      </c>
      <c r="I7" s="22" t="s">
        <v>289</v>
      </c>
      <c r="J7" s="3"/>
      <c r="K7" s="22" t="s">
        <v>248</v>
      </c>
      <c r="L7" s="3"/>
      <c r="M7" s="22" t="s">
        <v>290</v>
      </c>
      <c r="O7" s="22" t="s">
        <v>289</v>
      </c>
      <c r="P7" s="3"/>
      <c r="Q7" s="22" t="s">
        <v>248</v>
      </c>
      <c r="R7" s="3"/>
      <c r="S7" s="22" t="s">
        <v>290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13"/>
  <sheetViews>
    <sheetView rightToLeft="1" workbookViewId="0">
      <selection activeCell="A13" sqref="A1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1.85546875" bestFit="1" customWidth="1"/>
    <col min="12" max="12" width="1.28515625" customWidth="1"/>
    <col min="13" max="13" width="15.5703125" customWidth="1"/>
    <col min="14" max="14" width="0.28515625" customWidth="1"/>
    <col min="20" max="20" width="18.28515625" customWidth="1"/>
  </cols>
  <sheetData>
    <row r="1" spans="1:2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20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2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0" ht="14.45" customHeight="1" x14ac:dyDescent="0.2"/>
    <row r="5" spans="1:20" ht="14.45" customHeight="1" x14ac:dyDescent="0.2">
      <c r="A5" s="25" t="s">
        <v>291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20" ht="14.45" customHeight="1" x14ac:dyDescent="0.2">
      <c r="A6" s="26" t="s">
        <v>152</v>
      </c>
      <c r="C6" s="26" t="s">
        <v>168</v>
      </c>
      <c r="D6" s="26"/>
      <c r="E6" s="26"/>
      <c r="F6" s="26"/>
      <c r="G6" s="26"/>
      <c r="I6" s="26" t="s">
        <v>169</v>
      </c>
      <c r="J6" s="26"/>
      <c r="K6" s="26"/>
      <c r="L6" s="26"/>
      <c r="M6" s="26"/>
    </row>
    <row r="7" spans="1:20" ht="29.1" customHeight="1" x14ac:dyDescent="0.2">
      <c r="A7" s="26"/>
      <c r="C7" s="22" t="s">
        <v>289</v>
      </c>
      <c r="D7" s="3"/>
      <c r="E7" s="22" t="s">
        <v>248</v>
      </c>
      <c r="F7" s="3"/>
      <c r="G7" s="22" t="s">
        <v>290</v>
      </c>
      <c r="I7" s="22" t="s">
        <v>289</v>
      </c>
      <c r="J7" s="3"/>
      <c r="K7" s="22" t="s">
        <v>248</v>
      </c>
      <c r="L7" s="3"/>
      <c r="M7" s="22" t="s">
        <v>290</v>
      </c>
    </row>
    <row r="8" spans="1:20" ht="21.75" customHeight="1" x14ac:dyDescent="0.2">
      <c r="A8" s="5" t="s">
        <v>308</v>
      </c>
      <c r="C8" s="6">
        <v>13954</v>
      </c>
      <c r="E8" s="6">
        <v>0</v>
      </c>
      <c r="G8" s="6">
        <v>13954</v>
      </c>
      <c r="I8" s="6">
        <v>117519</v>
      </c>
      <c r="K8" s="6">
        <v>0</v>
      </c>
      <c r="M8" s="6">
        <v>117519</v>
      </c>
    </row>
    <row r="9" spans="1:20" ht="21.75" customHeight="1" x14ac:dyDescent="0.2">
      <c r="A9" s="8" t="s">
        <v>309</v>
      </c>
      <c r="C9" s="9">
        <v>47347</v>
      </c>
      <c r="E9" s="9">
        <v>0</v>
      </c>
      <c r="G9" s="9">
        <v>47347</v>
      </c>
      <c r="I9" s="9">
        <v>157621</v>
      </c>
      <c r="K9" s="9">
        <v>0</v>
      </c>
      <c r="M9" s="9">
        <v>157621</v>
      </c>
    </row>
    <row r="10" spans="1:20" ht="21.75" customHeight="1" x14ac:dyDescent="0.2">
      <c r="A10" s="8" t="s">
        <v>310</v>
      </c>
      <c r="C10" s="9">
        <v>24649</v>
      </c>
      <c r="E10" s="9">
        <v>0</v>
      </c>
      <c r="G10" s="9">
        <v>24649</v>
      </c>
      <c r="I10" s="9">
        <v>63247949083</v>
      </c>
      <c r="K10" s="9">
        <v>0</v>
      </c>
      <c r="M10" s="9">
        <v>63247949083</v>
      </c>
    </row>
    <row r="11" spans="1:20" ht="21.75" customHeight="1" x14ac:dyDescent="0.2">
      <c r="A11" s="8" t="s">
        <v>311</v>
      </c>
      <c r="C11" s="9">
        <v>33358</v>
      </c>
      <c r="E11" s="9">
        <v>0</v>
      </c>
      <c r="G11" s="9">
        <v>33358</v>
      </c>
      <c r="I11" s="9">
        <v>8371414503</v>
      </c>
      <c r="K11" s="9">
        <v>0</v>
      </c>
      <c r="M11" s="9">
        <v>8371414503</v>
      </c>
      <c r="T11" s="49"/>
    </row>
    <row r="12" spans="1:20" ht="21.75" customHeight="1" x14ac:dyDescent="0.2">
      <c r="A12" s="8" t="s">
        <v>312</v>
      </c>
      <c r="C12" s="9">
        <v>26498633656</v>
      </c>
      <c r="E12" s="9">
        <v>0</v>
      </c>
      <c r="G12" s="9">
        <v>26498633656</v>
      </c>
      <c r="I12" s="9">
        <v>64964517027</v>
      </c>
      <c r="K12" s="13">
        <v>164907670</v>
      </c>
      <c r="M12" s="9">
        <v>64799609357</v>
      </c>
      <c r="T12" s="49"/>
    </row>
    <row r="13" spans="1:20" ht="21.75" customHeight="1" thickBot="1" x14ac:dyDescent="0.25">
      <c r="A13" s="15" t="s">
        <v>95</v>
      </c>
      <c r="C13" s="16">
        <v>26498752964</v>
      </c>
      <c r="E13" s="16">
        <v>0</v>
      </c>
      <c r="G13" s="16">
        <v>26498752964</v>
      </c>
      <c r="I13" s="16">
        <v>136584155753</v>
      </c>
      <c r="K13" s="16">
        <v>164907670</v>
      </c>
      <c r="M13" s="16">
        <v>136419248083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9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7.7109375" bestFit="1" customWidth="1"/>
    <col min="16" max="16" width="1.28515625" customWidth="1"/>
    <col min="17" max="17" width="17.8554687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292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152</v>
      </c>
      <c r="C6" s="26" t="s">
        <v>168</v>
      </c>
      <c r="D6" s="26"/>
      <c r="E6" s="26"/>
      <c r="F6" s="26"/>
      <c r="G6" s="26"/>
      <c r="H6" s="26"/>
      <c r="I6" s="26"/>
      <c r="K6" s="26" t="s">
        <v>169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293</v>
      </c>
      <c r="F7" s="3"/>
      <c r="G7" s="22" t="s">
        <v>294</v>
      </c>
      <c r="H7" s="3"/>
      <c r="I7" s="22" t="s">
        <v>295</v>
      </c>
      <c r="K7" s="22" t="s">
        <v>13</v>
      </c>
      <c r="L7" s="3"/>
      <c r="M7" s="22" t="s">
        <v>293</v>
      </c>
      <c r="N7" s="3"/>
      <c r="O7" s="22" t="s">
        <v>294</v>
      </c>
      <c r="P7" s="3"/>
      <c r="Q7" s="41" t="s">
        <v>295</v>
      </c>
      <c r="R7" s="41"/>
    </row>
    <row r="8" spans="1:18" ht="21.75" customHeight="1" x14ac:dyDescent="0.2">
      <c r="A8" s="5" t="s">
        <v>34</v>
      </c>
      <c r="C8" s="6">
        <v>7729970</v>
      </c>
      <c r="E8" s="6">
        <v>275969063408</v>
      </c>
      <c r="G8" s="6">
        <v>464354957270</v>
      </c>
      <c r="I8" s="6">
        <v>-188385893862</v>
      </c>
      <c r="K8" s="6">
        <v>14480000</v>
      </c>
      <c r="M8" s="6">
        <v>552784860380</v>
      </c>
      <c r="O8" s="6">
        <v>869842933584</v>
      </c>
      <c r="Q8" s="29">
        <v>-317058073204</v>
      </c>
      <c r="R8" s="29"/>
    </row>
    <row r="9" spans="1:18" ht="21.75" customHeight="1" x14ac:dyDescent="0.2">
      <c r="A9" s="8" t="s">
        <v>27</v>
      </c>
      <c r="C9" s="9">
        <v>16900000</v>
      </c>
      <c r="E9" s="9">
        <v>153018752372</v>
      </c>
      <c r="G9" s="9">
        <v>109839229885</v>
      </c>
      <c r="I9" s="9">
        <v>43179522487</v>
      </c>
      <c r="K9" s="9">
        <v>16900001</v>
      </c>
      <c r="M9" s="9">
        <v>153018752373</v>
      </c>
      <c r="O9" s="9">
        <v>109839236350</v>
      </c>
      <c r="Q9" s="31">
        <v>43179516023</v>
      </c>
      <c r="R9" s="31"/>
    </row>
    <row r="10" spans="1:18" ht="21.75" customHeight="1" x14ac:dyDescent="0.2">
      <c r="A10" s="8" t="s">
        <v>39</v>
      </c>
      <c r="C10" s="9">
        <v>9025380</v>
      </c>
      <c r="E10" s="9">
        <v>68674252809</v>
      </c>
      <c r="G10" s="9">
        <v>68648849843</v>
      </c>
      <c r="I10" s="9">
        <v>25402966</v>
      </c>
      <c r="K10" s="9">
        <v>15675381</v>
      </c>
      <c r="M10" s="9">
        <v>118295691215</v>
      </c>
      <c r="O10" s="9">
        <v>119230090761</v>
      </c>
      <c r="Q10" s="31">
        <v>-934399546</v>
      </c>
      <c r="R10" s="31"/>
    </row>
    <row r="11" spans="1:18" ht="21.75" customHeight="1" x14ac:dyDescent="0.2">
      <c r="A11" s="8" t="s">
        <v>91</v>
      </c>
      <c r="C11" s="9">
        <v>100000</v>
      </c>
      <c r="E11" s="9">
        <v>785877850</v>
      </c>
      <c r="G11" s="9">
        <v>733375784</v>
      </c>
      <c r="I11" s="9">
        <v>52502066</v>
      </c>
      <c r="K11" s="9">
        <v>8600000</v>
      </c>
      <c r="M11" s="9">
        <v>70998889568</v>
      </c>
      <c r="O11" s="9">
        <v>63070317885</v>
      </c>
      <c r="Q11" s="31">
        <v>7928571683</v>
      </c>
      <c r="R11" s="31"/>
    </row>
    <row r="12" spans="1:18" ht="21.75" customHeight="1" x14ac:dyDescent="0.2">
      <c r="A12" s="8" t="s">
        <v>62</v>
      </c>
      <c r="C12" s="9">
        <v>9508</v>
      </c>
      <c r="E12" s="9">
        <v>267314651975</v>
      </c>
      <c r="G12" s="9">
        <v>193497688316</v>
      </c>
      <c r="I12" s="9">
        <v>73816963659</v>
      </c>
      <c r="K12" s="9">
        <v>32024</v>
      </c>
      <c r="M12" s="9">
        <v>765006326716</v>
      </c>
      <c r="O12" s="9">
        <v>651721704960</v>
      </c>
      <c r="Q12" s="31">
        <v>113284621756</v>
      </c>
      <c r="R12" s="31"/>
    </row>
    <row r="13" spans="1:18" ht="21.75" customHeight="1" x14ac:dyDescent="0.2">
      <c r="A13" s="8" t="s">
        <v>72</v>
      </c>
      <c r="C13" s="9">
        <v>2425000</v>
      </c>
      <c r="E13" s="9">
        <v>156639207333</v>
      </c>
      <c r="G13" s="9">
        <v>96198451767</v>
      </c>
      <c r="I13" s="9">
        <v>60440755566</v>
      </c>
      <c r="K13" s="9">
        <v>2425000</v>
      </c>
      <c r="M13" s="9">
        <v>156639207333</v>
      </c>
      <c r="O13" s="9">
        <v>96198451767</v>
      </c>
      <c r="Q13" s="31">
        <v>60440755566</v>
      </c>
      <c r="R13" s="31"/>
    </row>
    <row r="14" spans="1:18" ht="21.75" customHeight="1" x14ac:dyDescent="0.2">
      <c r="A14" s="8" t="s">
        <v>31</v>
      </c>
      <c r="C14" s="9">
        <v>10060000</v>
      </c>
      <c r="E14" s="9">
        <v>112822465511</v>
      </c>
      <c r="G14" s="9">
        <v>71308448426</v>
      </c>
      <c r="I14" s="9">
        <v>41514017085</v>
      </c>
      <c r="K14" s="9">
        <v>26660000</v>
      </c>
      <c r="M14" s="9">
        <v>224706862277</v>
      </c>
      <c r="O14" s="9">
        <v>203576054714</v>
      </c>
      <c r="Q14" s="31">
        <v>21130807563</v>
      </c>
      <c r="R14" s="31"/>
    </row>
    <row r="15" spans="1:18" ht="21.75" customHeight="1" x14ac:dyDescent="0.2">
      <c r="A15" s="8" t="s">
        <v>25</v>
      </c>
      <c r="C15" s="9">
        <v>220000000</v>
      </c>
      <c r="E15" s="9">
        <v>274628782756</v>
      </c>
      <c r="G15" s="9">
        <v>239608414682</v>
      </c>
      <c r="I15" s="9">
        <v>35020368074</v>
      </c>
      <c r="K15" s="9">
        <v>590862053</v>
      </c>
      <c r="M15" s="9">
        <v>691862634917</v>
      </c>
      <c r="O15" s="9">
        <v>643525091829</v>
      </c>
      <c r="Q15" s="31">
        <v>48337543088</v>
      </c>
      <c r="R15" s="31"/>
    </row>
    <row r="16" spans="1:18" ht="21.75" customHeight="1" x14ac:dyDescent="0.2">
      <c r="A16" s="8" t="s">
        <v>23</v>
      </c>
      <c r="C16" s="9">
        <v>92400000</v>
      </c>
      <c r="E16" s="9">
        <v>55159751808</v>
      </c>
      <c r="G16" s="9">
        <v>53823027774</v>
      </c>
      <c r="I16" s="9">
        <v>1336724034</v>
      </c>
      <c r="K16" s="9">
        <v>92400000</v>
      </c>
      <c r="M16" s="9">
        <v>55159751808</v>
      </c>
      <c r="O16" s="9">
        <v>53823027774</v>
      </c>
      <c r="Q16" s="31">
        <v>1336724034</v>
      </c>
      <c r="R16" s="31"/>
    </row>
    <row r="17" spans="1:18" ht="21.75" customHeight="1" x14ac:dyDescent="0.2">
      <c r="A17" s="8" t="s">
        <v>57</v>
      </c>
      <c r="C17" s="9">
        <v>8000000</v>
      </c>
      <c r="E17" s="9">
        <v>149494058443</v>
      </c>
      <c r="G17" s="9">
        <v>96817485005</v>
      </c>
      <c r="I17" s="9">
        <v>52676573438</v>
      </c>
      <c r="K17" s="9">
        <v>8090000</v>
      </c>
      <c r="M17" s="9">
        <v>151231027088</v>
      </c>
      <c r="O17" s="9">
        <v>97906681713</v>
      </c>
      <c r="Q17" s="31">
        <v>53324345375</v>
      </c>
      <c r="R17" s="31"/>
    </row>
    <row r="18" spans="1:18" ht="21.75" customHeight="1" x14ac:dyDescent="0.2">
      <c r="A18" s="8" t="s">
        <v>77</v>
      </c>
      <c r="C18" s="9">
        <v>43500000</v>
      </c>
      <c r="E18" s="9">
        <v>99754732136</v>
      </c>
      <c r="G18" s="9">
        <v>104844736662</v>
      </c>
      <c r="I18" s="9">
        <v>-5090004526</v>
      </c>
      <c r="K18" s="9">
        <v>63500000</v>
      </c>
      <c r="M18" s="9">
        <v>148068755840</v>
      </c>
      <c r="O18" s="9">
        <v>153049213088</v>
      </c>
      <c r="Q18" s="31">
        <v>-4980457248</v>
      </c>
      <c r="R18" s="31"/>
    </row>
    <row r="19" spans="1:18" ht="21.75" customHeight="1" x14ac:dyDescent="0.2">
      <c r="A19" s="8" t="s">
        <v>49</v>
      </c>
      <c r="C19" s="9">
        <v>22000000</v>
      </c>
      <c r="E19" s="9">
        <v>49979863873</v>
      </c>
      <c r="G19" s="9">
        <v>42153056963</v>
      </c>
      <c r="I19" s="9">
        <v>7826806910</v>
      </c>
      <c r="K19" s="9">
        <v>124000000</v>
      </c>
      <c r="M19" s="9">
        <v>217555857837</v>
      </c>
      <c r="O19" s="9">
        <v>234859828463</v>
      </c>
      <c r="Q19" s="31">
        <v>-17303970626</v>
      </c>
      <c r="R19" s="31"/>
    </row>
    <row r="20" spans="1:18" ht="21.75" customHeight="1" x14ac:dyDescent="0.2">
      <c r="A20" s="8" t="s">
        <v>55</v>
      </c>
      <c r="C20" s="9">
        <v>33480177</v>
      </c>
      <c r="E20" s="9">
        <v>117010638610</v>
      </c>
      <c r="G20" s="9">
        <v>112735468811</v>
      </c>
      <c r="I20" s="9">
        <v>4275169799</v>
      </c>
      <c r="K20" s="9">
        <v>33480177</v>
      </c>
      <c r="M20" s="9">
        <v>117010638610</v>
      </c>
      <c r="O20" s="9">
        <v>112735468811</v>
      </c>
      <c r="Q20" s="31">
        <v>4275169799</v>
      </c>
      <c r="R20" s="31"/>
    </row>
    <row r="21" spans="1:18" ht="21.75" customHeight="1" x14ac:dyDescent="0.2">
      <c r="A21" s="8" t="s">
        <v>60</v>
      </c>
      <c r="C21" s="9">
        <v>1283268</v>
      </c>
      <c r="E21" s="9">
        <v>165438808129</v>
      </c>
      <c r="G21" s="9">
        <v>164289033055</v>
      </c>
      <c r="I21" s="9">
        <v>1149775074</v>
      </c>
      <c r="K21" s="9">
        <v>1283268</v>
      </c>
      <c r="M21" s="9">
        <v>165438808129</v>
      </c>
      <c r="O21" s="9">
        <v>164289033055</v>
      </c>
      <c r="Q21" s="31">
        <v>1149775074</v>
      </c>
      <c r="R21" s="31"/>
    </row>
    <row r="22" spans="1:18" ht="21.75" customHeight="1" x14ac:dyDescent="0.2">
      <c r="A22" s="8" t="s">
        <v>33</v>
      </c>
      <c r="C22" s="9">
        <v>24350000</v>
      </c>
      <c r="E22" s="9">
        <v>101178795390</v>
      </c>
      <c r="G22" s="9">
        <v>95375686357</v>
      </c>
      <c r="I22" s="9">
        <v>5803109033</v>
      </c>
      <c r="K22" s="9">
        <v>66850000</v>
      </c>
      <c r="M22" s="9">
        <v>296397013362</v>
      </c>
      <c r="O22" s="9">
        <v>261842490159</v>
      </c>
      <c r="Q22" s="31">
        <v>34554523203</v>
      </c>
      <c r="R22" s="31"/>
    </row>
    <row r="23" spans="1:18" ht="21.75" customHeight="1" x14ac:dyDescent="0.2">
      <c r="A23" s="8" t="s">
        <v>63</v>
      </c>
      <c r="C23" s="9">
        <v>2035000</v>
      </c>
      <c r="E23" s="9">
        <v>49795184884</v>
      </c>
      <c r="G23" s="9">
        <v>66481156559</v>
      </c>
      <c r="I23" s="9">
        <v>-16685971675</v>
      </c>
      <c r="K23" s="9">
        <v>4925180</v>
      </c>
      <c r="M23" s="9">
        <v>124253413363</v>
      </c>
      <c r="O23" s="9">
        <v>160900079951</v>
      </c>
      <c r="Q23" s="31">
        <v>-36646666588</v>
      </c>
      <c r="R23" s="31"/>
    </row>
    <row r="24" spans="1:18" ht="21.75" customHeight="1" x14ac:dyDescent="0.2">
      <c r="A24" s="8" t="s">
        <v>58</v>
      </c>
      <c r="C24" s="9">
        <v>6983759</v>
      </c>
      <c r="E24" s="9">
        <v>76400100810</v>
      </c>
      <c r="G24" s="9">
        <v>72264659704</v>
      </c>
      <c r="I24" s="9">
        <v>4135441106</v>
      </c>
      <c r="K24" s="9">
        <v>8583759</v>
      </c>
      <c r="M24" s="9">
        <v>94466122871</v>
      </c>
      <c r="O24" s="9">
        <v>88820708622</v>
      </c>
      <c r="Q24" s="31">
        <v>5645414249</v>
      </c>
      <c r="R24" s="31"/>
    </row>
    <row r="25" spans="1:18" ht="21.75" customHeight="1" x14ac:dyDescent="0.2">
      <c r="A25" s="8" t="s">
        <v>46</v>
      </c>
      <c r="C25" s="9">
        <v>27600000</v>
      </c>
      <c r="E25" s="9">
        <v>292843807261</v>
      </c>
      <c r="G25" s="9">
        <v>221558014696</v>
      </c>
      <c r="I25" s="9">
        <v>71285792565</v>
      </c>
      <c r="K25" s="9">
        <v>28600000</v>
      </c>
      <c r="M25" s="9">
        <v>299888924305</v>
      </c>
      <c r="O25" s="9">
        <v>229585478980</v>
      </c>
      <c r="Q25" s="31">
        <v>70303445325</v>
      </c>
      <c r="R25" s="31"/>
    </row>
    <row r="26" spans="1:18" ht="21.75" customHeight="1" x14ac:dyDescent="0.2">
      <c r="A26" s="8" t="s">
        <v>56</v>
      </c>
      <c r="C26" s="9">
        <v>1800000</v>
      </c>
      <c r="E26" s="9">
        <v>43921518475</v>
      </c>
      <c r="G26" s="9">
        <v>28863149782</v>
      </c>
      <c r="I26" s="9">
        <v>15058368693</v>
      </c>
      <c r="K26" s="9">
        <v>6505000</v>
      </c>
      <c r="M26" s="9">
        <v>103126449510</v>
      </c>
      <c r="O26" s="9">
        <v>104308216235</v>
      </c>
      <c r="Q26" s="31">
        <v>-1181766725</v>
      </c>
      <c r="R26" s="31"/>
    </row>
    <row r="27" spans="1:18" ht="21.75" customHeight="1" x14ac:dyDescent="0.2">
      <c r="A27" s="8" t="s">
        <v>68</v>
      </c>
      <c r="C27" s="9">
        <v>5000000</v>
      </c>
      <c r="E27" s="9">
        <v>72981459034</v>
      </c>
      <c r="G27" s="9">
        <v>75273497905</v>
      </c>
      <c r="I27" s="9">
        <v>-2292038871</v>
      </c>
      <c r="K27" s="9">
        <v>5000000</v>
      </c>
      <c r="M27" s="9">
        <v>72981459034</v>
      </c>
      <c r="O27" s="9">
        <v>75273497905</v>
      </c>
      <c r="Q27" s="31">
        <v>-2292038871</v>
      </c>
      <c r="R27" s="31"/>
    </row>
    <row r="28" spans="1:18" ht="21.75" customHeight="1" x14ac:dyDescent="0.2">
      <c r="A28" s="8" t="s">
        <v>89</v>
      </c>
      <c r="C28" s="9">
        <v>400000</v>
      </c>
      <c r="E28" s="9">
        <v>3095882416</v>
      </c>
      <c r="G28" s="9">
        <v>1414558363</v>
      </c>
      <c r="I28" s="9">
        <v>1681324053</v>
      </c>
      <c r="K28" s="9">
        <v>400000</v>
      </c>
      <c r="M28" s="9">
        <v>3095882416</v>
      </c>
      <c r="O28" s="9">
        <v>1414558363</v>
      </c>
      <c r="Q28" s="31">
        <v>1681324053</v>
      </c>
      <c r="R28" s="31"/>
    </row>
    <row r="29" spans="1:18" ht="21.75" customHeight="1" x14ac:dyDescent="0.2">
      <c r="A29" s="8" t="s">
        <v>74</v>
      </c>
      <c r="C29" s="9">
        <v>105393000</v>
      </c>
      <c r="E29" s="9">
        <v>241053509683</v>
      </c>
      <c r="G29" s="9">
        <v>321679645309</v>
      </c>
      <c r="I29" s="9">
        <v>-80626135626</v>
      </c>
      <c r="K29" s="9">
        <v>148393000</v>
      </c>
      <c r="M29" s="9">
        <v>384786460360</v>
      </c>
      <c r="O29" s="9">
        <v>490984721792</v>
      </c>
      <c r="Q29" s="31">
        <v>-106198261432</v>
      </c>
      <c r="R29" s="31"/>
    </row>
    <row r="30" spans="1:18" ht="21.75" customHeight="1" x14ac:dyDescent="0.2">
      <c r="A30" s="8" t="s">
        <v>76</v>
      </c>
      <c r="C30" s="9">
        <v>40000000</v>
      </c>
      <c r="E30" s="9">
        <v>96885243385</v>
      </c>
      <c r="G30" s="9">
        <v>65046701271</v>
      </c>
      <c r="I30" s="9">
        <v>31838542114</v>
      </c>
      <c r="K30" s="9">
        <v>40000004</v>
      </c>
      <c r="M30" s="9">
        <v>96885243389</v>
      </c>
      <c r="O30" s="9">
        <v>65046706175</v>
      </c>
      <c r="Q30" s="31">
        <v>31838537214</v>
      </c>
      <c r="R30" s="31"/>
    </row>
    <row r="31" spans="1:18" ht="21.75" customHeight="1" x14ac:dyDescent="0.2">
      <c r="A31" s="8" t="s">
        <v>24</v>
      </c>
      <c r="C31" s="9">
        <v>24900000</v>
      </c>
      <c r="E31" s="9">
        <v>155892234186</v>
      </c>
      <c r="G31" s="9">
        <v>78248725369</v>
      </c>
      <c r="I31" s="9">
        <v>77643508817</v>
      </c>
      <c r="K31" s="9">
        <v>24900000</v>
      </c>
      <c r="M31" s="9">
        <v>155892234186</v>
      </c>
      <c r="O31" s="9">
        <v>78248725369</v>
      </c>
      <c r="Q31" s="31">
        <v>77643508817</v>
      </c>
      <c r="R31" s="31"/>
    </row>
    <row r="32" spans="1:18" ht="21.75" customHeight="1" x14ac:dyDescent="0.2">
      <c r="A32" s="8" t="s">
        <v>43</v>
      </c>
      <c r="C32" s="9">
        <v>2220000</v>
      </c>
      <c r="E32" s="9">
        <v>69697316510</v>
      </c>
      <c r="G32" s="9">
        <v>42053979208</v>
      </c>
      <c r="I32" s="9">
        <v>27643337302</v>
      </c>
      <c r="K32" s="9">
        <v>2220000</v>
      </c>
      <c r="M32" s="9">
        <v>69697316510</v>
      </c>
      <c r="O32" s="9">
        <v>42053979208</v>
      </c>
      <c r="Q32" s="31">
        <v>27643337302</v>
      </c>
      <c r="R32" s="31"/>
    </row>
    <row r="33" spans="1:18" ht="21.75" customHeight="1" x14ac:dyDescent="0.2">
      <c r="A33" s="8" t="s">
        <v>67</v>
      </c>
      <c r="C33" s="9">
        <v>7700000</v>
      </c>
      <c r="E33" s="9">
        <v>141595593737</v>
      </c>
      <c r="G33" s="9">
        <v>62932878460</v>
      </c>
      <c r="I33" s="9">
        <v>78662715277</v>
      </c>
      <c r="K33" s="9">
        <v>7700000</v>
      </c>
      <c r="M33" s="9">
        <v>141595593737</v>
      </c>
      <c r="O33" s="9">
        <v>62932878460</v>
      </c>
      <c r="Q33" s="31">
        <v>78662715277</v>
      </c>
      <c r="R33" s="31"/>
    </row>
    <row r="34" spans="1:18" ht="21.75" customHeight="1" x14ac:dyDescent="0.2">
      <c r="A34" s="8" t="s">
        <v>65</v>
      </c>
      <c r="C34" s="9">
        <v>6200000</v>
      </c>
      <c r="E34" s="9">
        <v>49647237372</v>
      </c>
      <c r="G34" s="9">
        <v>27156035591</v>
      </c>
      <c r="I34" s="9">
        <v>22491201781</v>
      </c>
      <c r="K34" s="9">
        <v>6200000</v>
      </c>
      <c r="M34" s="9">
        <v>49647237372</v>
      </c>
      <c r="O34" s="9">
        <v>27156035591</v>
      </c>
      <c r="Q34" s="31">
        <v>22491201781</v>
      </c>
      <c r="R34" s="31"/>
    </row>
    <row r="35" spans="1:18" ht="21.75" customHeight="1" x14ac:dyDescent="0.2">
      <c r="A35" s="8" t="s">
        <v>83</v>
      </c>
      <c r="C35" s="9">
        <v>10700000</v>
      </c>
      <c r="E35" s="9">
        <v>199677247816</v>
      </c>
      <c r="G35" s="9">
        <v>129560980683</v>
      </c>
      <c r="I35" s="9">
        <v>70116267133</v>
      </c>
      <c r="K35" s="9">
        <v>30700000</v>
      </c>
      <c r="M35" s="9">
        <v>591130741583</v>
      </c>
      <c r="O35" s="9">
        <v>461534843755</v>
      </c>
      <c r="Q35" s="31">
        <v>129595897828</v>
      </c>
      <c r="R35" s="31"/>
    </row>
    <row r="36" spans="1:18" ht="21.75" customHeight="1" x14ac:dyDescent="0.2">
      <c r="A36" s="8" t="s">
        <v>52</v>
      </c>
      <c r="C36" s="9">
        <v>11239895</v>
      </c>
      <c r="E36" s="9">
        <v>241038430744</v>
      </c>
      <c r="G36" s="9">
        <v>154081965811</v>
      </c>
      <c r="I36" s="9">
        <v>86956464933</v>
      </c>
      <c r="K36" s="9">
        <v>13339896</v>
      </c>
      <c r="M36" s="9">
        <v>269857920991</v>
      </c>
      <c r="O36" s="9">
        <v>188214082188</v>
      </c>
      <c r="Q36" s="31">
        <v>81643838803</v>
      </c>
      <c r="R36" s="31"/>
    </row>
    <row r="37" spans="1:18" ht="21.75" customHeight="1" x14ac:dyDescent="0.2">
      <c r="A37" s="8" t="s">
        <v>70</v>
      </c>
      <c r="C37" s="9">
        <v>10200000</v>
      </c>
      <c r="E37" s="9">
        <v>59387359777</v>
      </c>
      <c r="G37" s="9">
        <v>51975809170</v>
      </c>
      <c r="I37" s="9">
        <v>7411550607</v>
      </c>
      <c r="K37" s="9">
        <v>10200000</v>
      </c>
      <c r="M37" s="9">
        <v>59387359777</v>
      </c>
      <c r="O37" s="9">
        <v>51975809170</v>
      </c>
      <c r="Q37" s="31">
        <v>7411550607</v>
      </c>
      <c r="R37" s="31"/>
    </row>
    <row r="38" spans="1:18" ht="21.75" customHeight="1" x14ac:dyDescent="0.2">
      <c r="A38" s="8" t="s">
        <v>82</v>
      </c>
      <c r="C38" s="9">
        <v>55000000</v>
      </c>
      <c r="E38" s="9">
        <v>151039639082</v>
      </c>
      <c r="G38" s="9">
        <v>125064678850</v>
      </c>
      <c r="I38" s="9">
        <v>25974960232</v>
      </c>
      <c r="K38" s="9">
        <v>55000001</v>
      </c>
      <c r="M38" s="9">
        <v>151039639083</v>
      </c>
      <c r="O38" s="9">
        <v>125064681124</v>
      </c>
      <c r="Q38" s="31">
        <v>25974957959</v>
      </c>
      <c r="R38" s="31"/>
    </row>
    <row r="39" spans="1:18" ht="21.75" customHeight="1" x14ac:dyDescent="0.2">
      <c r="A39" s="8" t="s">
        <v>81</v>
      </c>
      <c r="C39" s="9">
        <v>9332</v>
      </c>
      <c r="E39" s="9">
        <v>222328791403</v>
      </c>
      <c r="G39" s="9">
        <v>210026224327</v>
      </c>
      <c r="I39" s="9">
        <v>12302567076</v>
      </c>
      <c r="K39" s="9">
        <v>9561</v>
      </c>
      <c r="M39" s="9">
        <v>227377523101</v>
      </c>
      <c r="O39" s="9">
        <v>215180104028</v>
      </c>
      <c r="Q39" s="31">
        <v>12197419073</v>
      </c>
      <c r="R39" s="31"/>
    </row>
    <row r="40" spans="1:18" ht="21.75" customHeight="1" x14ac:dyDescent="0.2">
      <c r="A40" s="8" t="s">
        <v>174</v>
      </c>
      <c r="C40" s="9">
        <v>0</v>
      </c>
      <c r="E40" s="9">
        <v>0</v>
      </c>
      <c r="G40" s="9">
        <v>0</v>
      </c>
      <c r="I40" s="9">
        <v>0</v>
      </c>
      <c r="K40" s="9">
        <v>4400000</v>
      </c>
      <c r="M40" s="9">
        <v>17522916810</v>
      </c>
      <c r="O40" s="9">
        <v>17223822660</v>
      </c>
      <c r="Q40" s="31">
        <v>299094150</v>
      </c>
      <c r="R40" s="31"/>
    </row>
    <row r="41" spans="1:18" ht="21.75" customHeight="1" x14ac:dyDescent="0.2">
      <c r="A41" s="8" t="s">
        <v>175</v>
      </c>
      <c r="C41" s="9">
        <v>0</v>
      </c>
      <c r="E41" s="9">
        <v>0</v>
      </c>
      <c r="G41" s="9">
        <v>0</v>
      </c>
      <c r="I41" s="9">
        <v>0</v>
      </c>
      <c r="K41" s="9">
        <v>39854596</v>
      </c>
      <c r="M41" s="9">
        <v>89694564583</v>
      </c>
      <c r="O41" s="9">
        <v>116364049372</v>
      </c>
      <c r="Q41" s="31">
        <v>-26669484789</v>
      </c>
      <c r="R41" s="31"/>
    </row>
    <row r="42" spans="1:18" ht="21.75" customHeight="1" x14ac:dyDescent="0.2">
      <c r="A42" s="8" t="s">
        <v>176</v>
      </c>
      <c r="C42" s="9">
        <v>0</v>
      </c>
      <c r="E42" s="9">
        <v>0</v>
      </c>
      <c r="G42" s="9">
        <v>0</v>
      </c>
      <c r="I42" s="9">
        <v>0</v>
      </c>
      <c r="K42" s="9">
        <v>4145527</v>
      </c>
      <c r="M42" s="9">
        <v>10138618064</v>
      </c>
      <c r="O42" s="9">
        <v>10032782784</v>
      </c>
      <c r="Q42" s="31">
        <v>105835280</v>
      </c>
      <c r="R42" s="31"/>
    </row>
    <row r="43" spans="1:18" ht="21.75" customHeight="1" x14ac:dyDescent="0.2">
      <c r="A43" s="8" t="s">
        <v>177</v>
      </c>
      <c r="C43" s="9">
        <v>0</v>
      </c>
      <c r="E43" s="9">
        <v>0</v>
      </c>
      <c r="G43" s="9">
        <v>0</v>
      </c>
      <c r="I43" s="9">
        <v>0</v>
      </c>
      <c r="K43" s="9">
        <v>3100000</v>
      </c>
      <c r="M43" s="9">
        <v>84270211296</v>
      </c>
      <c r="O43" s="9">
        <v>97048967350</v>
      </c>
      <c r="Q43" s="31">
        <v>-12778756054</v>
      </c>
      <c r="R43" s="31"/>
    </row>
    <row r="44" spans="1:18" ht="21.75" customHeight="1" x14ac:dyDescent="0.2">
      <c r="A44" s="8" t="s">
        <v>178</v>
      </c>
      <c r="C44" s="9">
        <v>0</v>
      </c>
      <c r="E44" s="9">
        <v>0</v>
      </c>
      <c r="G44" s="9">
        <v>0</v>
      </c>
      <c r="I44" s="9">
        <v>0</v>
      </c>
      <c r="K44" s="9">
        <v>3310000</v>
      </c>
      <c r="M44" s="9">
        <v>88674048376</v>
      </c>
      <c r="O44" s="9">
        <v>104444355660</v>
      </c>
      <c r="Q44" s="31">
        <v>-15770307284</v>
      </c>
      <c r="R44" s="31"/>
    </row>
    <row r="45" spans="1:18" ht="21.75" customHeight="1" x14ac:dyDescent="0.2">
      <c r="A45" s="8" t="s">
        <v>179</v>
      </c>
      <c r="C45" s="9">
        <v>0</v>
      </c>
      <c r="E45" s="9">
        <v>0</v>
      </c>
      <c r="G45" s="9">
        <v>0</v>
      </c>
      <c r="I45" s="9">
        <v>0</v>
      </c>
      <c r="K45" s="9">
        <v>19019115</v>
      </c>
      <c r="M45" s="9">
        <v>180563340186</v>
      </c>
      <c r="O45" s="9">
        <v>192495391858</v>
      </c>
      <c r="Q45" s="31">
        <v>-11932051672</v>
      </c>
      <c r="R45" s="31"/>
    </row>
    <row r="46" spans="1:18" ht="21.75" customHeight="1" x14ac:dyDescent="0.2">
      <c r="A46" s="8" t="s">
        <v>180</v>
      </c>
      <c r="C46" s="9">
        <v>0</v>
      </c>
      <c r="E46" s="9">
        <v>0</v>
      </c>
      <c r="G46" s="9">
        <v>0</v>
      </c>
      <c r="I46" s="9">
        <v>0</v>
      </c>
      <c r="K46" s="9">
        <v>14792943</v>
      </c>
      <c r="M46" s="9">
        <v>190638446213</v>
      </c>
      <c r="O46" s="9">
        <v>228473541218</v>
      </c>
      <c r="Q46" s="31">
        <v>-37835095005</v>
      </c>
      <c r="R46" s="31"/>
    </row>
    <row r="47" spans="1:18" ht="21.75" customHeight="1" x14ac:dyDescent="0.2">
      <c r="A47" s="8" t="s">
        <v>181</v>
      </c>
      <c r="C47" s="9">
        <v>0</v>
      </c>
      <c r="E47" s="9">
        <v>0</v>
      </c>
      <c r="G47" s="9">
        <v>0</v>
      </c>
      <c r="I47" s="9">
        <v>0</v>
      </c>
      <c r="K47" s="9">
        <v>11514306</v>
      </c>
      <c r="M47" s="9">
        <v>20874024075</v>
      </c>
      <c r="O47" s="9">
        <v>20074252828</v>
      </c>
      <c r="Q47" s="31">
        <v>799771247</v>
      </c>
      <c r="R47" s="31"/>
    </row>
    <row r="48" spans="1:18" ht="21.75" customHeight="1" x14ac:dyDescent="0.2">
      <c r="A48" s="8" t="s">
        <v>182</v>
      </c>
      <c r="C48" s="9">
        <v>0</v>
      </c>
      <c r="E48" s="9">
        <v>0</v>
      </c>
      <c r="G48" s="9">
        <v>0</v>
      </c>
      <c r="I48" s="9">
        <v>0</v>
      </c>
      <c r="K48" s="9">
        <v>29995192</v>
      </c>
      <c r="M48" s="9">
        <v>82676724403</v>
      </c>
      <c r="O48" s="9">
        <v>103531963395</v>
      </c>
      <c r="Q48" s="31">
        <v>-20855238992</v>
      </c>
      <c r="R48" s="31"/>
    </row>
    <row r="49" spans="1:18" ht="21.75" customHeight="1" x14ac:dyDescent="0.2">
      <c r="A49" s="8" t="s">
        <v>183</v>
      </c>
      <c r="C49" s="9">
        <v>0</v>
      </c>
      <c r="E49" s="9">
        <v>0</v>
      </c>
      <c r="G49" s="9">
        <v>0</v>
      </c>
      <c r="I49" s="9">
        <v>0</v>
      </c>
      <c r="K49" s="9">
        <v>400000</v>
      </c>
      <c r="M49" s="9">
        <v>1961122435</v>
      </c>
      <c r="O49" s="9">
        <v>1464691563</v>
      </c>
      <c r="Q49" s="31">
        <v>496430872</v>
      </c>
      <c r="R49" s="31"/>
    </row>
    <row r="50" spans="1:18" ht="21.75" customHeight="1" x14ac:dyDescent="0.2">
      <c r="A50" s="8" t="s">
        <v>184</v>
      </c>
      <c r="C50" s="9">
        <v>0</v>
      </c>
      <c r="E50" s="9">
        <v>0</v>
      </c>
      <c r="G50" s="9">
        <v>0</v>
      </c>
      <c r="I50" s="9">
        <v>0</v>
      </c>
      <c r="K50" s="9">
        <v>13287344</v>
      </c>
      <c r="M50" s="9">
        <v>43710183756</v>
      </c>
      <c r="O50" s="9">
        <v>47662447683</v>
      </c>
      <c r="Q50" s="31">
        <v>-3952263927</v>
      </c>
      <c r="R50" s="31"/>
    </row>
    <row r="51" spans="1:18" ht="21.75" customHeight="1" x14ac:dyDescent="0.2">
      <c r="A51" s="8" t="s">
        <v>185</v>
      </c>
      <c r="C51" s="9">
        <v>0</v>
      </c>
      <c r="E51" s="9">
        <v>0</v>
      </c>
      <c r="G51" s="9">
        <v>0</v>
      </c>
      <c r="I51" s="9">
        <v>0</v>
      </c>
      <c r="K51" s="9">
        <v>16719437</v>
      </c>
      <c r="M51" s="9">
        <v>473209599251</v>
      </c>
      <c r="O51" s="9">
        <v>460823152396</v>
      </c>
      <c r="Q51" s="31">
        <v>12386446855</v>
      </c>
      <c r="R51" s="31"/>
    </row>
    <row r="52" spans="1:18" ht="21.75" customHeight="1" x14ac:dyDescent="0.2">
      <c r="A52" s="8" t="s">
        <v>26</v>
      </c>
      <c r="C52" s="9">
        <v>0</v>
      </c>
      <c r="E52" s="9">
        <v>0</v>
      </c>
      <c r="G52" s="9">
        <v>0</v>
      </c>
      <c r="I52" s="9">
        <v>0</v>
      </c>
      <c r="K52" s="9">
        <v>7000000</v>
      </c>
      <c r="M52" s="9">
        <v>13679632800</v>
      </c>
      <c r="O52" s="9">
        <v>15403697261</v>
      </c>
      <c r="Q52" s="31">
        <v>-1724064461</v>
      </c>
      <c r="R52" s="31"/>
    </row>
    <row r="53" spans="1:18" ht="21.75" customHeight="1" x14ac:dyDescent="0.2">
      <c r="A53" s="8" t="s">
        <v>186</v>
      </c>
      <c r="C53" s="9">
        <v>0</v>
      </c>
      <c r="E53" s="9">
        <v>0</v>
      </c>
      <c r="G53" s="9">
        <v>0</v>
      </c>
      <c r="I53" s="9">
        <v>0</v>
      </c>
      <c r="K53" s="9">
        <v>2700000</v>
      </c>
      <c r="M53" s="9">
        <v>31108741148</v>
      </c>
      <c r="O53" s="9">
        <v>27160623132</v>
      </c>
      <c r="Q53" s="31">
        <v>3948118016</v>
      </c>
      <c r="R53" s="31"/>
    </row>
    <row r="54" spans="1:18" ht="21.75" customHeight="1" x14ac:dyDescent="0.2">
      <c r="A54" s="8" t="s">
        <v>187</v>
      </c>
      <c r="C54" s="9">
        <v>0</v>
      </c>
      <c r="E54" s="9">
        <v>0</v>
      </c>
      <c r="G54" s="9">
        <v>0</v>
      </c>
      <c r="I54" s="9">
        <v>0</v>
      </c>
      <c r="K54" s="9">
        <v>10092995</v>
      </c>
      <c r="M54" s="9">
        <v>5440124305</v>
      </c>
      <c r="O54" s="9">
        <v>5440124305</v>
      </c>
      <c r="Q54" s="31">
        <v>0</v>
      </c>
      <c r="R54" s="31"/>
    </row>
    <row r="55" spans="1:18" ht="21.75" customHeight="1" x14ac:dyDescent="0.2">
      <c r="A55" s="8" t="s">
        <v>188</v>
      </c>
      <c r="C55" s="9">
        <v>0</v>
      </c>
      <c r="E55" s="9">
        <v>0</v>
      </c>
      <c r="G55" s="9">
        <v>0</v>
      </c>
      <c r="I55" s="9">
        <v>0</v>
      </c>
      <c r="K55" s="9">
        <v>1795000</v>
      </c>
      <c r="M55" s="9">
        <v>108576218458</v>
      </c>
      <c r="O55" s="9">
        <v>108096455008</v>
      </c>
      <c r="Q55" s="31">
        <v>479763450</v>
      </c>
      <c r="R55" s="31"/>
    </row>
    <row r="56" spans="1:18" ht="21.75" customHeight="1" x14ac:dyDescent="0.2">
      <c r="A56" s="8" t="s">
        <v>42</v>
      </c>
      <c r="C56" s="9">
        <v>0</v>
      </c>
      <c r="E56" s="9">
        <v>0</v>
      </c>
      <c r="G56" s="9">
        <v>0</v>
      </c>
      <c r="I56" s="9">
        <v>0</v>
      </c>
      <c r="K56" s="9">
        <v>1</v>
      </c>
      <c r="M56" s="9">
        <v>1</v>
      </c>
      <c r="O56" s="9">
        <v>6889</v>
      </c>
      <c r="Q56" s="31">
        <v>-6888</v>
      </c>
      <c r="R56" s="31"/>
    </row>
    <row r="57" spans="1:18" ht="21.75" customHeight="1" x14ac:dyDescent="0.2">
      <c r="A57" s="8" t="s">
        <v>189</v>
      </c>
      <c r="C57" s="9">
        <v>0</v>
      </c>
      <c r="E57" s="9">
        <v>0</v>
      </c>
      <c r="G57" s="9">
        <v>0</v>
      </c>
      <c r="I57" s="9">
        <v>0</v>
      </c>
      <c r="K57" s="9">
        <v>40967088</v>
      </c>
      <c r="M57" s="9">
        <v>116336466731</v>
      </c>
      <c r="O57" s="9">
        <v>88775072795</v>
      </c>
      <c r="Q57" s="31">
        <v>27561393936</v>
      </c>
      <c r="R57" s="31"/>
    </row>
    <row r="58" spans="1:18" ht="21.75" customHeight="1" x14ac:dyDescent="0.2">
      <c r="A58" s="8" t="s">
        <v>190</v>
      </c>
      <c r="C58" s="9">
        <v>0</v>
      </c>
      <c r="E58" s="9">
        <v>0</v>
      </c>
      <c r="G58" s="9">
        <v>0</v>
      </c>
      <c r="I58" s="9">
        <v>0</v>
      </c>
      <c r="K58" s="9">
        <v>8673053</v>
      </c>
      <c r="M58" s="9">
        <v>166202571967</v>
      </c>
      <c r="O58" s="9">
        <v>208265449267</v>
      </c>
      <c r="Q58" s="31">
        <v>-42062877300</v>
      </c>
      <c r="R58" s="31"/>
    </row>
    <row r="59" spans="1:18" ht="21.75" customHeight="1" x14ac:dyDescent="0.2">
      <c r="A59" s="8" t="s">
        <v>50</v>
      </c>
      <c r="C59" s="9">
        <v>0</v>
      </c>
      <c r="E59" s="9">
        <v>0</v>
      </c>
      <c r="G59" s="9">
        <v>0</v>
      </c>
      <c r="I59" s="9">
        <v>0</v>
      </c>
      <c r="K59" s="9">
        <v>13200001</v>
      </c>
      <c r="M59" s="9">
        <v>54602236961</v>
      </c>
      <c r="O59" s="9">
        <v>61992667184</v>
      </c>
      <c r="Q59" s="31">
        <v>-7390430223</v>
      </c>
      <c r="R59" s="31"/>
    </row>
    <row r="60" spans="1:18" ht="21.75" customHeight="1" x14ac:dyDescent="0.2">
      <c r="A60" s="8" t="s">
        <v>92</v>
      </c>
      <c r="C60" s="9">
        <v>0</v>
      </c>
      <c r="E60" s="9">
        <v>0</v>
      </c>
      <c r="G60" s="9">
        <v>0</v>
      </c>
      <c r="I60" s="9">
        <v>0</v>
      </c>
      <c r="K60" s="9">
        <v>219000</v>
      </c>
      <c r="M60" s="9">
        <v>6163340177</v>
      </c>
      <c r="O60" s="9">
        <v>5160107347</v>
      </c>
      <c r="Q60" s="31">
        <v>1003232830</v>
      </c>
      <c r="R60" s="31"/>
    </row>
    <row r="61" spans="1:18" ht="21.75" customHeight="1" x14ac:dyDescent="0.2">
      <c r="A61" s="8" t="s">
        <v>191</v>
      </c>
      <c r="C61" s="9">
        <v>0</v>
      </c>
      <c r="E61" s="9">
        <v>0</v>
      </c>
      <c r="G61" s="9">
        <v>0</v>
      </c>
      <c r="I61" s="9">
        <v>0</v>
      </c>
      <c r="K61" s="9">
        <v>40405571</v>
      </c>
      <c r="M61" s="9">
        <v>178154312844</v>
      </c>
      <c r="O61" s="9">
        <v>185832148564</v>
      </c>
      <c r="Q61" s="31">
        <v>-7677835720</v>
      </c>
      <c r="R61" s="31"/>
    </row>
    <row r="62" spans="1:18" ht="21.75" customHeight="1" x14ac:dyDescent="0.2">
      <c r="A62" s="8" t="s">
        <v>64</v>
      </c>
      <c r="C62" s="9">
        <v>0</v>
      </c>
      <c r="E62" s="9">
        <v>0</v>
      </c>
      <c r="G62" s="9">
        <v>0</v>
      </c>
      <c r="I62" s="9">
        <v>0</v>
      </c>
      <c r="K62" s="9">
        <v>13900000</v>
      </c>
      <c r="M62" s="9">
        <v>166048814048</v>
      </c>
      <c r="O62" s="9">
        <v>184492727362</v>
      </c>
      <c r="Q62" s="31">
        <v>-18443913314</v>
      </c>
      <c r="R62" s="31"/>
    </row>
    <row r="63" spans="1:18" ht="21.75" customHeight="1" x14ac:dyDescent="0.2">
      <c r="A63" s="8" t="s">
        <v>192</v>
      </c>
      <c r="C63" s="9">
        <v>0</v>
      </c>
      <c r="E63" s="9">
        <v>0</v>
      </c>
      <c r="G63" s="9">
        <v>0</v>
      </c>
      <c r="I63" s="9">
        <v>0</v>
      </c>
      <c r="K63" s="9">
        <v>7700000</v>
      </c>
      <c r="M63" s="9">
        <v>25289144867</v>
      </c>
      <c r="O63" s="9">
        <v>24984366330</v>
      </c>
      <c r="Q63" s="31">
        <v>304778537</v>
      </c>
      <c r="R63" s="31"/>
    </row>
    <row r="64" spans="1:18" ht="21.75" customHeight="1" x14ac:dyDescent="0.2">
      <c r="A64" s="8" t="s">
        <v>193</v>
      </c>
      <c r="C64" s="9">
        <v>0</v>
      </c>
      <c r="E64" s="9">
        <v>0</v>
      </c>
      <c r="G64" s="9">
        <v>0</v>
      </c>
      <c r="I64" s="9">
        <v>0</v>
      </c>
      <c r="K64" s="9">
        <v>14910000</v>
      </c>
      <c r="M64" s="9">
        <v>59459878930</v>
      </c>
      <c r="O64" s="9">
        <v>65754512366</v>
      </c>
      <c r="Q64" s="31">
        <v>-6294633436</v>
      </c>
      <c r="R64" s="31"/>
    </row>
    <row r="65" spans="1:18" ht="21.75" customHeight="1" x14ac:dyDescent="0.2">
      <c r="A65" s="8" t="s">
        <v>32</v>
      </c>
      <c r="C65" s="9">
        <v>0</v>
      </c>
      <c r="E65" s="9">
        <v>0</v>
      </c>
      <c r="G65" s="9">
        <v>0</v>
      </c>
      <c r="I65" s="9">
        <v>0</v>
      </c>
      <c r="K65" s="9">
        <v>38300000</v>
      </c>
      <c r="M65" s="9">
        <v>374088246049</v>
      </c>
      <c r="O65" s="9">
        <v>342768543854</v>
      </c>
      <c r="Q65" s="31">
        <v>31319702195</v>
      </c>
      <c r="R65" s="31"/>
    </row>
    <row r="66" spans="1:18" ht="21.75" customHeight="1" x14ac:dyDescent="0.2">
      <c r="A66" s="8" t="s">
        <v>194</v>
      </c>
      <c r="C66" s="9">
        <v>0</v>
      </c>
      <c r="E66" s="9">
        <v>0</v>
      </c>
      <c r="G66" s="9">
        <v>0</v>
      </c>
      <c r="I66" s="9">
        <v>0</v>
      </c>
      <c r="K66" s="9">
        <v>6490000</v>
      </c>
      <c r="M66" s="9">
        <v>52070025087</v>
      </c>
      <c r="O66" s="9">
        <v>62595169956</v>
      </c>
      <c r="Q66" s="31">
        <v>-10525144869</v>
      </c>
      <c r="R66" s="31"/>
    </row>
    <row r="67" spans="1:18" ht="21.75" customHeight="1" x14ac:dyDescent="0.2">
      <c r="A67" s="8" t="s">
        <v>195</v>
      </c>
      <c r="C67" s="9">
        <v>0</v>
      </c>
      <c r="E67" s="9">
        <v>0</v>
      </c>
      <c r="G67" s="9">
        <v>0</v>
      </c>
      <c r="I67" s="9">
        <v>0</v>
      </c>
      <c r="K67" s="9">
        <v>800016</v>
      </c>
      <c r="M67" s="9">
        <v>32115142398</v>
      </c>
      <c r="O67" s="9">
        <v>41914323069</v>
      </c>
      <c r="Q67" s="31">
        <v>-9799180671</v>
      </c>
      <c r="R67" s="31"/>
    </row>
    <row r="68" spans="1:18" ht="21.75" customHeight="1" x14ac:dyDescent="0.2">
      <c r="A68" s="8" t="s">
        <v>196</v>
      </c>
      <c r="C68" s="9">
        <v>0</v>
      </c>
      <c r="E68" s="9">
        <v>0</v>
      </c>
      <c r="G68" s="9">
        <v>0</v>
      </c>
      <c r="I68" s="9">
        <v>0</v>
      </c>
      <c r="K68" s="9">
        <v>7463770</v>
      </c>
      <c r="M68" s="9">
        <v>10688118640</v>
      </c>
      <c r="O68" s="9">
        <v>10688118640</v>
      </c>
      <c r="Q68" s="31">
        <v>0</v>
      </c>
      <c r="R68" s="31"/>
    </row>
    <row r="69" spans="1:18" ht="21.75" customHeight="1" x14ac:dyDescent="0.2">
      <c r="A69" s="8" t="s">
        <v>197</v>
      </c>
      <c r="C69" s="9">
        <v>0</v>
      </c>
      <c r="E69" s="9">
        <v>0</v>
      </c>
      <c r="G69" s="9">
        <v>0</v>
      </c>
      <c r="I69" s="9">
        <v>0</v>
      </c>
      <c r="K69" s="9">
        <v>25359483</v>
      </c>
      <c r="M69" s="9">
        <v>352795268662</v>
      </c>
      <c r="O69" s="9">
        <v>414190456072</v>
      </c>
      <c r="Q69" s="31">
        <v>-61395187410</v>
      </c>
      <c r="R69" s="31"/>
    </row>
    <row r="70" spans="1:18" ht="21.75" customHeight="1" x14ac:dyDescent="0.2">
      <c r="A70" s="8" t="s">
        <v>30</v>
      </c>
      <c r="C70" s="9">
        <v>0</v>
      </c>
      <c r="E70" s="9">
        <v>0</v>
      </c>
      <c r="G70" s="9">
        <v>0</v>
      </c>
      <c r="I70" s="9">
        <v>0</v>
      </c>
      <c r="K70" s="9">
        <v>375000</v>
      </c>
      <c r="M70" s="9">
        <v>13440297396</v>
      </c>
      <c r="O70" s="9">
        <v>10640559450</v>
      </c>
      <c r="Q70" s="31">
        <v>2799737946</v>
      </c>
      <c r="R70" s="31"/>
    </row>
    <row r="71" spans="1:18" ht="21.75" customHeight="1" x14ac:dyDescent="0.2">
      <c r="A71" s="8" t="s">
        <v>198</v>
      </c>
      <c r="C71" s="9">
        <v>0</v>
      </c>
      <c r="E71" s="9">
        <v>0</v>
      </c>
      <c r="G71" s="9">
        <v>0</v>
      </c>
      <c r="I71" s="9">
        <v>0</v>
      </c>
      <c r="K71" s="9">
        <v>21056019</v>
      </c>
      <c r="M71" s="9">
        <v>82377998612</v>
      </c>
      <c r="O71" s="9">
        <v>75257508015</v>
      </c>
      <c r="Q71" s="31">
        <v>7120490597</v>
      </c>
      <c r="R71" s="31"/>
    </row>
    <row r="72" spans="1:18" ht="21.75" customHeight="1" x14ac:dyDescent="0.2">
      <c r="A72" s="8" t="s">
        <v>75</v>
      </c>
      <c r="C72" s="9">
        <v>0</v>
      </c>
      <c r="E72" s="9">
        <v>0</v>
      </c>
      <c r="G72" s="9">
        <v>0</v>
      </c>
      <c r="I72" s="9">
        <v>0</v>
      </c>
      <c r="K72" s="9">
        <v>6000000</v>
      </c>
      <c r="M72" s="9">
        <v>28247942626</v>
      </c>
      <c r="O72" s="9">
        <v>32387692722</v>
      </c>
      <c r="Q72" s="31">
        <v>-4139750096</v>
      </c>
      <c r="R72" s="31"/>
    </row>
    <row r="73" spans="1:18" ht="21.75" customHeight="1" x14ac:dyDescent="0.2">
      <c r="A73" s="8" t="s">
        <v>199</v>
      </c>
      <c r="C73" s="9">
        <v>0</v>
      </c>
      <c r="E73" s="9">
        <v>0</v>
      </c>
      <c r="G73" s="9">
        <v>0</v>
      </c>
      <c r="I73" s="9">
        <v>0</v>
      </c>
      <c r="K73" s="9">
        <v>8710000</v>
      </c>
      <c r="M73" s="9">
        <v>193779357401</v>
      </c>
      <c r="O73" s="9">
        <v>187087422710</v>
      </c>
      <c r="Q73" s="31">
        <v>6691934691</v>
      </c>
      <c r="R73" s="31"/>
    </row>
    <row r="74" spans="1:18" ht="21.75" customHeight="1" x14ac:dyDescent="0.2">
      <c r="A74" s="8" t="s">
        <v>79</v>
      </c>
      <c r="C74" s="9">
        <v>0</v>
      </c>
      <c r="E74" s="9">
        <v>0</v>
      </c>
      <c r="G74" s="9">
        <v>0</v>
      </c>
      <c r="I74" s="9">
        <v>0</v>
      </c>
      <c r="K74" s="9">
        <v>1256500</v>
      </c>
      <c r="M74" s="9">
        <v>8727511054</v>
      </c>
      <c r="O74" s="9">
        <v>9151418345</v>
      </c>
      <c r="Q74" s="31">
        <v>-423907291</v>
      </c>
      <c r="R74" s="31"/>
    </row>
    <row r="75" spans="1:18" ht="21.75" customHeight="1" x14ac:dyDescent="0.2">
      <c r="A75" s="8" t="s">
        <v>200</v>
      </c>
      <c r="C75" s="9">
        <v>0</v>
      </c>
      <c r="E75" s="9">
        <v>0</v>
      </c>
      <c r="G75" s="9">
        <v>0</v>
      </c>
      <c r="I75" s="9">
        <v>0</v>
      </c>
      <c r="K75" s="9">
        <v>21025000</v>
      </c>
      <c r="M75" s="9">
        <v>53480169852</v>
      </c>
      <c r="O75" s="9">
        <v>59395471307</v>
      </c>
      <c r="Q75" s="31">
        <v>-5915301455</v>
      </c>
      <c r="R75" s="31"/>
    </row>
    <row r="76" spans="1:18" ht="21.75" customHeight="1" x14ac:dyDescent="0.2">
      <c r="A76" s="8" t="s">
        <v>201</v>
      </c>
      <c r="C76" s="9">
        <v>0</v>
      </c>
      <c r="E76" s="9">
        <v>0</v>
      </c>
      <c r="G76" s="9">
        <v>0</v>
      </c>
      <c r="I76" s="9">
        <v>0</v>
      </c>
      <c r="K76" s="9">
        <v>1525000</v>
      </c>
      <c r="M76" s="9">
        <v>11265411241</v>
      </c>
      <c r="O76" s="9">
        <v>11197766950</v>
      </c>
      <c r="Q76" s="31">
        <v>67644291</v>
      </c>
      <c r="R76" s="31"/>
    </row>
    <row r="77" spans="1:18" ht="21.75" customHeight="1" x14ac:dyDescent="0.2">
      <c r="A77" s="8" t="s">
        <v>130</v>
      </c>
      <c r="C77" s="9">
        <v>400</v>
      </c>
      <c r="E77" s="9">
        <v>1386198284</v>
      </c>
      <c r="G77" s="9">
        <v>1213754190</v>
      </c>
      <c r="I77" s="9">
        <v>172444094</v>
      </c>
      <c r="K77" s="9">
        <v>2500</v>
      </c>
      <c r="M77" s="9">
        <v>8292408793</v>
      </c>
      <c r="O77" s="9">
        <v>7585963684</v>
      </c>
      <c r="Q77" s="31">
        <v>706445109</v>
      </c>
      <c r="R77" s="31"/>
    </row>
    <row r="78" spans="1:18" ht="21.75" customHeight="1" x14ac:dyDescent="0.2">
      <c r="A78" s="11" t="s">
        <v>209</v>
      </c>
      <c r="C78" s="13">
        <v>0</v>
      </c>
      <c r="E78" s="13">
        <v>0</v>
      </c>
      <c r="G78" s="13">
        <v>0</v>
      </c>
      <c r="I78" s="13">
        <v>0</v>
      </c>
      <c r="K78" s="13">
        <v>45216</v>
      </c>
      <c r="M78" s="13">
        <v>45216000000</v>
      </c>
      <c r="O78" s="13">
        <v>39768444144</v>
      </c>
      <c r="Q78" s="33">
        <v>5447555856</v>
      </c>
      <c r="R78" s="33"/>
    </row>
    <row r="79" spans="1:18" ht="21.75" customHeight="1" x14ac:dyDescent="0.2">
      <c r="A79" s="15" t="s">
        <v>95</v>
      </c>
      <c r="C79" s="16">
        <v>808644689</v>
      </c>
      <c r="E79" s="16">
        <v>4216536457262</v>
      </c>
      <c r="G79" s="16">
        <v>3649124325848</v>
      </c>
      <c r="I79" s="16">
        <v>567412131414</v>
      </c>
      <c r="K79" s="16">
        <v>1918423978</v>
      </c>
      <c r="M79" s="16">
        <v>10260863779537</v>
      </c>
      <c r="O79" s="16">
        <v>9989830967324</v>
      </c>
      <c r="Q79" s="44">
        <v>271032812213</v>
      </c>
      <c r="R79" s="44"/>
    </row>
  </sheetData>
  <mergeCells count="80">
    <mergeCell ref="Q78:R78"/>
    <mergeCell ref="Q79:R79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5"/>
  <sheetViews>
    <sheetView rightToLeft="1" workbookViewId="0">
      <selection activeCell="N79" sqref="N7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9" bestFit="1" customWidth="1"/>
    <col min="9" max="9" width="1.28515625" customWidth="1"/>
    <col min="10" max="10" width="18.7109375" bestFit="1" customWidth="1"/>
    <col min="11" max="11" width="1.28515625" customWidth="1"/>
    <col min="12" max="12" width="11.85546875" bestFit="1" customWidth="1"/>
    <col min="13" max="13" width="1.28515625" customWidth="1"/>
    <col min="14" max="14" width="16.140625" bestFit="1" customWidth="1"/>
    <col min="15" max="15" width="1.28515625" customWidth="1"/>
    <col min="16" max="16" width="13.140625" bestFit="1" customWidth="1"/>
    <col min="17" max="17" width="1.28515625" customWidth="1"/>
    <col min="18" max="18" width="17.85546875" bestFit="1" customWidth="1"/>
    <col min="19" max="19" width="1.28515625" customWidth="1"/>
    <col min="20" max="20" width="13.85546875" bestFit="1" customWidth="1"/>
    <col min="21" max="21" width="1.28515625" customWidth="1"/>
    <col min="22" max="22" width="15.5703125" customWidth="1"/>
    <col min="23" max="23" width="1.28515625" customWidth="1"/>
    <col min="24" max="24" width="18.85546875" bestFit="1" customWidth="1"/>
    <col min="25" max="25" width="1.28515625" customWidth="1"/>
    <col min="26" max="26" width="18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18615209</v>
      </c>
      <c r="F9" s="29"/>
      <c r="H9" s="6">
        <v>84518888078</v>
      </c>
      <c r="J9" s="6">
        <v>82622184992.205399</v>
      </c>
      <c r="L9" s="6">
        <v>9300000</v>
      </c>
      <c r="N9" s="6">
        <v>52311988597</v>
      </c>
      <c r="P9" s="6">
        <v>0</v>
      </c>
      <c r="R9" s="6">
        <v>0</v>
      </c>
      <c r="T9" s="6">
        <v>27915209</v>
      </c>
      <c r="V9" s="6">
        <v>7040</v>
      </c>
      <c r="X9" s="6">
        <v>136830876675</v>
      </c>
      <c r="Z9" s="6">
        <v>195003948018.38699</v>
      </c>
      <c r="AB9" s="7">
        <v>0.97</v>
      </c>
    </row>
    <row r="10" spans="1:28" ht="21.75" customHeight="1" x14ac:dyDescent="0.2">
      <c r="A10" s="30" t="s">
        <v>20</v>
      </c>
      <c r="B10" s="30"/>
      <c r="C10" s="30"/>
      <c r="E10" s="31">
        <v>11900000</v>
      </c>
      <c r="F10" s="31"/>
      <c r="H10" s="9">
        <v>137915629653</v>
      </c>
      <c r="J10" s="9">
        <v>178182916170</v>
      </c>
      <c r="L10" s="9">
        <v>0</v>
      </c>
      <c r="N10" s="9">
        <v>0</v>
      </c>
      <c r="P10" s="9">
        <v>0</v>
      </c>
      <c r="R10" s="9">
        <v>0</v>
      </c>
      <c r="T10" s="9">
        <v>11900000</v>
      </c>
      <c r="V10" s="9">
        <v>16970</v>
      </c>
      <c r="X10" s="9">
        <v>137915629653</v>
      </c>
      <c r="Z10" s="9">
        <v>200381980610</v>
      </c>
      <c r="AB10" s="10">
        <v>1</v>
      </c>
    </row>
    <row r="11" spans="1:28" ht="21.75" customHeight="1" x14ac:dyDescent="0.2">
      <c r="A11" s="30" t="s">
        <v>21</v>
      </c>
      <c r="B11" s="30"/>
      <c r="C11" s="30"/>
      <c r="E11" s="31">
        <v>13185511</v>
      </c>
      <c r="F11" s="31"/>
      <c r="H11" s="9">
        <v>81871537694</v>
      </c>
      <c r="J11" s="9">
        <v>150984593979.65399</v>
      </c>
      <c r="L11" s="9">
        <v>0</v>
      </c>
      <c r="N11" s="9">
        <v>0</v>
      </c>
      <c r="P11" s="9">
        <v>0</v>
      </c>
      <c r="R11" s="9">
        <v>0</v>
      </c>
      <c r="T11" s="9">
        <v>13185511</v>
      </c>
      <c r="V11" s="9">
        <v>14690</v>
      </c>
      <c r="X11" s="9">
        <v>81871537694</v>
      </c>
      <c r="Z11" s="9">
        <v>192197893029.55899</v>
      </c>
      <c r="AB11" s="10">
        <v>0.96</v>
      </c>
    </row>
    <row r="12" spans="1:28" ht="21.75" customHeight="1" x14ac:dyDescent="0.2">
      <c r="A12" s="30" t="s">
        <v>22</v>
      </c>
      <c r="B12" s="30"/>
      <c r="C12" s="30"/>
      <c r="E12" s="31">
        <v>11100000</v>
      </c>
      <c r="F12" s="31"/>
      <c r="H12" s="9">
        <v>78216815689</v>
      </c>
      <c r="J12" s="9">
        <v>113996938950</v>
      </c>
      <c r="L12" s="9">
        <v>0</v>
      </c>
      <c r="N12" s="9">
        <v>0</v>
      </c>
      <c r="P12" s="9">
        <v>0</v>
      </c>
      <c r="R12" s="9">
        <v>0</v>
      </c>
      <c r="T12" s="9">
        <v>11100000</v>
      </c>
      <c r="V12" s="9">
        <v>15520</v>
      </c>
      <c r="X12" s="9">
        <v>78216815689</v>
      </c>
      <c r="Z12" s="9">
        <v>170940337440</v>
      </c>
      <c r="AB12" s="10">
        <v>0.85</v>
      </c>
    </row>
    <row r="13" spans="1:28" ht="21.75" customHeight="1" x14ac:dyDescent="0.2">
      <c r="A13" s="30" t="s">
        <v>23</v>
      </c>
      <c r="B13" s="30"/>
      <c r="C13" s="30"/>
      <c r="E13" s="31">
        <v>92400000</v>
      </c>
      <c r="F13" s="31"/>
      <c r="H13" s="9">
        <v>53823027774</v>
      </c>
      <c r="J13" s="9">
        <v>46209616992</v>
      </c>
      <c r="L13" s="9">
        <v>0</v>
      </c>
      <c r="N13" s="9">
        <v>0</v>
      </c>
      <c r="P13" s="9">
        <v>-92400000</v>
      </c>
      <c r="R13" s="9">
        <v>55159751808</v>
      </c>
      <c r="T13" s="9">
        <v>0</v>
      </c>
      <c r="V13" s="9">
        <v>0</v>
      </c>
      <c r="X13" s="9">
        <v>0</v>
      </c>
      <c r="Z13" s="9">
        <v>0</v>
      </c>
      <c r="AB13" s="10">
        <v>0</v>
      </c>
    </row>
    <row r="14" spans="1:28" ht="21.75" customHeight="1" x14ac:dyDescent="0.2">
      <c r="A14" s="30" t="s">
        <v>24</v>
      </c>
      <c r="B14" s="30"/>
      <c r="C14" s="30"/>
      <c r="E14" s="31">
        <v>67514000</v>
      </c>
      <c r="F14" s="31"/>
      <c r="H14" s="9">
        <v>114788562434</v>
      </c>
      <c r="J14" s="9">
        <v>341927764045.12</v>
      </c>
      <c r="L14" s="9">
        <v>0</v>
      </c>
      <c r="N14" s="9">
        <v>0</v>
      </c>
      <c r="P14" s="9">
        <v>-24900000</v>
      </c>
      <c r="R14" s="9">
        <v>155892234186</v>
      </c>
      <c r="T14" s="9">
        <v>42614000</v>
      </c>
      <c r="V14" s="9">
        <v>6300</v>
      </c>
      <c r="X14" s="9">
        <v>72453117853</v>
      </c>
      <c r="Z14" s="9">
        <v>266392940814</v>
      </c>
      <c r="AB14" s="10">
        <v>1.33</v>
      </c>
    </row>
    <row r="15" spans="1:28" ht="21.75" customHeight="1" x14ac:dyDescent="0.2">
      <c r="A15" s="30" t="s">
        <v>25</v>
      </c>
      <c r="B15" s="30"/>
      <c r="C15" s="30"/>
      <c r="E15" s="31">
        <v>220000000</v>
      </c>
      <c r="F15" s="31"/>
      <c r="H15" s="9">
        <v>246864842289</v>
      </c>
      <c r="J15" s="9">
        <v>244058729200</v>
      </c>
      <c r="L15" s="9">
        <v>0</v>
      </c>
      <c r="N15" s="9">
        <v>0</v>
      </c>
      <c r="P15" s="9">
        <v>-220000000</v>
      </c>
      <c r="R15" s="9">
        <v>274628782756</v>
      </c>
      <c r="T15" s="9">
        <v>0</v>
      </c>
      <c r="V15" s="9">
        <v>0</v>
      </c>
      <c r="X15" s="9">
        <v>0</v>
      </c>
      <c r="Z15" s="9">
        <v>0</v>
      </c>
      <c r="AB15" s="10">
        <v>0</v>
      </c>
    </row>
    <row r="16" spans="1:28" ht="21.75" customHeight="1" x14ac:dyDescent="0.2">
      <c r="A16" s="30" t="s">
        <v>26</v>
      </c>
      <c r="B16" s="30"/>
      <c r="C16" s="30"/>
      <c r="E16" s="31">
        <v>87203917</v>
      </c>
      <c r="F16" s="31"/>
      <c r="H16" s="9">
        <v>141874422323</v>
      </c>
      <c r="J16" s="9">
        <v>240985578559.62799</v>
      </c>
      <c r="L16" s="9">
        <v>0</v>
      </c>
      <c r="N16" s="9">
        <v>0</v>
      </c>
      <c r="P16" s="9">
        <v>0</v>
      </c>
      <c r="R16" s="9">
        <v>0</v>
      </c>
      <c r="T16" s="9">
        <v>87203917</v>
      </c>
      <c r="V16" s="9">
        <v>3390</v>
      </c>
      <c r="X16" s="9">
        <v>141874422323</v>
      </c>
      <c r="Z16" s="9">
        <v>293336126146.19</v>
      </c>
      <c r="AB16" s="10">
        <v>1.46</v>
      </c>
    </row>
    <row r="17" spans="1:28" ht="21.75" customHeight="1" x14ac:dyDescent="0.2">
      <c r="A17" s="30" t="s">
        <v>27</v>
      </c>
      <c r="B17" s="30"/>
      <c r="C17" s="30"/>
      <c r="E17" s="31">
        <v>89515822</v>
      </c>
      <c r="F17" s="31"/>
      <c r="H17" s="9">
        <v>580826706623</v>
      </c>
      <c r="J17" s="9">
        <v>731908645094.54602</v>
      </c>
      <c r="L17" s="9">
        <v>0</v>
      </c>
      <c r="N17" s="9">
        <v>0</v>
      </c>
      <c r="P17" s="9">
        <v>-16900000</v>
      </c>
      <c r="R17" s="9">
        <v>153018752372</v>
      </c>
      <c r="T17" s="9">
        <v>72615822</v>
      </c>
      <c r="V17" s="9">
        <v>9220</v>
      </c>
      <c r="X17" s="9">
        <v>471170434442</v>
      </c>
      <c r="Z17" s="9">
        <v>664342505636.56702</v>
      </c>
      <c r="AB17" s="10">
        <v>3.31</v>
      </c>
    </row>
    <row r="18" spans="1:28" ht="21.75" customHeight="1" x14ac:dyDescent="0.2">
      <c r="A18" s="30" t="s">
        <v>28</v>
      </c>
      <c r="B18" s="30"/>
      <c r="C18" s="30"/>
      <c r="E18" s="31">
        <v>47383987</v>
      </c>
      <c r="F18" s="31"/>
      <c r="H18" s="9">
        <v>108732828907</v>
      </c>
      <c r="J18" s="9">
        <v>111149863557.078</v>
      </c>
      <c r="L18" s="9">
        <v>0</v>
      </c>
      <c r="N18" s="9">
        <v>0</v>
      </c>
      <c r="P18" s="9">
        <v>0</v>
      </c>
      <c r="R18" s="9">
        <v>0</v>
      </c>
      <c r="T18" s="9">
        <v>47383987</v>
      </c>
      <c r="V18" s="9">
        <v>3270</v>
      </c>
      <c r="X18" s="9">
        <v>108732828907</v>
      </c>
      <c r="Z18" s="9">
        <v>153747907712.202</v>
      </c>
      <c r="AB18" s="10">
        <v>0.77</v>
      </c>
    </row>
    <row r="19" spans="1:28" ht="21.75" customHeight="1" x14ac:dyDescent="0.2">
      <c r="A19" s="30" t="s">
        <v>29</v>
      </c>
      <c r="B19" s="30"/>
      <c r="C19" s="30"/>
      <c r="E19" s="31">
        <v>3271357</v>
      </c>
      <c r="F19" s="31"/>
      <c r="H19" s="9">
        <v>152328954672</v>
      </c>
      <c r="J19" s="9">
        <v>199146358327.42599</v>
      </c>
      <c r="L19" s="9">
        <v>348761</v>
      </c>
      <c r="N19" s="9">
        <v>22066883025</v>
      </c>
      <c r="P19" s="9">
        <v>0</v>
      </c>
      <c r="R19" s="9">
        <v>0</v>
      </c>
      <c r="T19" s="9">
        <v>3620118</v>
      </c>
      <c r="V19" s="9">
        <v>73950</v>
      </c>
      <c r="X19" s="9">
        <v>174395837697</v>
      </c>
      <c r="Z19" s="9">
        <v>265638345377.24701</v>
      </c>
      <c r="AB19" s="10">
        <v>1.32</v>
      </c>
    </row>
    <row r="20" spans="1:28" ht="21.75" customHeight="1" x14ac:dyDescent="0.2">
      <c r="A20" s="30" t="s">
        <v>30</v>
      </c>
      <c r="B20" s="30"/>
      <c r="C20" s="30"/>
      <c r="E20" s="31">
        <v>375000</v>
      </c>
      <c r="F20" s="31"/>
      <c r="H20" s="9">
        <v>10640559450</v>
      </c>
      <c r="J20" s="9">
        <v>15044053537.5</v>
      </c>
      <c r="L20" s="9">
        <v>0</v>
      </c>
      <c r="N20" s="9">
        <v>0</v>
      </c>
      <c r="P20" s="9">
        <v>0</v>
      </c>
      <c r="R20" s="9">
        <v>0</v>
      </c>
      <c r="T20" s="9">
        <v>375000</v>
      </c>
      <c r="V20" s="9">
        <v>49720</v>
      </c>
      <c r="X20" s="9">
        <v>10640559450</v>
      </c>
      <c r="Z20" s="9">
        <v>18500874150</v>
      </c>
      <c r="AB20" s="10">
        <v>0.09</v>
      </c>
    </row>
    <row r="21" spans="1:28" ht="21.75" customHeight="1" x14ac:dyDescent="0.2">
      <c r="A21" s="30" t="s">
        <v>31</v>
      </c>
      <c r="B21" s="30"/>
      <c r="C21" s="30"/>
      <c r="E21" s="31">
        <v>56661098</v>
      </c>
      <c r="F21" s="31"/>
      <c r="H21" s="9">
        <v>210907249301</v>
      </c>
      <c r="J21" s="9">
        <v>529621674651.37299</v>
      </c>
      <c r="L21" s="9">
        <v>5600000</v>
      </c>
      <c r="N21" s="9">
        <v>62392772582</v>
      </c>
      <c r="P21" s="9">
        <v>-10060000</v>
      </c>
      <c r="R21" s="9">
        <v>112822465511</v>
      </c>
      <c r="T21" s="9">
        <v>52201098</v>
      </c>
      <c r="V21" s="9">
        <v>11300</v>
      </c>
      <c r="X21" s="9">
        <v>229140854959</v>
      </c>
      <c r="Z21" s="9">
        <v>585312693690.79797</v>
      </c>
      <c r="AB21" s="10">
        <v>2.91</v>
      </c>
    </row>
    <row r="22" spans="1:28" ht="21.75" customHeight="1" x14ac:dyDescent="0.2">
      <c r="A22" s="30" t="s">
        <v>32</v>
      </c>
      <c r="B22" s="30"/>
      <c r="C22" s="30"/>
      <c r="E22" s="31">
        <v>28817500</v>
      </c>
      <c r="F22" s="31"/>
      <c r="H22" s="9">
        <v>130922916468</v>
      </c>
      <c r="J22" s="9">
        <v>316829727233</v>
      </c>
      <c r="L22" s="9">
        <v>0</v>
      </c>
      <c r="N22" s="9">
        <v>0</v>
      </c>
      <c r="P22" s="9">
        <v>0</v>
      </c>
      <c r="R22" s="9">
        <v>0</v>
      </c>
      <c r="T22" s="9">
        <v>28817500</v>
      </c>
      <c r="V22" s="9">
        <v>12050</v>
      </c>
      <c r="X22" s="9">
        <v>130922916468</v>
      </c>
      <c r="Z22" s="9">
        <v>344566625736.25</v>
      </c>
      <c r="AB22" s="10">
        <v>1.71</v>
      </c>
    </row>
    <row r="23" spans="1:28" ht="21.75" customHeight="1" x14ac:dyDescent="0.2">
      <c r="A23" s="30" t="s">
        <v>33</v>
      </c>
      <c r="B23" s="30"/>
      <c r="C23" s="30"/>
      <c r="E23" s="31">
        <v>44459684</v>
      </c>
      <c r="F23" s="31"/>
      <c r="H23" s="9">
        <v>147790056762</v>
      </c>
      <c r="J23" s="9">
        <v>209992210659.15701</v>
      </c>
      <c r="L23" s="9">
        <v>10500000</v>
      </c>
      <c r="N23" s="9">
        <v>50218426179</v>
      </c>
      <c r="P23" s="9">
        <v>-24350000</v>
      </c>
      <c r="R23" s="9">
        <v>101178795390</v>
      </c>
      <c r="T23" s="9">
        <v>30609684</v>
      </c>
      <c r="V23" s="9">
        <v>5470</v>
      </c>
      <c r="X23" s="9">
        <v>117065760059</v>
      </c>
      <c r="Z23" s="9">
        <v>166140699150.45999</v>
      </c>
      <c r="AB23" s="10">
        <v>0.83</v>
      </c>
    </row>
    <row r="24" spans="1:28" ht="21.75" customHeight="1" x14ac:dyDescent="0.2">
      <c r="A24" s="30" t="s">
        <v>34</v>
      </c>
      <c r="B24" s="30"/>
      <c r="C24" s="30"/>
      <c r="E24" s="31">
        <v>7729970</v>
      </c>
      <c r="F24" s="31"/>
      <c r="H24" s="9">
        <v>511335260785</v>
      </c>
      <c r="J24" s="9">
        <v>275360802215.21002</v>
      </c>
      <c r="L24" s="9">
        <v>0</v>
      </c>
      <c r="N24" s="9">
        <v>0</v>
      </c>
      <c r="P24" s="9">
        <v>-7729970</v>
      </c>
      <c r="R24" s="9">
        <v>275969063408</v>
      </c>
      <c r="T24" s="9">
        <v>0</v>
      </c>
      <c r="V24" s="9">
        <v>0</v>
      </c>
      <c r="X24" s="9">
        <v>0</v>
      </c>
      <c r="Z24" s="9">
        <v>0</v>
      </c>
      <c r="AB24" s="10">
        <v>0</v>
      </c>
    </row>
    <row r="25" spans="1:28" ht="21.75" customHeight="1" x14ac:dyDescent="0.2">
      <c r="A25" s="30" t="s">
        <v>35</v>
      </c>
      <c r="B25" s="30"/>
      <c r="C25" s="30"/>
      <c r="E25" s="31">
        <v>52328364</v>
      </c>
      <c r="F25" s="31"/>
      <c r="H25" s="9">
        <v>147249032600</v>
      </c>
      <c r="J25" s="9">
        <v>353082287074.70398</v>
      </c>
      <c r="L25" s="9">
        <v>17425000</v>
      </c>
      <c r="N25" s="9">
        <v>114578812064</v>
      </c>
      <c r="P25" s="9">
        <v>0</v>
      </c>
      <c r="R25" s="9">
        <v>0</v>
      </c>
      <c r="T25" s="9">
        <v>69753364</v>
      </c>
      <c r="V25" s="9">
        <v>7690</v>
      </c>
      <c r="X25" s="9">
        <v>261827844664</v>
      </c>
      <c r="Z25" s="9">
        <v>532256971116.39301</v>
      </c>
      <c r="AB25" s="10">
        <v>2.65</v>
      </c>
    </row>
    <row r="26" spans="1:28" ht="21.75" customHeight="1" x14ac:dyDescent="0.2">
      <c r="A26" s="30" t="s">
        <v>36</v>
      </c>
      <c r="B26" s="30"/>
      <c r="C26" s="30"/>
      <c r="E26" s="31">
        <v>16797000</v>
      </c>
      <c r="F26" s="31"/>
      <c r="H26" s="9">
        <v>177635223783</v>
      </c>
      <c r="J26" s="9">
        <v>325509618980.70001</v>
      </c>
      <c r="L26" s="9">
        <v>0</v>
      </c>
      <c r="N26" s="9">
        <v>0</v>
      </c>
      <c r="P26" s="9">
        <v>0</v>
      </c>
      <c r="R26" s="9">
        <v>0</v>
      </c>
      <c r="T26" s="9">
        <v>16797000</v>
      </c>
      <c r="V26" s="9">
        <v>22020</v>
      </c>
      <c r="X26" s="9">
        <v>177635223783</v>
      </c>
      <c r="Z26" s="9">
        <v>367010845363.79999</v>
      </c>
      <c r="AB26" s="10">
        <v>1.83</v>
      </c>
    </row>
    <row r="27" spans="1:28" ht="21.75" customHeight="1" x14ac:dyDescent="0.2">
      <c r="A27" s="30" t="s">
        <v>37</v>
      </c>
      <c r="B27" s="30"/>
      <c r="C27" s="30"/>
      <c r="E27" s="31">
        <v>21755303</v>
      </c>
      <c r="F27" s="31"/>
      <c r="H27" s="9">
        <v>103136300731</v>
      </c>
      <c r="J27" s="9">
        <v>159097181322.56</v>
      </c>
      <c r="L27" s="9">
        <v>0</v>
      </c>
      <c r="N27" s="9">
        <v>0</v>
      </c>
      <c r="P27" s="9">
        <v>0</v>
      </c>
      <c r="R27" s="9">
        <v>0</v>
      </c>
      <c r="T27" s="9">
        <v>21755303</v>
      </c>
      <c r="V27" s="9">
        <v>9780</v>
      </c>
      <c r="X27" s="9">
        <v>103136300731</v>
      </c>
      <c r="Z27" s="9">
        <v>211122175486.38199</v>
      </c>
      <c r="AB27" s="10">
        <v>1.05</v>
      </c>
    </row>
    <row r="28" spans="1:28" ht="21.75" customHeight="1" x14ac:dyDescent="0.2">
      <c r="A28" s="30" t="s">
        <v>38</v>
      </c>
      <c r="B28" s="30"/>
      <c r="C28" s="30"/>
      <c r="E28" s="31">
        <v>2590000</v>
      </c>
      <c r="F28" s="31"/>
      <c r="H28" s="9">
        <v>304551925527</v>
      </c>
      <c r="J28" s="9">
        <v>390636853600</v>
      </c>
      <c r="L28" s="9">
        <v>532661</v>
      </c>
      <c r="N28" s="9">
        <v>101371305878</v>
      </c>
      <c r="P28" s="9">
        <v>0</v>
      </c>
      <c r="R28" s="9">
        <v>0</v>
      </c>
      <c r="T28" s="9">
        <v>3122661</v>
      </c>
      <c r="V28" s="9">
        <v>199200</v>
      </c>
      <c r="X28" s="9">
        <v>405923231405</v>
      </c>
      <c r="Z28" s="9">
        <v>617225747829.62402</v>
      </c>
      <c r="AB28" s="10">
        <v>3.07</v>
      </c>
    </row>
    <row r="29" spans="1:28" ht="21.75" customHeight="1" x14ac:dyDescent="0.2">
      <c r="A29" s="30" t="s">
        <v>39</v>
      </c>
      <c r="B29" s="30"/>
      <c r="C29" s="30"/>
      <c r="E29" s="31">
        <v>11697136</v>
      </c>
      <c r="F29" s="31"/>
      <c r="H29" s="9">
        <v>42615510726</v>
      </c>
      <c r="J29" s="9">
        <v>86121841169.302399</v>
      </c>
      <c r="L29" s="9">
        <v>0</v>
      </c>
      <c r="N29" s="9">
        <v>0</v>
      </c>
      <c r="P29" s="9">
        <v>-9025380</v>
      </c>
      <c r="R29" s="9">
        <v>68674252809</v>
      </c>
      <c r="T29" s="9">
        <v>2671756</v>
      </c>
      <c r="V29" s="9">
        <v>7360</v>
      </c>
      <c r="X29" s="9">
        <v>9733856779</v>
      </c>
      <c r="Z29" s="9">
        <v>19512120480.243198</v>
      </c>
      <c r="AB29" s="10">
        <v>0.1</v>
      </c>
    </row>
    <row r="30" spans="1:28" ht="21.75" customHeight="1" x14ac:dyDescent="0.2">
      <c r="A30" s="30" t="s">
        <v>40</v>
      </c>
      <c r="B30" s="30"/>
      <c r="C30" s="30"/>
      <c r="E30" s="31">
        <v>15373880</v>
      </c>
      <c r="F30" s="31"/>
      <c r="H30" s="9">
        <v>260727623111</v>
      </c>
      <c r="J30" s="9">
        <v>267268299181.15201</v>
      </c>
      <c r="L30" s="9">
        <v>4200000</v>
      </c>
      <c r="N30" s="9">
        <v>79142701178</v>
      </c>
      <c r="P30" s="9">
        <v>0</v>
      </c>
      <c r="R30" s="9">
        <v>0</v>
      </c>
      <c r="T30" s="9">
        <v>19573880</v>
      </c>
      <c r="V30" s="9">
        <v>19570</v>
      </c>
      <c r="X30" s="9">
        <v>339870324289</v>
      </c>
      <c r="Z30" s="9">
        <v>380099771371.73199</v>
      </c>
      <c r="AB30" s="10">
        <v>1.89</v>
      </c>
    </row>
    <row r="31" spans="1:28" ht="21.75" customHeight="1" x14ac:dyDescent="0.2">
      <c r="A31" s="30" t="s">
        <v>41</v>
      </c>
      <c r="B31" s="30"/>
      <c r="C31" s="30"/>
      <c r="E31" s="31">
        <v>21473558</v>
      </c>
      <c r="F31" s="31"/>
      <c r="H31" s="9">
        <v>264394785720</v>
      </c>
      <c r="J31" s="9">
        <v>285734478789.211</v>
      </c>
      <c r="L31" s="9">
        <v>0</v>
      </c>
      <c r="N31" s="9">
        <v>0</v>
      </c>
      <c r="P31" s="9">
        <v>0</v>
      </c>
      <c r="R31" s="9">
        <v>0</v>
      </c>
      <c r="T31" s="9">
        <v>21473558</v>
      </c>
      <c r="V31" s="9">
        <v>15310</v>
      </c>
      <c r="X31" s="9">
        <v>264394785720</v>
      </c>
      <c r="Z31" s="9">
        <v>326218856842.86499</v>
      </c>
      <c r="AB31" s="10">
        <v>1.62</v>
      </c>
    </row>
    <row r="32" spans="1:28" ht="21.75" customHeight="1" x14ac:dyDescent="0.2">
      <c r="A32" s="30" t="s">
        <v>42</v>
      </c>
      <c r="B32" s="30"/>
      <c r="C32" s="30"/>
      <c r="E32" s="31">
        <v>7697777</v>
      </c>
      <c r="F32" s="31"/>
      <c r="H32" s="9">
        <v>53029985753</v>
      </c>
      <c r="J32" s="9">
        <v>117629407030.366</v>
      </c>
      <c r="L32" s="9">
        <v>0</v>
      </c>
      <c r="N32" s="9">
        <v>0</v>
      </c>
      <c r="P32" s="9">
        <v>0</v>
      </c>
      <c r="R32" s="9">
        <v>0</v>
      </c>
      <c r="T32" s="9">
        <v>7697777</v>
      </c>
      <c r="V32" s="9">
        <v>19900</v>
      </c>
      <c r="X32" s="9">
        <v>53029985753</v>
      </c>
      <c r="Z32" s="9">
        <v>152001636357.42099</v>
      </c>
      <c r="AB32" s="10">
        <v>0.76</v>
      </c>
    </row>
    <row r="33" spans="1:28" ht="21.75" customHeight="1" x14ac:dyDescent="0.2">
      <c r="A33" s="30" t="s">
        <v>43</v>
      </c>
      <c r="B33" s="30"/>
      <c r="C33" s="30"/>
      <c r="E33" s="31">
        <v>15018520</v>
      </c>
      <c r="F33" s="31"/>
      <c r="H33" s="9">
        <v>239745844290</v>
      </c>
      <c r="J33" s="9">
        <v>464061571810.05603</v>
      </c>
      <c r="L33" s="9">
        <v>1670000</v>
      </c>
      <c r="N33" s="9">
        <v>49761001145</v>
      </c>
      <c r="P33" s="9">
        <v>-2220000</v>
      </c>
      <c r="R33" s="9">
        <v>69697316510</v>
      </c>
      <c r="T33" s="9">
        <v>14468520</v>
      </c>
      <c r="V33" s="9">
        <v>35630</v>
      </c>
      <c r="X33" s="9">
        <v>250995030324</v>
      </c>
      <c r="Z33" s="9">
        <v>511528449268.45203</v>
      </c>
      <c r="AB33" s="10">
        <v>2.5499999999999998</v>
      </c>
    </row>
    <row r="34" spans="1:28" ht="21.75" customHeight="1" x14ac:dyDescent="0.2">
      <c r="A34" s="30" t="s">
        <v>44</v>
      </c>
      <c r="B34" s="30"/>
      <c r="C34" s="30"/>
      <c r="E34" s="31">
        <v>6900000</v>
      </c>
      <c r="F34" s="31"/>
      <c r="H34" s="9">
        <v>55519442480</v>
      </c>
      <c r="J34" s="9">
        <v>153159851310</v>
      </c>
      <c r="L34" s="9">
        <v>0</v>
      </c>
      <c r="N34" s="9">
        <v>0</v>
      </c>
      <c r="P34" s="9">
        <v>0</v>
      </c>
      <c r="R34" s="9">
        <v>0</v>
      </c>
      <c r="T34" s="9">
        <v>6900000</v>
      </c>
      <c r="V34" s="9">
        <v>27510</v>
      </c>
      <c r="X34" s="9">
        <v>55519442480</v>
      </c>
      <c r="Z34" s="9">
        <v>188351699130</v>
      </c>
      <c r="AB34" s="10">
        <v>0.94</v>
      </c>
    </row>
    <row r="35" spans="1:28" ht="21.75" customHeight="1" x14ac:dyDescent="0.2">
      <c r="A35" s="30" t="s">
        <v>45</v>
      </c>
      <c r="B35" s="30"/>
      <c r="C35" s="30"/>
      <c r="E35" s="31">
        <v>585000</v>
      </c>
      <c r="F35" s="31"/>
      <c r="H35" s="9">
        <v>3988517832</v>
      </c>
      <c r="J35" s="9">
        <v>3591417076.6500001</v>
      </c>
      <c r="L35" s="9">
        <v>0</v>
      </c>
      <c r="N35" s="9">
        <v>0</v>
      </c>
      <c r="P35" s="9">
        <v>0</v>
      </c>
      <c r="R35" s="9">
        <v>0</v>
      </c>
      <c r="T35" s="9">
        <v>585000</v>
      </c>
      <c r="V35" s="9">
        <v>6187</v>
      </c>
      <c r="X35" s="9">
        <v>3988517832</v>
      </c>
      <c r="Z35" s="9">
        <v>3591417076.6500001</v>
      </c>
      <c r="AB35" s="10">
        <v>0.02</v>
      </c>
    </row>
    <row r="36" spans="1:28" ht="21.75" customHeight="1" x14ac:dyDescent="0.2">
      <c r="A36" s="30" t="s">
        <v>46</v>
      </c>
      <c r="B36" s="30"/>
      <c r="C36" s="30"/>
      <c r="E36" s="31">
        <v>27600000</v>
      </c>
      <c r="F36" s="31"/>
      <c r="H36" s="9">
        <v>169379135071</v>
      </c>
      <c r="J36" s="9">
        <v>261542526600</v>
      </c>
      <c r="L36" s="9">
        <v>0</v>
      </c>
      <c r="N36" s="9">
        <v>0</v>
      </c>
      <c r="P36" s="9">
        <v>-27600000</v>
      </c>
      <c r="R36" s="9">
        <v>292843807261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</row>
    <row r="37" spans="1:28" ht="21.75" customHeight="1" x14ac:dyDescent="0.2">
      <c r="A37" s="30" t="s">
        <v>47</v>
      </c>
      <c r="B37" s="30"/>
      <c r="C37" s="30"/>
      <c r="E37" s="31">
        <v>7588050</v>
      </c>
      <c r="F37" s="31"/>
      <c r="H37" s="9">
        <v>184000945430</v>
      </c>
      <c r="J37" s="9">
        <v>202691296534.62</v>
      </c>
      <c r="L37" s="9">
        <v>0</v>
      </c>
      <c r="N37" s="9">
        <v>0</v>
      </c>
      <c r="P37" s="9">
        <v>0</v>
      </c>
      <c r="R37" s="9">
        <v>0</v>
      </c>
      <c r="T37" s="9">
        <v>7588050</v>
      </c>
      <c r="V37" s="9">
        <v>37840</v>
      </c>
      <c r="X37" s="9">
        <v>184000945430</v>
      </c>
      <c r="Z37" s="9">
        <v>284912283093.23999</v>
      </c>
      <c r="AB37" s="10">
        <v>1.42</v>
      </c>
    </row>
    <row r="38" spans="1:28" ht="21.75" customHeight="1" x14ac:dyDescent="0.2">
      <c r="A38" s="30" t="s">
        <v>48</v>
      </c>
      <c r="B38" s="30"/>
      <c r="C38" s="30"/>
      <c r="E38" s="31">
        <v>11513194</v>
      </c>
      <c r="F38" s="31"/>
      <c r="H38" s="9">
        <v>325898356568</v>
      </c>
      <c r="J38" s="9">
        <v>367859143734.23602</v>
      </c>
      <c r="L38" s="9">
        <v>986940</v>
      </c>
      <c r="N38" s="9">
        <v>32868379285</v>
      </c>
      <c r="P38" s="9">
        <v>0</v>
      </c>
      <c r="R38" s="9">
        <v>0</v>
      </c>
      <c r="T38" s="9">
        <v>12500134</v>
      </c>
      <c r="V38" s="9">
        <v>43560</v>
      </c>
      <c r="X38" s="9">
        <v>358766735853</v>
      </c>
      <c r="Z38" s="9">
        <v>540296806919.68103</v>
      </c>
      <c r="AB38" s="10">
        <v>2.69</v>
      </c>
    </row>
    <row r="39" spans="1:28" ht="21.75" customHeight="1" x14ac:dyDescent="0.2">
      <c r="A39" s="30" t="s">
        <v>49</v>
      </c>
      <c r="B39" s="30"/>
      <c r="C39" s="30"/>
      <c r="E39" s="31">
        <v>151700000</v>
      </c>
      <c r="F39" s="31"/>
      <c r="H39" s="9">
        <v>243413430703</v>
      </c>
      <c r="J39" s="9">
        <v>327848587902</v>
      </c>
      <c r="L39" s="9">
        <v>0</v>
      </c>
      <c r="N39" s="9">
        <v>0</v>
      </c>
      <c r="P39" s="9">
        <v>-22000000</v>
      </c>
      <c r="R39" s="9">
        <v>49979863873</v>
      </c>
      <c r="T39" s="9">
        <v>129700000</v>
      </c>
      <c r="V39" s="9">
        <v>2883</v>
      </c>
      <c r="X39" s="9">
        <v>208112867253</v>
      </c>
      <c r="Z39" s="9">
        <v>371034658977</v>
      </c>
      <c r="AB39" s="10">
        <v>1.85</v>
      </c>
    </row>
    <row r="40" spans="1:28" ht="21.75" customHeight="1" x14ac:dyDescent="0.2">
      <c r="A40" s="30" t="s">
        <v>50</v>
      </c>
      <c r="B40" s="30"/>
      <c r="C40" s="30"/>
      <c r="E40" s="31">
        <v>75054673</v>
      </c>
      <c r="F40" s="31"/>
      <c r="H40" s="9">
        <v>142542080635</v>
      </c>
      <c r="J40" s="9">
        <v>407375517066.07397</v>
      </c>
      <c r="L40" s="9">
        <v>0</v>
      </c>
      <c r="N40" s="9">
        <v>0</v>
      </c>
      <c r="P40" s="9">
        <v>0</v>
      </c>
      <c r="R40" s="9">
        <v>0</v>
      </c>
      <c r="T40" s="9">
        <v>75054673</v>
      </c>
      <c r="V40" s="9">
        <v>7520</v>
      </c>
      <c r="X40" s="9">
        <v>142542080635</v>
      </c>
      <c r="Z40" s="9">
        <v>560048242840.37903</v>
      </c>
      <c r="AB40" s="10">
        <v>2.79</v>
      </c>
    </row>
    <row r="41" spans="1:28" ht="21.75" customHeight="1" x14ac:dyDescent="0.2">
      <c r="A41" s="30" t="s">
        <v>51</v>
      </c>
      <c r="B41" s="30"/>
      <c r="C41" s="30"/>
      <c r="E41" s="31">
        <v>6200000</v>
      </c>
      <c r="F41" s="31"/>
      <c r="H41" s="9">
        <v>452043088102</v>
      </c>
      <c r="J41" s="9">
        <v>426584811160</v>
      </c>
      <c r="L41" s="9">
        <v>11836364</v>
      </c>
      <c r="N41" s="9">
        <v>0</v>
      </c>
      <c r="P41" s="9">
        <v>0</v>
      </c>
      <c r="R41" s="9">
        <v>0</v>
      </c>
      <c r="T41" s="9">
        <v>18036364</v>
      </c>
      <c r="V41" s="9">
        <v>29760</v>
      </c>
      <c r="X41" s="9">
        <v>452043088102</v>
      </c>
      <c r="Z41" s="9">
        <v>532613020890.89301</v>
      </c>
      <c r="AB41" s="10">
        <v>2.65</v>
      </c>
    </row>
    <row r="42" spans="1:28" ht="21.75" customHeight="1" x14ac:dyDescent="0.2">
      <c r="A42" s="30" t="s">
        <v>52</v>
      </c>
      <c r="B42" s="30"/>
      <c r="C42" s="30"/>
      <c r="E42" s="31">
        <v>42112338</v>
      </c>
      <c r="F42" s="31"/>
      <c r="H42" s="9">
        <v>459378667904</v>
      </c>
      <c r="J42" s="9">
        <v>685303677887.06396</v>
      </c>
      <c r="L42" s="9">
        <v>0</v>
      </c>
      <c r="N42" s="9">
        <v>0</v>
      </c>
      <c r="P42" s="9">
        <v>-11239895</v>
      </c>
      <c r="R42" s="9">
        <v>241038430744</v>
      </c>
      <c r="T42" s="9">
        <v>30872443</v>
      </c>
      <c r="V42" s="9">
        <v>20900</v>
      </c>
      <c r="X42" s="9">
        <v>336769279851</v>
      </c>
      <c r="Z42" s="9">
        <v>640246399426.24902</v>
      </c>
      <c r="AB42" s="10">
        <v>3.19</v>
      </c>
    </row>
    <row r="43" spans="1:28" ht="21.75" customHeight="1" x14ac:dyDescent="0.2">
      <c r="A43" s="30" t="s">
        <v>53</v>
      </c>
      <c r="B43" s="30"/>
      <c r="C43" s="30"/>
      <c r="E43" s="31">
        <v>15686273</v>
      </c>
      <c r="F43" s="31"/>
      <c r="H43" s="9">
        <v>81913535922</v>
      </c>
      <c r="J43" s="9">
        <v>75957288375.384796</v>
      </c>
      <c r="L43" s="9">
        <v>0</v>
      </c>
      <c r="N43" s="9">
        <v>0</v>
      </c>
      <c r="P43" s="9">
        <v>0</v>
      </c>
      <c r="R43" s="9">
        <v>0</v>
      </c>
      <c r="T43" s="9">
        <v>15686273</v>
      </c>
      <c r="V43" s="9">
        <v>4890</v>
      </c>
      <c r="X43" s="9">
        <v>81913535922</v>
      </c>
      <c r="Z43" s="9">
        <v>76112938556.481903</v>
      </c>
      <c r="AB43" s="10">
        <v>0.38</v>
      </c>
    </row>
    <row r="44" spans="1:28" ht="21.75" customHeight="1" x14ac:dyDescent="0.2">
      <c r="A44" s="30" t="s">
        <v>54</v>
      </c>
      <c r="B44" s="30"/>
      <c r="C44" s="30"/>
      <c r="E44" s="31">
        <v>58044871</v>
      </c>
      <c r="F44" s="31"/>
      <c r="H44" s="9">
        <v>181072651209</v>
      </c>
      <c r="J44" s="9">
        <v>179700094539.17001</v>
      </c>
      <c r="L44" s="9">
        <v>0</v>
      </c>
      <c r="N44" s="9">
        <v>0</v>
      </c>
      <c r="P44" s="9">
        <v>0</v>
      </c>
      <c r="R44" s="9">
        <v>0</v>
      </c>
      <c r="T44" s="9">
        <v>58044871</v>
      </c>
      <c r="V44" s="9">
        <v>3870</v>
      </c>
      <c r="X44" s="9">
        <v>181072651209</v>
      </c>
      <c r="Z44" s="9">
        <v>222897232649.548</v>
      </c>
      <c r="AB44" s="10">
        <v>1.1100000000000001</v>
      </c>
    </row>
    <row r="45" spans="1:28" ht="21.75" customHeight="1" x14ac:dyDescent="0.2">
      <c r="A45" s="30" t="s">
        <v>55</v>
      </c>
      <c r="B45" s="30"/>
      <c r="C45" s="30"/>
      <c r="E45" s="31">
        <v>33480177</v>
      </c>
      <c r="F45" s="31"/>
      <c r="H45" s="9">
        <v>97957877857</v>
      </c>
      <c r="J45" s="9">
        <v>102986263218.549</v>
      </c>
      <c r="L45" s="9">
        <v>0</v>
      </c>
      <c r="N45" s="9">
        <v>0</v>
      </c>
      <c r="P45" s="9">
        <v>-33480177</v>
      </c>
      <c r="R45" s="9">
        <v>117010638610</v>
      </c>
      <c r="T45" s="9">
        <v>0</v>
      </c>
      <c r="V45" s="9">
        <v>0</v>
      </c>
      <c r="X45" s="9">
        <v>0</v>
      </c>
      <c r="Z45" s="9">
        <v>0</v>
      </c>
      <c r="AB45" s="10">
        <v>0</v>
      </c>
    </row>
    <row r="46" spans="1:28" ht="21.75" customHeight="1" x14ac:dyDescent="0.2">
      <c r="A46" s="30" t="s">
        <v>56</v>
      </c>
      <c r="B46" s="30"/>
      <c r="C46" s="30"/>
      <c r="E46" s="31">
        <v>6495000</v>
      </c>
      <c r="F46" s="31"/>
      <c r="H46" s="9">
        <v>92411838455</v>
      </c>
      <c r="J46" s="9">
        <v>114330639351</v>
      </c>
      <c r="L46" s="9">
        <v>0</v>
      </c>
      <c r="N46" s="9">
        <v>0</v>
      </c>
      <c r="P46" s="9">
        <v>-1800000</v>
      </c>
      <c r="R46" s="9">
        <v>43921518475</v>
      </c>
      <c r="T46" s="9">
        <v>4695000</v>
      </c>
      <c r="V46" s="9">
        <v>24470</v>
      </c>
      <c r="X46" s="9">
        <v>66801167286</v>
      </c>
      <c r="Z46" s="9">
        <v>113998576195.5</v>
      </c>
      <c r="AB46" s="10">
        <v>0.56999999999999995</v>
      </c>
    </row>
    <row r="47" spans="1:28" ht="21.75" customHeight="1" x14ac:dyDescent="0.2">
      <c r="A47" s="30" t="s">
        <v>57</v>
      </c>
      <c r="B47" s="30"/>
      <c r="C47" s="30"/>
      <c r="E47" s="31">
        <v>19501253</v>
      </c>
      <c r="F47" s="31"/>
      <c r="H47" s="9">
        <v>167388390867</v>
      </c>
      <c r="J47" s="9">
        <v>372303779967.32397</v>
      </c>
      <c r="L47" s="9">
        <v>0</v>
      </c>
      <c r="N47" s="9">
        <v>0</v>
      </c>
      <c r="P47" s="9">
        <v>-8000000</v>
      </c>
      <c r="R47" s="9">
        <v>149494058443</v>
      </c>
      <c r="T47" s="9">
        <v>11501253</v>
      </c>
      <c r="V47" s="9">
        <v>19870</v>
      </c>
      <c r="X47" s="9">
        <v>98720642846</v>
      </c>
      <c r="Z47" s="9">
        <v>226763361005.34</v>
      </c>
      <c r="AB47" s="10">
        <v>1.1299999999999999</v>
      </c>
    </row>
    <row r="48" spans="1:28" ht="21.75" customHeight="1" x14ac:dyDescent="0.2">
      <c r="A48" s="30" t="s">
        <v>58</v>
      </c>
      <c r="B48" s="30"/>
      <c r="C48" s="30"/>
      <c r="E48" s="31">
        <v>6983759</v>
      </c>
      <c r="F48" s="31"/>
      <c r="H48" s="9">
        <v>72264659704</v>
      </c>
      <c r="J48" s="9">
        <v>86137097568.619904</v>
      </c>
      <c r="L48" s="9">
        <v>0</v>
      </c>
      <c r="N48" s="9">
        <v>0</v>
      </c>
      <c r="P48" s="9">
        <v>-6983759</v>
      </c>
      <c r="R48" s="9">
        <v>76400100810</v>
      </c>
      <c r="T48" s="9">
        <v>0</v>
      </c>
      <c r="V48" s="9">
        <v>0</v>
      </c>
      <c r="X48" s="9">
        <v>0</v>
      </c>
      <c r="Z48" s="9">
        <v>0</v>
      </c>
      <c r="AB48" s="10">
        <v>0</v>
      </c>
    </row>
    <row r="49" spans="1:28" ht="21.75" customHeight="1" x14ac:dyDescent="0.2">
      <c r="A49" s="30" t="s">
        <v>59</v>
      </c>
      <c r="B49" s="30"/>
      <c r="C49" s="30"/>
      <c r="E49" s="31">
        <v>5530000</v>
      </c>
      <c r="F49" s="31"/>
      <c r="H49" s="9">
        <v>197978248419</v>
      </c>
      <c r="J49" s="9">
        <v>333624988480</v>
      </c>
      <c r="L49" s="9">
        <v>810000</v>
      </c>
      <c r="N49" s="9">
        <v>50829916878</v>
      </c>
      <c r="P49" s="9">
        <v>0</v>
      </c>
      <c r="R49" s="9">
        <v>0</v>
      </c>
      <c r="T49" s="9">
        <v>6340000</v>
      </c>
      <c r="V49" s="9">
        <v>77230</v>
      </c>
      <c r="X49" s="9">
        <v>248808165297</v>
      </c>
      <c r="Z49" s="9">
        <v>485853296714</v>
      </c>
      <c r="AB49" s="10">
        <v>2.42</v>
      </c>
    </row>
    <row r="50" spans="1:28" ht="21.75" customHeight="1" x14ac:dyDescent="0.2">
      <c r="A50" s="30" t="s">
        <v>60</v>
      </c>
      <c r="B50" s="30"/>
      <c r="C50" s="30"/>
      <c r="E50" s="31">
        <v>1283268</v>
      </c>
      <c r="F50" s="31"/>
      <c r="H50" s="9">
        <v>108605484534</v>
      </c>
      <c r="J50" s="9">
        <v>160059886131.85199</v>
      </c>
      <c r="L50" s="9">
        <v>0</v>
      </c>
      <c r="N50" s="9">
        <v>0</v>
      </c>
      <c r="P50" s="9">
        <v>-1283268</v>
      </c>
      <c r="R50" s="9">
        <v>165438808129</v>
      </c>
      <c r="T50" s="9">
        <v>0</v>
      </c>
      <c r="V50" s="9">
        <v>0</v>
      </c>
      <c r="X50" s="9">
        <v>0</v>
      </c>
      <c r="Z50" s="9">
        <v>0</v>
      </c>
      <c r="AB50" s="10">
        <v>0</v>
      </c>
    </row>
    <row r="51" spans="1:28" ht="21.75" customHeight="1" x14ac:dyDescent="0.2">
      <c r="A51" s="30" t="s">
        <v>61</v>
      </c>
      <c r="B51" s="30"/>
      <c r="C51" s="30"/>
      <c r="E51" s="31">
        <v>46085500</v>
      </c>
      <c r="F51" s="31"/>
      <c r="H51" s="9">
        <v>132824698949</v>
      </c>
      <c r="J51" s="9">
        <v>139931532800.10001</v>
      </c>
      <c r="L51" s="9">
        <v>16300000</v>
      </c>
      <c r="N51" s="9">
        <v>51481782685</v>
      </c>
      <c r="P51" s="9">
        <v>0</v>
      </c>
      <c r="R51" s="9">
        <v>0</v>
      </c>
      <c r="T51" s="9">
        <v>62385500</v>
      </c>
      <c r="V51" s="9">
        <v>4430</v>
      </c>
      <c r="X51" s="9">
        <v>184306481634</v>
      </c>
      <c r="Z51" s="9">
        <v>274231442176.54999</v>
      </c>
      <c r="AB51" s="10">
        <v>1.36</v>
      </c>
    </row>
    <row r="52" spans="1:28" ht="21.75" customHeight="1" x14ac:dyDescent="0.2">
      <c r="A52" s="30" t="s">
        <v>62</v>
      </c>
      <c r="B52" s="30"/>
      <c r="C52" s="30"/>
      <c r="E52" s="31">
        <v>9508</v>
      </c>
      <c r="F52" s="31"/>
      <c r="H52" s="9">
        <v>60559219421</v>
      </c>
      <c r="J52" s="9">
        <v>236560314300.19199</v>
      </c>
      <c r="L52" s="9">
        <v>0</v>
      </c>
      <c r="N52" s="9">
        <v>0</v>
      </c>
      <c r="P52" s="9">
        <v>-9508</v>
      </c>
      <c r="R52" s="9">
        <v>267314651975</v>
      </c>
      <c r="T52" s="9">
        <v>0</v>
      </c>
      <c r="V52" s="9">
        <v>0</v>
      </c>
      <c r="X52" s="9">
        <v>0</v>
      </c>
      <c r="Z52" s="9">
        <v>0</v>
      </c>
      <c r="AB52" s="10">
        <v>0</v>
      </c>
    </row>
    <row r="53" spans="1:28" ht="21.75" customHeight="1" x14ac:dyDescent="0.2">
      <c r="A53" s="30" t="s">
        <v>63</v>
      </c>
      <c r="B53" s="30"/>
      <c r="C53" s="30"/>
      <c r="E53" s="31">
        <v>2035000</v>
      </c>
      <c r="F53" s="31"/>
      <c r="H53" s="9">
        <v>66481156559</v>
      </c>
      <c r="J53" s="9">
        <v>51208673252</v>
      </c>
      <c r="L53" s="9">
        <v>0</v>
      </c>
      <c r="N53" s="9">
        <v>0</v>
      </c>
      <c r="P53" s="9">
        <v>-2035000</v>
      </c>
      <c r="R53" s="9">
        <v>49795184884</v>
      </c>
      <c r="T53" s="9">
        <v>0</v>
      </c>
      <c r="V53" s="9">
        <v>0</v>
      </c>
      <c r="X53" s="9">
        <v>0</v>
      </c>
      <c r="Z53" s="9">
        <v>0</v>
      </c>
      <c r="AB53" s="10">
        <v>0</v>
      </c>
    </row>
    <row r="54" spans="1:28" ht="21.75" customHeight="1" x14ac:dyDescent="0.2">
      <c r="A54" s="30" t="s">
        <v>64</v>
      </c>
      <c r="B54" s="30"/>
      <c r="C54" s="30"/>
      <c r="E54" s="31">
        <v>26650000</v>
      </c>
      <c r="F54" s="31"/>
      <c r="H54" s="9">
        <v>290855562145</v>
      </c>
      <c r="J54" s="9">
        <v>275017553200</v>
      </c>
      <c r="L54" s="9">
        <v>6662500</v>
      </c>
      <c r="N54" s="9">
        <v>0</v>
      </c>
      <c r="P54" s="9">
        <v>0</v>
      </c>
      <c r="R54" s="9">
        <v>0</v>
      </c>
      <c r="T54" s="9">
        <v>33312500</v>
      </c>
      <c r="V54" s="9">
        <v>9590</v>
      </c>
      <c r="X54" s="9">
        <v>290855562145</v>
      </c>
      <c r="Z54" s="9">
        <v>316997396056.25</v>
      </c>
      <c r="AB54" s="10">
        <v>1.58</v>
      </c>
    </row>
    <row r="55" spans="1:28" ht="21.75" customHeight="1" x14ac:dyDescent="0.2">
      <c r="A55" s="30" t="s">
        <v>65</v>
      </c>
      <c r="B55" s="30"/>
      <c r="C55" s="30"/>
      <c r="E55" s="31">
        <v>64031898</v>
      </c>
      <c r="F55" s="31"/>
      <c r="H55" s="9">
        <v>283997726016</v>
      </c>
      <c r="J55" s="9">
        <v>333568889999.41498</v>
      </c>
      <c r="L55" s="9">
        <v>0</v>
      </c>
      <c r="N55" s="9">
        <v>0</v>
      </c>
      <c r="P55" s="9">
        <v>-6200000</v>
      </c>
      <c r="R55" s="9">
        <v>49647237372</v>
      </c>
      <c r="T55" s="9">
        <v>57831898</v>
      </c>
      <c r="V55" s="9">
        <v>8640</v>
      </c>
      <c r="X55" s="9">
        <v>256499151771</v>
      </c>
      <c r="Z55" s="9">
        <v>495805168181.89398</v>
      </c>
      <c r="AB55" s="10">
        <v>2.4700000000000002</v>
      </c>
    </row>
    <row r="56" spans="1:28" ht="21.75" customHeight="1" x14ac:dyDescent="0.2">
      <c r="A56" s="30" t="s">
        <v>66</v>
      </c>
      <c r="B56" s="30"/>
      <c r="C56" s="30"/>
      <c r="E56" s="31">
        <v>18300829</v>
      </c>
      <c r="F56" s="31"/>
      <c r="H56" s="9">
        <v>147623060520</v>
      </c>
      <c r="J56" s="9">
        <v>56711692497.285103</v>
      </c>
      <c r="L56" s="9">
        <v>0</v>
      </c>
      <c r="N56" s="9">
        <v>0</v>
      </c>
      <c r="P56" s="9">
        <v>0</v>
      </c>
      <c r="R56" s="9">
        <v>0</v>
      </c>
      <c r="T56" s="9">
        <v>18300829</v>
      </c>
      <c r="V56" s="9">
        <v>3123</v>
      </c>
      <c r="X56" s="9">
        <v>147623060520</v>
      </c>
      <c r="Z56" s="9">
        <v>56711692497.285103</v>
      </c>
      <c r="AB56" s="10">
        <v>0.28000000000000003</v>
      </c>
    </row>
    <row r="57" spans="1:28" ht="21.75" customHeight="1" x14ac:dyDescent="0.2">
      <c r="A57" s="30" t="s">
        <v>67</v>
      </c>
      <c r="B57" s="30"/>
      <c r="C57" s="30"/>
      <c r="E57" s="31">
        <v>32273815</v>
      </c>
      <c r="F57" s="31"/>
      <c r="H57" s="9">
        <v>168076835308</v>
      </c>
      <c r="J57" s="9">
        <v>630879466677.98499</v>
      </c>
      <c r="L57" s="9">
        <v>0</v>
      </c>
      <c r="N57" s="9">
        <v>0</v>
      </c>
      <c r="P57" s="9">
        <v>-7700000</v>
      </c>
      <c r="R57" s="9">
        <v>141595593737</v>
      </c>
      <c r="T57" s="9">
        <v>24573815</v>
      </c>
      <c r="V57" s="9">
        <v>20660</v>
      </c>
      <c r="X57" s="9">
        <v>127976474317</v>
      </c>
      <c r="Z57" s="9">
        <v>503770535411.633</v>
      </c>
      <c r="AB57" s="10">
        <v>2.5099999999999998</v>
      </c>
    </row>
    <row r="58" spans="1:28" ht="21.75" customHeight="1" x14ac:dyDescent="0.2">
      <c r="A58" s="30" t="s">
        <v>68</v>
      </c>
      <c r="B58" s="30"/>
      <c r="C58" s="30"/>
      <c r="E58" s="31">
        <v>5000000</v>
      </c>
      <c r="F58" s="31"/>
      <c r="H58" s="9">
        <v>75273497905</v>
      </c>
      <c r="J58" s="9">
        <v>69905421500</v>
      </c>
      <c r="L58" s="9">
        <v>0</v>
      </c>
      <c r="N58" s="9">
        <v>0</v>
      </c>
      <c r="P58" s="9">
        <v>-5000000</v>
      </c>
      <c r="R58" s="9">
        <v>72981459034</v>
      </c>
      <c r="T58" s="9">
        <v>0</v>
      </c>
      <c r="V58" s="9">
        <v>0</v>
      </c>
      <c r="X58" s="9">
        <v>0</v>
      </c>
      <c r="Z58" s="9">
        <v>0</v>
      </c>
      <c r="AB58" s="10">
        <v>0</v>
      </c>
    </row>
    <row r="59" spans="1:28" ht="21.75" customHeight="1" x14ac:dyDescent="0.2">
      <c r="A59" s="30" t="s">
        <v>69</v>
      </c>
      <c r="B59" s="30"/>
      <c r="C59" s="30"/>
      <c r="E59" s="31">
        <v>68422011</v>
      </c>
      <c r="F59" s="31"/>
      <c r="H59" s="9">
        <v>211899971247</v>
      </c>
      <c r="J59" s="9">
        <v>180663562663.07501</v>
      </c>
      <c r="L59" s="9">
        <v>0</v>
      </c>
      <c r="N59" s="9">
        <v>0</v>
      </c>
      <c r="P59" s="9">
        <v>0</v>
      </c>
      <c r="R59" s="9">
        <v>0</v>
      </c>
      <c r="T59" s="9">
        <v>68422011</v>
      </c>
      <c r="V59" s="9">
        <v>4020</v>
      </c>
      <c r="X59" s="9">
        <v>211899971247</v>
      </c>
      <c r="Z59" s="9">
        <v>272930297596.979</v>
      </c>
      <c r="AB59" s="10">
        <v>1.36</v>
      </c>
    </row>
    <row r="60" spans="1:28" ht="21.75" customHeight="1" x14ac:dyDescent="0.2">
      <c r="A60" s="30" t="s">
        <v>70</v>
      </c>
      <c r="B60" s="30"/>
      <c r="C60" s="30"/>
      <c r="E60" s="31">
        <v>38379396</v>
      </c>
      <c r="F60" s="31"/>
      <c r="H60" s="9">
        <v>195568643365</v>
      </c>
      <c r="J60" s="9">
        <v>210978286909.81699</v>
      </c>
      <c r="L60" s="9">
        <v>0</v>
      </c>
      <c r="N60" s="9">
        <v>0</v>
      </c>
      <c r="P60" s="9">
        <v>-10200000</v>
      </c>
      <c r="R60" s="9">
        <v>59387359777</v>
      </c>
      <c r="T60" s="9">
        <v>28179396</v>
      </c>
      <c r="V60" s="9">
        <v>5950</v>
      </c>
      <c r="X60" s="9">
        <v>143592834195</v>
      </c>
      <c r="Z60" s="9">
        <v>166371337150.07401</v>
      </c>
      <c r="AB60" s="10">
        <v>0.83</v>
      </c>
    </row>
    <row r="61" spans="1:28" ht="21.75" customHeight="1" x14ac:dyDescent="0.2">
      <c r="A61" s="30" t="s">
        <v>71</v>
      </c>
      <c r="B61" s="30"/>
      <c r="C61" s="30"/>
      <c r="E61" s="31">
        <v>26467239</v>
      </c>
      <c r="F61" s="31"/>
      <c r="H61" s="9">
        <v>118378833154</v>
      </c>
      <c r="J61" s="9">
        <v>115555647867.132</v>
      </c>
      <c r="L61" s="9">
        <v>6359395</v>
      </c>
      <c r="N61" s="9">
        <v>28719072769</v>
      </c>
      <c r="P61" s="9">
        <v>0</v>
      </c>
      <c r="R61" s="9">
        <v>0</v>
      </c>
      <c r="T61" s="9">
        <v>32826634</v>
      </c>
      <c r="V61" s="9">
        <v>5300</v>
      </c>
      <c r="X61" s="9">
        <v>147097905923</v>
      </c>
      <c r="Z61" s="9">
        <v>172636285831.65399</v>
      </c>
      <c r="AB61" s="10">
        <v>0.86</v>
      </c>
    </row>
    <row r="62" spans="1:28" ht="21.75" customHeight="1" x14ac:dyDescent="0.2">
      <c r="A62" s="30" t="s">
        <v>72</v>
      </c>
      <c r="B62" s="30"/>
      <c r="C62" s="30"/>
      <c r="E62" s="31">
        <v>5400000</v>
      </c>
      <c r="F62" s="31"/>
      <c r="H62" s="9">
        <v>206799950961</v>
      </c>
      <c r="J62" s="9">
        <v>330979596660</v>
      </c>
      <c r="L62" s="9">
        <v>0</v>
      </c>
      <c r="N62" s="9">
        <v>0</v>
      </c>
      <c r="P62" s="9">
        <v>-2425000</v>
      </c>
      <c r="R62" s="9">
        <v>156639207333</v>
      </c>
      <c r="T62" s="9">
        <v>2975000</v>
      </c>
      <c r="V62" s="9">
        <v>72140</v>
      </c>
      <c r="X62" s="9">
        <v>113931454480</v>
      </c>
      <c r="Z62" s="9">
        <v>212957514455</v>
      </c>
      <c r="AB62" s="10">
        <v>1.06</v>
      </c>
    </row>
    <row r="63" spans="1:28" ht="21.75" customHeight="1" x14ac:dyDescent="0.2">
      <c r="A63" s="30" t="s">
        <v>73</v>
      </c>
      <c r="B63" s="30"/>
      <c r="C63" s="30"/>
      <c r="E63" s="31">
        <v>32200000</v>
      </c>
      <c r="F63" s="31"/>
      <c r="H63" s="9">
        <v>112119846690</v>
      </c>
      <c r="J63" s="9">
        <v>130040952580</v>
      </c>
      <c r="L63" s="9">
        <v>0</v>
      </c>
      <c r="N63" s="9">
        <v>0</v>
      </c>
      <c r="P63" s="9">
        <v>0</v>
      </c>
      <c r="R63" s="9">
        <v>0</v>
      </c>
      <c r="T63" s="9">
        <v>32200000</v>
      </c>
      <c r="V63" s="9">
        <v>5410</v>
      </c>
      <c r="X63" s="9">
        <v>112119846690</v>
      </c>
      <c r="Z63" s="9">
        <v>172855418540</v>
      </c>
      <c r="AB63" s="10">
        <v>0.86</v>
      </c>
    </row>
    <row r="64" spans="1:28" ht="21.75" customHeight="1" x14ac:dyDescent="0.2">
      <c r="A64" s="30" t="s">
        <v>74</v>
      </c>
      <c r="B64" s="30"/>
      <c r="C64" s="30"/>
      <c r="E64" s="31">
        <v>105393000</v>
      </c>
      <c r="F64" s="31"/>
      <c r="H64" s="9">
        <v>303843047606</v>
      </c>
      <c r="J64" s="9">
        <v>218359515685.67999</v>
      </c>
      <c r="L64" s="9">
        <v>0</v>
      </c>
      <c r="N64" s="9">
        <v>0</v>
      </c>
      <c r="P64" s="9">
        <v>-105393000</v>
      </c>
      <c r="R64" s="9">
        <v>241053509683</v>
      </c>
      <c r="T64" s="9">
        <v>0</v>
      </c>
      <c r="V64" s="9">
        <v>0</v>
      </c>
      <c r="X64" s="9">
        <v>0</v>
      </c>
      <c r="Z64" s="9">
        <v>0</v>
      </c>
      <c r="AB64" s="10">
        <v>0</v>
      </c>
    </row>
    <row r="65" spans="1:28" ht="21.75" customHeight="1" x14ac:dyDescent="0.2">
      <c r="A65" s="30" t="s">
        <v>75</v>
      </c>
      <c r="B65" s="30"/>
      <c r="C65" s="30"/>
      <c r="E65" s="31">
        <v>34600000</v>
      </c>
      <c r="F65" s="31"/>
      <c r="H65" s="9">
        <v>163810498170</v>
      </c>
      <c r="J65" s="9">
        <v>162392923660</v>
      </c>
      <c r="L65" s="9">
        <v>0</v>
      </c>
      <c r="N65" s="9">
        <v>0</v>
      </c>
      <c r="P65" s="9">
        <v>0</v>
      </c>
      <c r="R65" s="9">
        <v>0</v>
      </c>
      <c r="T65" s="9">
        <v>34600000</v>
      </c>
      <c r="V65" s="9">
        <v>5360</v>
      </c>
      <c r="X65" s="9">
        <v>163810498170</v>
      </c>
      <c r="Z65" s="9">
        <v>184022425120</v>
      </c>
      <c r="AB65" s="10">
        <v>0.92</v>
      </c>
    </row>
    <row r="66" spans="1:28" ht="21.75" customHeight="1" x14ac:dyDescent="0.2">
      <c r="A66" s="30" t="s">
        <v>76</v>
      </c>
      <c r="B66" s="30"/>
      <c r="C66" s="30"/>
      <c r="E66" s="31">
        <v>243745479</v>
      </c>
      <c r="F66" s="31"/>
      <c r="H66" s="9">
        <v>396370983891</v>
      </c>
      <c r="J66" s="9">
        <v>576597402250.43506</v>
      </c>
      <c r="L66" s="9">
        <v>30900821</v>
      </c>
      <c r="N66" s="9">
        <v>0</v>
      </c>
      <c r="P66" s="9">
        <v>-40000000</v>
      </c>
      <c r="R66" s="9">
        <v>96885243385</v>
      </c>
      <c r="T66" s="9">
        <v>234646300</v>
      </c>
      <c r="V66" s="9">
        <v>2183</v>
      </c>
      <c r="X66" s="9">
        <v>331324282620</v>
      </c>
      <c r="Z66" s="9">
        <v>508273312792.48297</v>
      </c>
      <c r="AB66" s="10">
        <v>2.5299999999999998</v>
      </c>
    </row>
    <row r="67" spans="1:28" ht="21.75" customHeight="1" x14ac:dyDescent="0.2">
      <c r="A67" s="30" t="s">
        <v>77</v>
      </c>
      <c r="B67" s="30"/>
      <c r="C67" s="30"/>
      <c r="E67" s="31">
        <v>130061360</v>
      </c>
      <c r="F67" s="31"/>
      <c r="H67" s="9">
        <v>196322875809</v>
      </c>
      <c r="J67" s="9">
        <v>296828767080.56</v>
      </c>
      <c r="L67" s="9">
        <v>0</v>
      </c>
      <c r="N67" s="9">
        <v>0</v>
      </c>
      <c r="P67" s="9">
        <v>-43500000</v>
      </c>
      <c r="R67" s="9">
        <v>99754732136</v>
      </c>
      <c r="T67" s="9">
        <v>86561360</v>
      </c>
      <c r="V67" s="9">
        <v>2614</v>
      </c>
      <c r="X67" s="9">
        <v>130661213516</v>
      </c>
      <c r="Z67" s="9">
        <v>224522317156.341</v>
      </c>
      <c r="AB67" s="10">
        <v>1.1200000000000001</v>
      </c>
    </row>
    <row r="68" spans="1:28" ht="21.75" customHeight="1" x14ac:dyDescent="0.2">
      <c r="A68" s="30" t="s">
        <v>78</v>
      </c>
      <c r="B68" s="30"/>
      <c r="C68" s="30"/>
      <c r="E68" s="31">
        <v>53200000</v>
      </c>
      <c r="F68" s="31"/>
      <c r="H68" s="9">
        <v>100175758240</v>
      </c>
      <c r="J68" s="9">
        <v>90163208912</v>
      </c>
      <c r="L68" s="9">
        <v>0</v>
      </c>
      <c r="N68" s="9">
        <v>0</v>
      </c>
      <c r="P68" s="9">
        <v>0</v>
      </c>
      <c r="R68" s="9">
        <v>0</v>
      </c>
      <c r="T68" s="9">
        <v>53200000</v>
      </c>
      <c r="V68" s="9">
        <v>2451</v>
      </c>
      <c r="X68" s="9">
        <v>100175758240</v>
      </c>
      <c r="Z68" s="9">
        <v>129385260564</v>
      </c>
      <c r="AB68" s="10">
        <v>0.64</v>
      </c>
    </row>
    <row r="69" spans="1:28" ht="21.75" customHeight="1" x14ac:dyDescent="0.2">
      <c r="A69" s="30" t="s">
        <v>79</v>
      </c>
      <c r="B69" s="30"/>
      <c r="C69" s="30"/>
      <c r="E69" s="31">
        <v>1256500</v>
      </c>
      <c r="F69" s="31"/>
      <c r="H69" s="9">
        <v>8188844202</v>
      </c>
      <c r="J69" s="9">
        <v>7742548853.5500002</v>
      </c>
      <c r="L69" s="9">
        <v>0</v>
      </c>
      <c r="N69" s="9">
        <v>0</v>
      </c>
      <c r="P69" s="9">
        <v>0</v>
      </c>
      <c r="R69" s="9">
        <v>0</v>
      </c>
      <c r="T69" s="9">
        <v>1256500</v>
      </c>
      <c r="V69" s="9">
        <v>7900</v>
      </c>
      <c r="X69" s="9">
        <v>8188844202</v>
      </c>
      <c r="Z69" s="9">
        <v>9849619314.5</v>
      </c>
      <c r="AB69" s="10">
        <v>0.05</v>
      </c>
    </row>
    <row r="70" spans="1:28" ht="21.75" customHeight="1" x14ac:dyDescent="0.2">
      <c r="A70" s="30" t="s">
        <v>80</v>
      </c>
      <c r="B70" s="30"/>
      <c r="C70" s="30"/>
      <c r="E70" s="31">
        <v>5537880</v>
      </c>
      <c r="F70" s="31"/>
      <c r="H70" s="9">
        <v>102469312721</v>
      </c>
      <c r="J70" s="9">
        <v>151389238768.38</v>
      </c>
      <c r="L70" s="9">
        <v>0</v>
      </c>
      <c r="N70" s="9">
        <v>0</v>
      </c>
      <c r="P70" s="9">
        <v>0</v>
      </c>
      <c r="R70" s="9">
        <v>0</v>
      </c>
      <c r="T70" s="9">
        <v>5537880</v>
      </c>
      <c r="V70" s="9">
        <v>38110</v>
      </c>
      <c r="X70" s="9">
        <v>102469312721</v>
      </c>
      <c r="Z70" s="9">
        <v>209417201069.436</v>
      </c>
      <c r="AB70" s="10">
        <v>1.04</v>
      </c>
    </row>
    <row r="71" spans="1:28" ht="21.75" customHeight="1" x14ac:dyDescent="0.2">
      <c r="A71" s="30" t="s">
        <v>81</v>
      </c>
      <c r="B71" s="30"/>
      <c r="C71" s="30"/>
      <c r="E71" s="31">
        <v>9332</v>
      </c>
      <c r="F71" s="31"/>
      <c r="H71" s="9">
        <v>210026224327</v>
      </c>
      <c r="J71" s="9">
        <v>218775675200</v>
      </c>
      <c r="L71" s="9">
        <v>0</v>
      </c>
      <c r="N71" s="9">
        <v>0</v>
      </c>
      <c r="P71" s="9">
        <v>-9332</v>
      </c>
      <c r="R71" s="9">
        <v>222328791403</v>
      </c>
      <c r="T71" s="9">
        <v>0</v>
      </c>
      <c r="V71" s="9">
        <v>0</v>
      </c>
      <c r="X71" s="9">
        <v>0</v>
      </c>
      <c r="Z71" s="9">
        <v>0</v>
      </c>
      <c r="AB71" s="10">
        <v>0</v>
      </c>
    </row>
    <row r="72" spans="1:28" ht="21.75" customHeight="1" x14ac:dyDescent="0.2">
      <c r="A72" s="30" t="s">
        <v>82</v>
      </c>
      <c r="B72" s="30"/>
      <c r="C72" s="30"/>
      <c r="E72" s="31">
        <v>150651127</v>
      </c>
      <c r="F72" s="31"/>
      <c r="H72" s="9">
        <v>349898375321</v>
      </c>
      <c r="J72" s="9">
        <v>320648743675.88202</v>
      </c>
      <c r="L72" s="9">
        <v>0</v>
      </c>
      <c r="N72" s="9">
        <v>0</v>
      </c>
      <c r="P72" s="9">
        <v>-55000000</v>
      </c>
      <c r="R72" s="9">
        <v>151039639082</v>
      </c>
      <c r="T72" s="9">
        <v>95651127</v>
      </c>
      <c r="V72" s="9">
        <v>2788</v>
      </c>
      <c r="X72" s="9">
        <v>222156810913</v>
      </c>
      <c r="Z72" s="9">
        <v>264613941681.75299</v>
      </c>
      <c r="AB72" s="10">
        <v>1.32</v>
      </c>
    </row>
    <row r="73" spans="1:28" ht="21.75" customHeight="1" x14ac:dyDescent="0.2">
      <c r="A73" s="30" t="s">
        <v>83</v>
      </c>
      <c r="B73" s="30"/>
      <c r="C73" s="30"/>
      <c r="E73" s="31">
        <v>97131428</v>
      </c>
      <c r="F73" s="31"/>
      <c r="H73" s="9">
        <v>671785587723</v>
      </c>
      <c r="J73" s="9">
        <v>1438576866370.8401</v>
      </c>
      <c r="L73" s="9">
        <v>100000</v>
      </c>
      <c r="N73" s="9">
        <v>1724582073</v>
      </c>
      <c r="P73" s="9">
        <v>-10700000</v>
      </c>
      <c r="R73" s="9">
        <v>199677247816</v>
      </c>
      <c r="T73" s="9">
        <v>86531428</v>
      </c>
      <c r="V73" s="9">
        <v>19250</v>
      </c>
      <c r="X73" s="9">
        <v>599392582884</v>
      </c>
      <c r="Z73" s="9">
        <v>1652853896185.03</v>
      </c>
      <c r="AB73" s="10">
        <v>8.2200000000000006</v>
      </c>
    </row>
    <row r="74" spans="1:28" ht="21.75" customHeight="1" x14ac:dyDescent="0.2">
      <c r="A74" s="30" t="s">
        <v>84</v>
      </c>
      <c r="B74" s="30"/>
      <c r="C74" s="30"/>
      <c r="E74" s="31">
        <v>12100000</v>
      </c>
      <c r="F74" s="31"/>
      <c r="H74" s="9">
        <v>89879904790</v>
      </c>
      <c r="J74" s="9">
        <v>165449115260</v>
      </c>
      <c r="L74" s="9">
        <v>0</v>
      </c>
      <c r="N74" s="9">
        <v>0</v>
      </c>
      <c r="P74" s="9">
        <v>0</v>
      </c>
      <c r="R74" s="9">
        <v>0</v>
      </c>
      <c r="T74" s="9">
        <v>12100000</v>
      </c>
      <c r="V74" s="9">
        <v>18310</v>
      </c>
      <c r="X74" s="9">
        <v>89879904790</v>
      </c>
      <c r="Z74" s="9">
        <v>219838410770</v>
      </c>
      <c r="AB74" s="10">
        <v>1.0900000000000001</v>
      </c>
    </row>
    <row r="75" spans="1:28" ht="21.75" customHeight="1" x14ac:dyDescent="0.2">
      <c r="A75" s="30" t="s">
        <v>85</v>
      </c>
      <c r="B75" s="30"/>
      <c r="C75" s="30"/>
      <c r="E75" s="31">
        <v>257500</v>
      </c>
      <c r="F75" s="31"/>
      <c r="H75" s="9">
        <v>4389074110</v>
      </c>
      <c r="J75" s="9">
        <v>3357395158.5</v>
      </c>
      <c r="L75" s="9">
        <v>0</v>
      </c>
      <c r="N75" s="9">
        <v>0</v>
      </c>
      <c r="P75" s="9">
        <v>0</v>
      </c>
      <c r="R75" s="9">
        <v>0</v>
      </c>
      <c r="T75" s="9">
        <v>257500</v>
      </c>
      <c r="V75" s="9">
        <v>17270</v>
      </c>
      <c r="X75" s="9">
        <v>4389074110</v>
      </c>
      <c r="Z75" s="9">
        <v>4412649496.75</v>
      </c>
      <c r="AB75" s="10">
        <v>0.02</v>
      </c>
    </row>
    <row r="76" spans="1:28" ht="21.75" customHeight="1" x14ac:dyDescent="0.2">
      <c r="A76" s="30" t="s">
        <v>86</v>
      </c>
      <c r="B76" s="30"/>
      <c r="C76" s="30"/>
      <c r="E76" s="31">
        <v>7484294</v>
      </c>
      <c r="F76" s="31"/>
      <c r="H76" s="9">
        <v>140894595540</v>
      </c>
      <c r="J76" s="9">
        <v>140136930487.26099</v>
      </c>
      <c r="L76" s="9">
        <v>3276363</v>
      </c>
      <c r="N76" s="9">
        <v>71927929737</v>
      </c>
      <c r="P76" s="9">
        <v>0</v>
      </c>
      <c r="R76" s="9">
        <v>0</v>
      </c>
      <c r="T76" s="9">
        <v>10760657</v>
      </c>
      <c r="V76" s="9">
        <v>23490</v>
      </c>
      <c r="X76" s="9">
        <v>212822525277</v>
      </c>
      <c r="Z76" s="9">
        <v>250813937581.45099</v>
      </c>
      <c r="AB76" s="10">
        <v>1.25</v>
      </c>
    </row>
    <row r="77" spans="1:28" ht="21.75" customHeight="1" x14ac:dyDescent="0.2">
      <c r="A77" s="30" t="s">
        <v>87</v>
      </c>
      <c r="B77" s="30"/>
      <c r="C77" s="30"/>
      <c r="E77" s="31">
        <v>1228500</v>
      </c>
      <c r="F77" s="31"/>
      <c r="H77" s="9">
        <v>10839383758</v>
      </c>
      <c r="J77" s="9">
        <v>8630546160.6000004</v>
      </c>
      <c r="L77" s="9">
        <v>0</v>
      </c>
      <c r="N77" s="9">
        <v>0</v>
      </c>
      <c r="P77" s="9">
        <v>0</v>
      </c>
      <c r="R77" s="9">
        <v>0</v>
      </c>
      <c r="T77" s="9">
        <v>1228500</v>
      </c>
      <c r="V77" s="9">
        <v>7680</v>
      </c>
      <c r="X77" s="9">
        <v>10839383758</v>
      </c>
      <c r="Z77" s="9">
        <v>9361948377.6000004</v>
      </c>
      <c r="AB77" s="10">
        <v>0.05</v>
      </c>
    </row>
    <row r="78" spans="1:28" ht="21.75" customHeight="1" x14ac:dyDescent="0.2">
      <c r="A78" s="30" t="s">
        <v>88</v>
      </c>
      <c r="B78" s="30"/>
      <c r="C78" s="30"/>
      <c r="E78" s="31">
        <v>16309567</v>
      </c>
      <c r="F78" s="31"/>
      <c r="H78" s="9">
        <v>82862512233</v>
      </c>
      <c r="J78" s="9">
        <v>154066863328.297</v>
      </c>
      <c r="L78" s="9">
        <v>0</v>
      </c>
      <c r="N78" s="9">
        <v>0</v>
      </c>
      <c r="P78" s="9">
        <v>0</v>
      </c>
      <c r="R78" s="9">
        <v>0</v>
      </c>
      <c r="T78" s="9">
        <v>16309567</v>
      </c>
      <c r="V78" s="9">
        <v>11860</v>
      </c>
      <c r="X78" s="9">
        <v>82862512233</v>
      </c>
      <c r="Z78" s="9">
        <v>191936239398.487</v>
      </c>
      <c r="AB78" s="10">
        <v>0.96</v>
      </c>
    </row>
    <row r="79" spans="1:28" ht="21.75" customHeight="1" x14ac:dyDescent="0.2">
      <c r="A79" s="30" t="s">
        <v>89</v>
      </c>
      <c r="B79" s="30"/>
      <c r="C79" s="30"/>
      <c r="E79" s="31">
        <v>400000</v>
      </c>
      <c r="F79" s="31"/>
      <c r="H79" s="9">
        <v>1414558363</v>
      </c>
      <c r="J79" s="9">
        <v>2623561880</v>
      </c>
      <c r="L79" s="9">
        <v>0</v>
      </c>
      <c r="N79" s="9">
        <v>0</v>
      </c>
      <c r="P79" s="9">
        <v>-400000</v>
      </c>
      <c r="R79" s="9">
        <v>3095882416</v>
      </c>
      <c r="T79" s="9">
        <v>0</v>
      </c>
      <c r="V79" s="9">
        <v>0</v>
      </c>
      <c r="X79" s="9">
        <v>0</v>
      </c>
      <c r="Z79" s="9">
        <v>0</v>
      </c>
      <c r="AB79" s="10">
        <v>0</v>
      </c>
    </row>
    <row r="80" spans="1:28" ht="21.75" customHeight="1" x14ac:dyDescent="0.2">
      <c r="A80" s="30" t="s">
        <v>90</v>
      </c>
      <c r="B80" s="30"/>
      <c r="C80" s="30"/>
      <c r="E80" s="31">
        <v>5736349</v>
      </c>
      <c r="F80" s="31"/>
      <c r="H80" s="9">
        <v>22188249836</v>
      </c>
      <c r="J80" s="9">
        <v>26126312232.035702</v>
      </c>
      <c r="L80" s="9">
        <v>0</v>
      </c>
      <c r="N80" s="9">
        <v>0</v>
      </c>
      <c r="P80" s="9">
        <v>0</v>
      </c>
      <c r="R80" s="9">
        <v>0</v>
      </c>
      <c r="T80" s="9">
        <v>5736349</v>
      </c>
      <c r="V80" s="9">
        <v>6230</v>
      </c>
      <c r="X80" s="9">
        <v>22188249836</v>
      </c>
      <c r="Z80" s="9">
        <v>35461203748.492897</v>
      </c>
      <c r="AB80" s="10">
        <v>0.18</v>
      </c>
    </row>
    <row r="81" spans="1:28" ht="21.75" customHeight="1" x14ac:dyDescent="0.2">
      <c r="A81" s="30" t="s">
        <v>91</v>
      </c>
      <c r="B81" s="30"/>
      <c r="C81" s="30"/>
      <c r="E81" s="31">
        <v>100000</v>
      </c>
      <c r="F81" s="31"/>
      <c r="H81" s="9">
        <v>733375784</v>
      </c>
      <c r="J81" s="9">
        <v>806715510</v>
      </c>
      <c r="L81" s="9">
        <v>0</v>
      </c>
      <c r="N81" s="9">
        <v>0</v>
      </c>
      <c r="P81" s="9">
        <v>-100000</v>
      </c>
      <c r="R81" s="9">
        <v>785877850</v>
      </c>
      <c r="T81" s="9">
        <v>0</v>
      </c>
      <c r="V81" s="9">
        <v>0</v>
      </c>
      <c r="X81" s="9">
        <v>0</v>
      </c>
      <c r="Z81" s="9">
        <v>0</v>
      </c>
      <c r="AB81" s="10">
        <v>0</v>
      </c>
    </row>
    <row r="82" spans="1:28" ht="21.75" customHeight="1" x14ac:dyDescent="0.2">
      <c r="A82" s="30" t="s">
        <v>92</v>
      </c>
      <c r="B82" s="30"/>
      <c r="C82" s="30"/>
      <c r="E82" s="31">
        <v>219000</v>
      </c>
      <c r="F82" s="31"/>
      <c r="H82" s="9">
        <v>5160107338</v>
      </c>
      <c r="J82" s="9">
        <v>5908580864.6999998</v>
      </c>
      <c r="L82" s="9">
        <v>0</v>
      </c>
      <c r="N82" s="9">
        <v>0</v>
      </c>
      <c r="P82" s="9">
        <v>0</v>
      </c>
      <c r="R82" s="9">
        <v>0</v>
      </c>
      <c r="T82" s="9">
        <v>219000</v>
      </c>
      <c r="V82" s="9">
        <v>27420</v>
      </c>
      <c r="X82" s="9">
        <v>5160107338</v>
      </c>
      <c r="Z82" s="9">
        <v>5958561504.6000004</v>
      </c>
      <c r="AB82" s="10">
        <v>0.03</v>
      </c>
    </row>
    <row r="83" spans="1:28" ht="21.75" customHeight="1" x14ac:dyDescent="0.2">
      <c r="A83" s="30" t="s">
        <v>93</v>
      </c>
      <c r="B83" s="30"/>
      <c r="C83" s="30"/>
      <c r="E83" s="31">
        <v>0</v>
      </c>
      <c r="F83" s="31"/>
      <c r="H83" s="9">
        <v>0</v>
      </c>
      <c r="J83" s="9">
        <v>0</v>
      </c>
      <c r="L83" s="9">
        <v>10660000</v>
      </c>
      <c r="N83" s="9">
        <v>36339829129</v>
      </c>
      <c r="P83" s="9">
        <v>0</v>
      </c>
      <c r="R83" s="9">
        <v>0</v>
      </c>
      <c r="T83" s="9">
        <v>10660000</v>
      </c>
      <c r="V83" s="9">
        <v>4170</v>
      </c>
      <c r="X83" s="9">
        <v>36339829129</v>
      </c>
      <c r="Z83" s="9">
        <v>44108584494</v>
      </c>
      <c r="AB83" s="10">
        <v>0.22</v>
      </c>
    </row>
    <row r="84" spans="1:28" ht="21.75" customHeight="1" x14ac:dyDescent="0.2">
      <c r="A84" s="32" t="s">
        <v>94</v>
      </c>
      <c r="B84" s="32"/>
      <c r="C84" s="32"/>
      <c r="D84" s="12"/>
      <c r="E84" s="31">
        <v>0</v>
      </c>
      <c r="F84" s="33"/>
      <c r="H84" s="13">
        <v>0</v>
      </c>
      <c r="J84" s="13">
        <v>0</v>
      </c>
      <c r="L84" s="13">
        <v>18800000</v>
      </c>
      <c r="N84" s="13">
        <v>99675249158</v>
      </c>
      <c r="P84" s="13">
        <v>0</v>
      </c>
      <c r="R84" s="13">
        <v>0</v>
      </c>
      <c r="T84" s="13">
        <v>18800000</v>
      </c>
      <c r="V84" s="13">
        <v>5730</v>
      </c>
      <c r="X84" s="13">
        <v>99675249158</v>
      </c>
      <c r="Z84" s="13">
        <v>106891293480</v>
      </c>
      <c r="AB84" s="14">
        <v>0.53</v>
      </c>
    </row>
    <row r="85" spans="1:28" ht="21.75" customHeight="1" x14ac:dyDescent="0.2">
      <c r="A85" s="34" t="s">
        <v>95</v>
      </c>
      <c r="B85" s="34"/>
      <c r="C85" s="34"/>
      <c r="D85" s="34"/>
      <c r="F85" s="16">
        <v>2671798961</v>
      </c>
      <c r="H85" s="16">
        <v>12353913114837</v>
      </c>
      <c r="J85" s="16">
        <v>17248802566270.199</v>
      </c>
      <c r="L85" s="16">
        <v>156268805</v>
      </c>
      <c r="N85" s="16">
        <v>905410632362</v>
      </c>
      <c r="P85" s="16">
        <v>-808644289</v>
      </c>
      <c r="R85" s="16">
        <v>4215150258978</v>
      </c>
      <c r="T85" s="16">
        <v>2019423477</v>
      </c>
      <c r="V85" s="16"/>
      <c r="X85" s="16">
        <v>10135076177130</v>
      </c>
      <c r="Z85" s="16">
        <v>17577187275735.801</v>
      </c>
      <c r="AB85" s="17">
        <v>87.53</v>
      </c>
    </row>
  </sheetData>
  <mergeCells count="166">
    <mergeCell ref="A82:C82"/>
    <mergeCell ref="E82:F82"/>
    <mergeCell ref="A83:C83"/>
    <mergeCell ref="E83:F83"/>
    <mergeCell ref="A84:C84"/>
    <mergeCell ref="E84:F84"/>
    <mergeCell ref="A85:D85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296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168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169</v>
      </c>
    </row>
    <row r="8" spans="1:25" ht="29.1" customHeight="1" x14ac:dyDescent="0.2">
      <c r="A8" s="2" t="s">
        <v>297</v>
      </c>
      <c r="C8" s="2" t="s">
        <v>298</v>
      </c>
      <c r="E8" s="22" t="s">
        <v>100</v>
      </c>
      <c r="F8" s="3"/>
      <c r="G8" s="22" t="s">
        <v>13</v>
      </c>
      <c r="H8" s="3"/>
      <c r="I8" s="22" t="s">
        <v>99</v>
      </c>
      <c r="J8" s="3"/>
      <c r="K8" s="22" t="s">
        <v>299</v>
      </c>
      <c r="L8" s="3"/>
      <c r="M8" s="22" t="s">
        <v>300</v>
      </c>
      <c r="N8" s="3"/>
      <c r="O8" s="22" t="s">
        <v>301</v>
      </c>
      <c r="P8" s="3"/>
      <c r="Q8" s="22" t="s">
        <v>302</v>
      </c>
      <c r="R8" s="3"/>
      <c r="S8" s="22" t="s">
        <v>303</v>
      </c>
      <c r="T8" s="3"/>
      <c r="U8" s="22" t="s">
        <v>304</v>
      </c>
      <c r="V8" s="3"/>
      <c r="W8" s="22" t="s">
        <v>305</v>
      </c>
      <c r="Y8" s="22" t="s">
        <v>305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1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20.710937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5" t="s">
        <v>306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152</v>
      </c>
      <c r="C6" s="26" t="s">
        <v>168</v>
      </c>
      <c r="D6" s="26"/>
      <c r="E6" s="26"/>
      <c r="F6" s="26"/>
      <c r="G6" s="26"/>
      <c r="H6" s="26"/>
      <c r="I6" s="26"/>
      <c r="K6" s="26" t="s">
        <v>169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294</v>
      </c>
      <c r="H7" s="3"/>
      <c r="I7" s="22" t="s">
        <v>307</v>
      </c>
      <c r="K7" s="22" t="s">
        <v>13</v>
      </c>
      <c r="L7" s="3"/>
      <c r="M7" s="22" t="s">
        <v>15</v>
      </c>
      <c r="N7" s="3"/>
      <c r="O7" s="22" t="s">
        <v>294</v>
      </c>
      <c r="P7" s="3"/>
      <c r="Q7" s="41" t="s">
        <v>307</v>
      </c>
      <c r="R7" s="41"/>
    </row>
    <row r="8" spans="1:18" ht="21.75" customHeight="1" x14ac:dyDescent="0.2">
      <c r="A8" s="5" t="s">
        <v>73</v>
      </c>
      <c r="C8" s="6">
        <v>32200000</v>
      </c>
      <c r="E8" s="6">
        <v>172855418540</v>
      </c>
      <c r="G8" s="6">
        <v>130040952580</v>
      </c>
      <c r="I8" s="6">
        <v>42814465960</v>
      </c>
      <c r="K8" s="6">
        <v>32200000</v>
      </c>
      <c r="M8" s="6">
        <v>172855418540</v>
      </c>
      <c r="O8" s="6">
        <v>112119846690</v>
      </c>
      <c r="Q8" s="29">
        <v>60735571850</v>
      </c>
      <c r="R8" s="29"/>
    </row>
    <row r="9" spans="1:18" ht="21.75" customHeight="1" x14ac:dyDescent="0.2">
      <c r="A9" s="8" t="s">
        <v>39</v>
      </c>
      <c r="C9" s="9">
        <v>2671756</v>
      </c>
      <c r="E9" s="9">
        <v>19512120480</v>
      </c>
      <c r="G9" s="9">
        <v>17472991326</v>
      </c>
      <c r="I9" s="9">
        <v>2039129154</v>
      </c>
      <c r="K9" s="9">
        <v>2671756</v>
      </c>
      <c r="M9" s="9">
        <v>19512120480</v>
      </c>
      <c r="O9" s="9">
        <v>20321912020</v>
      </c>
      <c r="Q9" s="31">
        <v>-809791539</v>
      </c>
      <c r="R9" s="31"/>
    </row>
    <row r="10" spans="1:18" ht="21.75" customHeight="1" x14ac:dyDescent="0.2">
      <c r="A10" s="8" t="s">
        <v>26</v>
      </c>
      <c r="C10" s="9">
        <v>87203917</v>
      </c>
      <c r="E10" s="9">
        <v>293336126146</v>
      </c>
      <c r="G10" s="9">
        <v>240985578559</v>
      </c>
      <c r="I10" s="9">
        <v>52350547587</v>
      </c>
      <c r="K10" s="9">
        <v>87203917</v>
      </c>
      <c r="M10" s="9">
        <v>293336126146</v>
      </c>
      <c r="O10" s="9">
        <v>157162418535</v>
      </c>
      <c r="Q10" s="31">
        <v>136173707611</v>
      </c>
      <c r="R10" s="31"/>
    </row>
    <row r="11" spans="1:18" ht="21.75" customHeight="1" x14ac:dyDescent="0.2">
      <c r="A11" s="8" t="s">
        <v>83</v>
      </c>
      <c r="C11" s="9">
        <v>86531428</v>
      </c>
      <c r="E11" s="9">
        <v>1652853896185</v>
      </c>
      <c r="G11" s="9">
        <v>1310740467760</v>
      </c>
      <c r="I11" s="9">
        <v>342113428425</v>
      </c>
      <c r="K11" s="9">
        <v>86531428</v>
      </c>
      <c r="M11" s="9">
        <v>1652853896185</v>
      </c>
      <c r="O11" s="9">
        <v>1047766044135</v>
      </c>
      <c r="Q11" s="31">
        <v>605087852050</v>
      </c>
      <c r="R11" s="31"/>
    </row>
    <row r="12" spans="1:18" ht="21.75" customHeight="1" x14ac:dyDescent="0.2">
      <c r="A12" s="8" t="s">
        <v>21</v>
      </c>
      <c r="C12" s="9">
        <v>13185511</v>
      </c>
      <c r="E12" s="9">
        <v>192197893029</v>
      </c>
      <c r="G12" s="9">
        <v>150984593979</v>
      </c>
      <c r="I12" s="9">
        <v>41213299050</v>
      </c>
      <c r="K12" s="9">
        <v>13185511</v>
      </c>
      <c r="M12" s="9">
        <v>192197893029</v>
      </c>
      <c r="O12" s="9">
        <v>81871537694</v>
      </c>
      <c r="Q12" s="31">
        <v>110326355335</v>
      </c>
      <c r="R12" s="31"/>
    </row>
    <row r="13" spans="1:18" ht="21.75" customHeight="1" x14ac:dyDescent="0.2">
      <c r="A13" s="8" t="s">
        <v>54</v>
      </c>
      <c r="C13" s="9">
        <v>58044871</v>
      </c>
      <c r="E13" s="9">
        <v>222897232649</v>
      </c>
      <c r="G13" s="9">
        <v>179700094539</v>
      </c>
      <c r="I13" s="9">
        <v>43197138110</v>
      </c>
      <c r="K13" s="9">
        <v>58044871</v>
      </c>
      <c r="M13" s="9">
        <v>222897232649</v>
      </c>
      <c r="O13" s="9">
        <v>181072651209</v>
      </c>
      <c r="Q13" s="31">
        <v>41824581440</v>
      </c>
      <c r="R13" s="31"/>
    </row>
    <row r="14" spans="1:18" ht="21.75" customHeight="1" x14ac:dyDescent="0.2">
      <c r="A14" s="8" t="s">
        <v>71</v>
      </c>
      <c r="C14" s="9">
        <v>32826634</v>
      </c>
      <c r="E14" s="9">
        <v>172636285831</v>
      </c>
      <c r="G14" s="9">
        <v>144274720636</v>
      </c>
      <c r="I14" s="9">
        <v>28361565195</v>
      </c>
      <c r="K14" s="9">
        <v>32826634</v>
      </c>
      <c r="M14" s="9">
        <v>172636285831</v>
      </c>
      <c r="O14" s="9">
        <v>147097905923</v>
      </c>
      <c r="Q14" s="31">
        <v>25538379908</v>
      </c>
      <c r="R14" s="31"/>
    </row>
    <row r="15" spans="1:18" ht="21.75" customHeight="1" x14ac:dyDescent="0.2">
      <c r="A15" s="8" t="s">
        <v>78</v>
      </c>
      <c r="C15" s="9">
        <v>53200000</v>
      </c>
      <c r="E15" s="9">
        <v>129385260564</v>
      </c>
      <c r="G15" s="9">
        <v>90163208912</v>
      </c>
      <c r="I15" s="9">
        <v>39222051652</v>
      </c>
      <c r="K15" s="9">
        <v>53200000</v>
      </c>
      <c r="M15" s="9">
        <v>129385260564</v>
      </c>
      <c r="O15" s="9">
        <v>100175758240</v>
      </c>
      <c r="Q15" s="31">
        <v>29209502324</v>
      </c>
      <c r="R15" s="31"/>
    </row>
    <row r="16" spans="1:18" ht="21.75" customHeight="1" x14ac:dyDescent="0.2">
      <c r="A16" s="8" t="s">
        <v>57</v>
      </c>
      <c r="C16" s="9">
        <v>11501253</v>
      </c>
      <c r="E16" s="9">
        <v>226763361005</v>
      </c>
      <c r="G16" s="9">
        <v>275486294962</v>
      </c>
      <c r="I16" s="9">
        <v>-48722933956</v>
      </c>
      <c r="K16" s="9">
        <v>11501253</v>
      </c>
      <c r="M16" s="9">
        <v>226763361005</v>
      </c>
      <c r="O16" s="9">
        <v>139190298693</v>
      </c>
      <c r="Q16" s="31">
        <v>87573062312</v>
      </c>
      <c r="R16" s="31"/>
    </row>
    <row r="17" spans="1:18" ht="21.75" customHeight="1" x14ac:dyDescent="0.2">
      <c r="A17" s="8" t="s">
        <v>44</v>
      </c>
      <c r="C17" s="9">
        <v>6900000</v>
      </c>
      <c r="E17" s="9">
        <v>188351699130</v>
      </c>
      <c r="G17" s="9">
        <v>153159851310</v>
      </c>
      <c r="I17" s="9">
        <v>35191847820</v>
      </c>
      <c r="K17" s="9">
        <v>6900000</v>
      </c>
      <c r="M17" s="9">
        <v>188351699130</v>
      </c>
      <c r="O17" s="9">
        <v>71002005550</v>
      </c>
      <c r="Q17" s="31">
        <v>117349693580</v>
      </c>
      <c r="R17" s="31"/>
    </row>
    <row r="18" spans="1:18" ht="21.75" customHeight="1" x14ac:dyDescent="0.2">
      <c r="A18" s="8" t="s">
        <v>59</v>
      </c>
      <c r="C18" s="9">
        <v>6340000</v>
      </c>
      <c r="E18" s="9">
        <v>485853296714</v>
      </c>
      <c r="G18" s="9">
        <v>384454905358</v>
      </c>
      <c r="I18" s="9">
        <v>101398391356</v>
      </c>
      <c r="K18" s="9">
        <v>6340000</v>
      </c>
      <c r="M18" s="9">
        <v>485853296714</v>
      </c>
      <c r="O18" s="9">
        <v>323967779917</v>
      </c>
      <c r="Q18" s="31">
        <v>161885516797</v>
      </c>
      <c r="R18" s="31"/>
    </row>
    <row r="19" spans="1:18" ht="21.75" customHeight="1" x14ac:dyDescent="0.2">
      <c r="A19" s="8" t="s">
        <v>31</v>
      </c>
      <c r="C19" s="9">
        <v>52201098</v>
      </c>
      <c r="E19" s="9">
        <v>585312693690</v>
      </c>
      <c r="G19" s="9">
        <v>520705998807</v>
      </c>
      <c r="I19" s="9">
        <v>64606694883</v>
      </c>
      <c r="K19" s="9">
        <v>52201098</v>
      </c>
      <c r="M19" s="9">
        <v>585312693690</v>
      </c>
      <c r="O19" s="9">
        <v>370017823609</v>
      </c>
      <c r="Q19" s="31">
        <v>215294870081</v>
      </c>
      <c r="R19" s="31"/>
    </row>
    <row r="20" spans="1:18" ht="21.75" customHeight="1" x14ac:dyDescent="0.2">
      <c r="A20" s="8" t="s">
        <v>82</v>
      </c>
      <c r="C20" s="9">
        <v>95651127</v>
      </c>
      <c r="E20" s="9">
        <v>264613941681</v>
      </c>
      <c r="G20" s="9">
        <v>195584064825</v>
      </c>
      <c r="I20" s="9">
        <v>69029876856</v>
      </c>
      <c r="K20" s="9">
        <v>95651127</v>
      </c>
      <c r="M20" s="9">
        <v>264613941681</v>
      </c>
      <c r="O20" s="9">
        <v>217501408709</v>
      </c>
      <c r="Q20" s="31">
        <v>47112532972</v>
      </c>
      <c r="R20" s="31"/>
    </row>
    <row r="21" spans="1:18" ht="21.75" customHeight="1" x14ac:dyDescent="0.2">
      <c r="A21" s="8" t="s">
        <v>56</v>
      </c>
      <c r="C21" s="9">
        <v>4695000</v>
      </c>
      <c r="E21" s="9">
        <v>113998576195</v>
      </c>
      <c r="G21" s="9">
        <v>85467489569</v>
      </c>
      <c r="I21" s="9">
        <v>28531086626</v>
      </c>
      <c r="K21" s="9">
        <v>4695000</v>
      </c>
      <c r="M21" s="9">
        <v>113998576195</v>
      </c>
      <c r="O21" s="9">
        <v>75284715605</v>
      </c>
      <c r="Q21" s="31">
        <v>38713860590</v>
      </c>
      <c r="R21" s="31"/>
    </row>
    <row r="22" spans="1:18" ht="21.75" customHeight="1" x14ac:dyDescent="0.2">
      <c r="A22" s="8" t="s">
        <v>86</v>
      </c>
      <c r="C22" s="9">
        <v>10760657</v>
      </c>
      <c r="E22" s="9">
        <v>250813937581</v>
      </c>
      <c r="G22" s="9">
        <v>212064860224</v>
      </c>
      <c r="I22" s="9">
        <v>38749077357</v>
      </c>
      <c r="K22" s="9">
        <v>10760657</v>
      </c>
      <c r="M22" s="9">
        <v>250813937581</v>
      </c>
      <c r="O22" s="9">
        <v>212822525277</v>
      </c>
      <c r="Q22" s="31">
        <v>37991412304</v>
      </c>
      <c r="R22" s="31"/>
    </row>
    <row r="23" spans="1:18" ht="21.75" customHeight="1" x14ac:dyDescent="0.2">
      <c r="A23" s="8" t="s">
        <v>88</v>
      </c>
      <c r="C23" s="9">
        <v>16309567</v>
      </c>
      <c r="E23" s="9">
        <v>191936239398</v>
      </c>
      <c r="G23" s="9">
        <v>154066863328</v>
      </c>
      <c r="I23" s="9">
        <v>37869376070</v>
      </c>
      <c r="K23" s="9">
        <v>16309567</v>
      </c>
      <c r="M23" s="9">
        <v>191936239398</v>
      </c>
      <c r="O23" s="9">
        <v>141790566654</v>
      </c>
      <c r="Q23" s="31">
        <v>50145672744</v>
      </c>
      <c r="R23" s="31"/>
    </row>
    <row r="24" spans="1:18" ht="21.75" customHeight="1" x14ac:dyDescent="0.2">
      <c r="A24" s="8" t="s">
        <v>90</v>
      </c>
      <c r="C24" s="9">
        <v>5736349</v>
      </c>
      <c r="E24" s="9">
        <v>35461203748</v>
      </c>
      <c r="G24" s="9">
        <v>26126312232</v>
      </c>
      <c r="I24" s="9">
        <v>9334891516</v>
      </c>
      <c r="K24" s="9">
        <v>5736349</v>
      </c>
      <c r="M24" s="9">
        <v>35461203748</v>
      </c>
      <c r="O24" s="9">
        <v>22756644074</v>
      </c>
      <c r="Q24" s="31">
        <v>12704559674</v>
      </c>
      <c r="R24" s="31"/>
    </row>
    <row r="25" spans="1:18" ht="21.75" customHeight="1" x14ac:dyDescent="0.2">
      <c r="A25" s="8" t="s">
        <v>22</v>
      </c>
      <c r="C25" s="9">
        <v>11100000</v>
      </c>
      <c r="E25" s="9">
        <v>170940337440</v>
      </c>
      <c r="G25" s="9">
        <v>113996938950</v>
      </c>
      <c r="I25" s="9">
        <v>56943398490</v>
      </c>
      <c r="K25" s="9">
        <v>11100000</v>
      </c>
      <c r="M25" s="9">
        <v>170940337440</v>
      </c>
      <c r="O25" s="9">
        <v>78216815689</v>
      </c>
      <c r="Q25" s="31">
        <v>92723521751</v>
      </c>
      <c r="R25" s="31"/>
    </row>
    <row r="26" spans="1:18" ht="21.75" customHeight="1" x14ac:dyDescent="0.2">
      <c r="A26" s="8" t="s">
        <v>37</v>
      </c>
      <c r="C26" s="9">
        <v>21755303</v>
      </c>
      <c r="E26" s="9">
        <v>211122175486</v>
      </c>
      <c r="G26" s="9">
        <v>159097181322</v>
      </c>
      <c r="I26" s="9">
        <v>52024994164</v>
      </c>
      <c r="K26" s="9">
        <v>21755303</v>
      </c>
      <c r="M26" s="9">
        <v>211122175486</v>
      </c>
      <c r="O26" s="9">
        <v>116859230968</v>
      </c>
      <c r="Q26" s="31">
        <v>94262944518</v>
      </c>
      <c r="R26" s="31"/>
    </row>
    <row r="27" spans="1:18" ht="21.75" customHeight="1" x14ac:dyDescent="0.2">
      <c r="A27" s="8" t="s">
        <v>28</v>
      </c>
      <c r="C27" s="9">
        <v>47383987</v>
      </c>
      <c r="E27" s="9">
        <v>153747907712</v>
      </c>
      <c r="G27" s="9">
        <v>111149863557</v>
      </c>
      <c r="I27" s="9">
        <v>42598044155</v>
      </c>
      <c r="K27" s="9">
        <v>47383987</v>
      </c>
      <c r="M27" s="9">
        <v>153747907712</v>
      </c>
      <c r="O27" s="9">
        <v>153230712915</v>
      </c>
      <c r="Q27" s="31">
        <v>517194797</v>
      </c>
      <c r="R27" s="31"/>
    </row>
    <row r="28" spans="1:18" ht="21.75" customHeight="1" x14ac:dyDescent="0.2">
      <c r="A28" s="8" t="s">
        <v>32</v>
      </c>
      <c r="C28" s="9">
        <v>28817500</v>
      </c>
      <c r="E28" s="9">
        <v>344566625736</v>
      </c>
      <c r="G28" s="9">
        <v>316829727233</v>
      </c>
      <c r="I28" s="9">
        <v>27736898503</v>
      </c>
      <c r="K28" s="9">
        <v>28817500</v>
      </c>
      <c r="M28" s="9">
        <v>344566625736</v>
      </c>
      <c r="O28" s="9">
        <v>257401562400</v>
      </c>
      <c r="Q28" s="31">
        <v>87165063336</v>
      </c>
      <c r="R28" s="31"/>
    </row>
    <row r="29" spans="1:18" ht="21.75" customHeight="1" x14ac:dyDescent="0.2">
      <c r="A29" s="8" t="s">
        <v>50</v>
      </c>
      <c r="C29" s="9">
        <v>75054673</v>
      </c>
      <c r="E29" s="9">
        <v>560048242840</v>
      </c>
      <c r="G29" s="9">
        <v>407375517066</v>
      </c>
      <c r="I29" s="9">
        <v>152672725774</v>
      </c>
      <c r="K29" s="9">
        <v>75054673</v>
      </c>
      <c r="M29" s="9">
        <v>560048242840</v>
      </c>
      <c r="O29" s="9">
        <v>286042423215</v>
      </c>
      <c r="Q29" s="31">
        <v>274005819625</v>
      </c>
      <c r="R29" s="31"/>
    </row>
    <row r="30" spans="1:18" ht="21.75" customHeight="1" x14ac:dyDescent="0.2">
      <c r="A30" s="8" t="s">
        <v>47</v>
      </c>
      <c r="C30" s="9">
        <v>7588050</v>
      </c>
      <c r="E30" s="9">
        <v>284912283093</v>
      </c>
      <c r="G30" s="9">
        <v>202691296534</v>
      </c>
      <c r="I30" s="9">
        <v>82220986559</v>
      </c>
      <c r="K30" s="9">
        <v>7588050</v>
      </c>
      <c r="M30" s="9">
        <v>284912283093</v>
      </c>
      <c r="O30" s="9">
        <v>184000945430</v>
      </c>
      <c r="Q30" s="31">
        <v>100911337663</v>
      </c>
      <c r="R30" s="31"/>
    </row>
    <row r="31" spans="1:18" ht="21.75" customHeight="1" x14ac:dyDescent="0.2">
      <c r="A31" s="8" t="s">
        <v>64</v>
      </c>
      <c r="C31" s="9">
        <v>33312500</v>
      </c>
      <c r="E31" s="9">
        <v>316997396056</v>
      </c>
      <c r="G31" s="9">
        <v>275017553200</v>
      </c>
      <c r="I31" s="9">
        <v>41979842856</v>
      </c>
      <c r="K31" s="9">
        <v>33312500</v>
      </c>
      <c r="M31" s="9">
        <v>316997396056</v>
      </c>
      <c r="O31" s="9">
        <v>353490783048</v>
      </c>
      <c r="Q31" s="31">
        <v>-36493386991</v>
      </c>
      <c r="R31" s="31"/>
    </row>
    <row r="32" spans="1:18" ht="21.75" customHeight="1" x14ac:dyDescent="0.2">
      <c r="A32" s="8" t="s">
        <v>51</v>
      </c>
      <c r="C32" s="9">
        <v>18036364</v>
      </c>
      <c r="E32" s="9">
        <v>532613020890</v>
      </c>
      <c r="G32" s="9">
        <v>426584811160</v>
      </c>
      <c r="I32" s="9">
        <v>106028209730</v>
      </c>
      <c r="K32" s="9">
        <v>18036364</v>
      </c>
      <c r="M32" s="9">
        <v>532613020890</v>
      </c>
      <c r="O32" s="9">
        <v>452043088102</v>
      </c>
      <c r="Q32" s="31">
        <v>80569932788</v>
      </c>
      <c r="R32" s="31"/>
    </row>
    <row r="33" spans="1:18" ht="21.75" customHeight="1" x14ac:dyDescent="0.2">
      <c r="A33" s="8" t="s">
        <v>84</v>
      </c>
      <c r="C33" s="9">
        <v>12100000</v>
      </c>
      <c r="E33" s="9">
        <v>219838410770</v>
      </c>
      <c r="G33" s="9">
        <v>165449115260</v>
      </c>
      <c r="I33" s="9">
        <v>54389295510</v>
      </c>
      <c r="K33" s="9">
        <v>12100000</v>
      </c>
      <c r="M33" s="9">
        <v>219838410770</v>
      </c>
      <c r="O33" s="9">
        <v>113698453149</v>
      </c>
      <c r="Q33" s="31">
        <v>106139957621</v>
      </c>
      <c r="R33" s="31"/>
    </row>
    <row r="34" spans="1:18" ht="21.75" customHeight="1" x14ac:dyDescent="0.2">
      <c r="A34" s="8" t="s">
        <v>43</v>
      </c>
      <c r="C34" s="9">
        <v>14468520</v>
      </c>
      <c r="E34" s="9">
        <v>511528449268</v>
      </c>
      <c r="G34" s="9">
        <v>471768593747</v>
      </c>
      <c r="I34" s="9">
        <v>39759855521</v>
      </c>
      <c r="K34" s="9">
        <v>14468520</v>
      </c>
      <c r="M34" s="9">
        <v>511528449268</v>
      </c>
      <c r="O34" s="9">
        <v>274080558362</v>
      </c>
      <c r="Q34" s="31">
        <v>237447890906</v>
      </c>
      <c r="R34" s="31"/>
    </row>
    <row r="35" spans="1:18" ht="21.75" customHeight="1" x14ac:dyDescent="0.2">
      <c r="A35" s="8" t="s">
        <v>76</v>
      </c>
      <c r="C35" s="9">
        <v>234646300</v>
      </c>
      <c r="E35" s="9">
        <v>508273312792</v>
      </c>
      <c r="G35" s="9">
        <v>511550700979</v>
      </c>
      <c r="I35" s="9">
        <v>-3277388186</v>
      </c>
      <c r="K35" s="9">
        <v>234646300</v>
      </c>
      <c r="M35" s="9">
        <v>508273312792</v>
      </c>
      <c r="O35" s="9">
        <v>331324282620</v>
      </c>
      <c r="Q35" s="31">
        <v>176949030172</v>
      </c>
      <c r="R35" s="31"/>
    </row>
    <row r="36" spans="1:18" ht="21.75" customHeight="1" x14ac:dyDescent="0.2">
      <c r="A36" s="8" t="s">
        <v>75</v>
      </c>
      <c r="C36" s="9">
        <v>34600000</v>
      </c>
      <c r="E36" s="9">
        <v>184022425120</v>
      </c>
      <c r="G36" s="9">
        <v>162392923660</v>
      </c>
      <c r="I36" s="9">
        <v>21629501459</v>
      </c>
      <c r="K36" s="9">
        <v>34600000</v>
      </c>
      <c r="M36" s="9">
        <v>184022425120</v>
      </c>
      <c r="O36" s="9">
        <v>185290673094</v>
      </c>
      <c r="Q36" s="31">
        <v>-1268247974</v>
      </c>
      <c r="R36" s="31"/>
    </row>
    <row r="37" spans="1:18" ht="21.75" customHeight="1" x14ac:dyDescent="0.2">
      <c r="A37" s="8" t="s">
        <v>24</v>
      </c>
      <c r="C37" s="9">
        <v>42614000</v>
      </c>
      <c r="E37" s="9">
        <v>266392940814</v>
      </c>
      <c r="G37" s="9">
        <v>263679038676</v>
      </c>
      <c r="I37" s="9">
        <v>2713902137</v>
      </c>
      <c r="K37" s="9">
        <v>42614000</v>
      </c>
      <c r="M37" s="9">
        <v>266392940814</v>
      </c>
      <c r="O37" s="9">
        <v>133915308473</v>
      </c>
      <c r="Q37" s="31">
        <v>132477632341</v>
      </c>
      <c r="R37" s="31"/>
    </row>
    <row r="38" spans="1:18" ht="21.75" customHeight="1" x14ac:dyDescent="0.2">
      <c r="A38" s="8" t="s">
        <v>53</v>
      </c>
      <c r="C38" s="9">
        <v>15686273</v>
      </c>
      <c r="E38" s="9">
        <v>76112938556</v>
      </c>
      <c r="G38" s="9">
        <v>75957288375</v>
      </c>
      <c r="I38" s="9">
        <v>155650181</v>
      </c>
      <c r="K38" s="9">
        <v>15686273</v>
      </c>
      <c r="M38" s="9">
        <v>76112938556</v>
      </c>
      <c r="O38" s="9">
        <v>83272846886</v>
      </c>
      <c r="Q38" s="31">
        <v>-7159908329</v>
      </c>
      <c r="R38" s="31"/>
    </row>
    <row r="39" spans="1:18" ht="21.75" customHeight="1" x14ac:dyDescent="0.2">
      <c r="A39" s="8" t="s">
        <v>33</v>
      </c>
      <c r="C39" s="9">
        <v>30609684</v>
      </c>
      <c r="E39" s="9">
        <v>166140699150</v>
      </c>
      <c r="G39" s="9">
        <v>164834950481</v>
      </c>
      <c r="I39" s="9">
        <v>1305748669</v>
      </c>
      <c r="K39" s="9">
        <v>30609684</v>
      </c>
      <c r="M39" s="9">
        <v>166140699150</v>
      </c>
      <c r="O39" s="9">
        <v>128985363144</v>
      </c>
      <c r="Q39" s="31">
        <v>37155336006</v>
      </c>
      <c r="R39" s="31"/>
    </row>
    <row r="40" spans="1:18" ht="21.75" customHeight="1" x14ac:dyDescent="0.2">
      <c r="A40" s="8" t="s">
        <v>61</v>
      </c>
      <c r="C40" s="9">
        <v>62385500</v>
      </c>
      <c r="E40" s="9">
        <v>274231442176</v>
      </c>
      <c r="G40" s="9">
        <v>191413315485</v>
      </c>
      <c r="I40" s="9">
        <v>82818126691</v>
      </c>
      <c r="K40" s="9">
        <v>62385500</v>
      </c>
      <c r="M40" s="9">
        <v>274231442176</v>
      </c>
      <c r="O40" s="9">
        <v>184306481634</v>
      </c>
      <c r="Q40" s="31">
        <v>89924960542</v>
      </c>
      <c r="R40" s="31"/>
    </row>
    <row r="41" spans="1:18" ht="21.75" customHeight="1" x14ac:dyDescent="0.2">
      <c r="A41" s="8" t="s">
        <v>72</v>
      </c>
      <c r="C41" s="9">
        <v>2975000</v>
      </c>
      <c r="E41" s="9">
        <v>212957514455</v>
      </c>
      <c r="G41" s="9">
        <v>234781144893</v>
      </c>
      <c r="I41" s="9">
        <v>-21823630438</v>
      </c>
      <c r="K41" s="9">
        <v>2975000</v>
      </c>
      <c r="M41" s="9">
        <v>212957514455</v>
      </c>
      <c r="O41" s="9">
        <v>118016657412</v>
      </c>
      <c r="Q41" s="31">
        <v>94940857043</v>
      </c>
      <c r="R41" s="31"/>
    </row>
    <row r="42" spans="1:18" ht="21.75" customHeight="1" x14ac:dyDescent="0.2">
      <c r="A42" s="8" t="s">
        <v>27</v>
      </c>
      <c r="C42" s="9">
        <v>72615822</v>
      </c>
      <c r="E42" s="9">
        <v>664342505636</v>
      </c>
      <c r="G42" s="9">
        <v>622069415209</v>
      </c>
      <c r="I42" s="9">
        <v>42273090427</v>
      </c>
      <c r="K42" s="9">
        <v>72615822</v>
      </c>
      <c r="M42" s="9">
        <v>664342505636</v>
      </c>
      <c r="O42" s="9">
        <v>471956566026</v>
      </c>
      <c r="Q42" s="31">
        <v>192385939610</v>
      </c>
      <c r="R42" s="31"/>
    </row>
    <row r="43" spans="1:18" ht="21.75" customHeight="1" x14ac:dyDescent="0.2">
      <c r="A43" s="8" t="s">
        <v>52</v>
      </c>
      <c r="C43" s="9">
        <v>30872443</v>
      </c>
      <c r="E43" s="9">
        <v>640246399426</v>
      </c>
      <c r="G43" s="9">
        <v>531221712076</v>
      </c>
      <c r="I43" s="9">
        <v>109024687350</v>
      </c>
      <c r="K43" s="9">
        <v>30872443</v>
      </c>
      <c r="M43" s="9">
        <v>640246399426</v>
      </c>
      <c r="O43" s="9">
        <v>423214514348</v>
      </c>
      <c r="Q43" s="31">
        <v>217031885078</v>
      </c>
      <c r="R43" s="31"/>
    </row>
    <row r="44" spans="1:18" ht="21.75" customHeight="1" x14ac:dyDescent="0.2">
      <c r="A44" s="8" t="s">
        <v>35</v>
      </c>
      <c r="C44" s="9">
        <v>69753364</v>
      </c>
      <c r="E44" s="9">
        <v>532256971116</v>
      </c>
      <c r="G44" s="9">
        <v>467661099138</v>
      </c>
      <c r="I44" s="9">
        <v>64595871978</v>
      </c>
      <c r="K44" s="9">
        <v>69753364</v>
      </c>
      <c r="M44" s="9">
        <v>532256971116</v>
      </c>
      <c r="O44" s="9">
        <v>292337687666</v>
      </c>
      <c r="Q44" s="31">
        <v>239919283450</v>
      </c>
      <c r="R44" s="31"/>
    </row>
    <row r="45" spans="1:18" ht="21.75" customHeight="1" x14ac:dyDescent="0.2">
      <c r="A45" s="8" t="s">
        <v>94</v>
      </c>
      <c r="C45" s="9">
        <v>18800000</v>
      </c>
      <c r="E45" s="9">
        <v>106891293480</v>
      </c>
      <c r="G45" s="9">
        <v>99675249158</v>
      </c>
      <c r="I45" s="9">
        <v>7216044321</v>
      </c>
      <c r="K45" s="9">
        <v>18800000</v>
      </c>
      <c r="M45" s="9">
        <v>106891293480</v>
      </c>
      <c r="O45" s="9">
        <v>99675249158</v>
      </c>
      <c r="Q45" s="31">
        <v>7216044321</v>
      </c>
      <c r="R45" s="31"/>
    </row>
    <row r="46" spans="1:18" ht="21.75" customHeight="1" x14ac:dyDescent="0.2">
      <c r="A46" s="8" t="s">
        <v>67</v>
      </c>
      <c r="C46" s="9">
        <v>24573815</v>
      </c>
      <c r="E46" s="9">
        <v>503770535411</v>
      </c>
      <c r="G46" s="9">
        <v>567946588217</v>
      </c>
      <c r="I46" s="9">
        <v>-64176052805</v>
      </c>
      <c r="K46" s="9">
        <v>24573815</v>
      </c>
      <c r="M46" s="9">
        <v>503770535411</v>
      </c>
      <c r="O46" s="9">
        <v>200844274297</v>
      </c>
      <c r="Q46" s="31">
        <v>302926261114</v>
      </c>
      <c r="R46" s="31"/>
    </row>
    <row r="47" spans="1:18" ht="21.75" customHeight="1" x14ac:dyDescent="0.2">
      <c r="A47" s="8" t="s">
        <v>49</v>
      </c>
      <c r="C47" s="9">
        <v>129700000</v>
      </c>
      <c r="E47" s="9">
        <v>371034658977</v>
      </c>
      <c r="G47" s="9">
        <v>285695530939</v>
      </c>
      <c r="I47" s="9">
        <v>85339128038</v>
      </c>
      <c r="K47" s="9">
        <v>129700000</v>
      </c>
      <c r="M47" s="9">
        <v>371034658977</v>
      </c>
      <c r="O47" s="9">
        <v>248511431204</v>
      </c>
      <c r="Q47" s="31">
        <v>122523227773</v>
      </c>
      <c r="R47" s="31"/>
    </row>
    <row r="48" spans="1:18" ht="21.75" customHeight="1" x14ac:dyDescent="0.2">
      <c r="A48" s="8" t="s">
        <v>36</v>
      </c>
      <c r="C48" s="9">
        <v>16797000</v>
      </c>
      <c r="E48" s="9">
        <v>367010845363</v>
      </c>
      <c r="G48" s="9">
        <v>325509618980</v>
      </c>
      <c r="I48" s="9">
        <v>41501226383</v>
      </c>
      <c r="K48" s="9">
        <v>16797000</v>
      </c>
      <c r="M48" s="9">
        <v>367010845363</v>
      </c>
      <c r="O48" s="9">
        <v>181460881849</v>
      </c>
      <c r="Q48" s="31">
        <v>185549963514</v>
      </c>
      <c r="R48" s="31"/>
    </row>
    <row r="49" spans="1:18" ht="21.75" customHeight="1" x14ac:dyDescent="0.2">
      <c r="A49" s="8" t="s">
        <v>69</v>
      </c>
      <c r="C49" s="9">
        <v>68422011</v>
      </c>
      <c r="E49" s="9">
        <v>272930297596</v>
      </c>
      <c r="G49" s="9">
        <v>180663562663</v>
      </c>
      <c r="I49" s="9">
        <v>92266734933</v>
      </c>
      <c r="K49" s="9">
        <v>68422011</v>
      </c>
      <c r="M49" s="9">
        <v>272930297596</v>
      </c>
      <c r="O49" s="9">
        <v>211899971247</v>
      </c>
      <c r="Q49" s="31">
        <v>61030326349</v>
      </c>
      <c r="R49" s="31"/>
    </row>
    <row r="50" spans="1:18" ht="21.75" customHeight="1" x14ac:dyDescent="0.2">
      <c r="A50" s="8" t="s">
        <v>42</v>
      </c>
      <c r="C50" s="9">
        <v>7697777</v>
      </c>
      <c r="E50" s="9">
        <v>152001636357</v>
      </c>
      <c r="G50" s="9">
        <v>117629407030</v>
      </c>
      <c r="I50" s="9">
        <v>34372229327</v>
      </c>
      <c r="K50" s="9">
        <v>7697777</v>
      </c>
      <c r="M50" s="9">
        <v>152001636357</v>
      </c>
      <c r="O50" s="9">
        <v>53029985753</v>
      </c>
      <c r="Q50" s="31">
        <v>98971650604</v>
      </c>
      <c r="R50" s="31"/>
    </row>
    <row r="51" spans="1:18" ht="21.75" customHeight="1" x14ac:dyDescent="0.2">
      <c r="A51" s="8" t="s">
        <v>70</v>
      </c>
      <c r="C51" s="9">
        <v>28179396</v>
      </c>
      <c r="E51" s="9">
        <v>166371337150</v>
      </c>
      <c r="G51" s="9">
        <v>159002477739</v>
      </c>
      <c r="I51" s="9">
        <v>7368859411</v>
      </c>
      <c r="K51" s="9">
        <v>28179396</v>
      </c>
      <c r="M51" s="9">
        <v>166371337150</v>
      </c>
      <c r="O51" s="9">
        <v>143592834195</v>
      </c>
      <c r="Q51" s="31">
        <v>22778502955</v>
      </c>
      <c r="R51" s="31"/>
    </row>
    <row r="52" spans="1:18" ht="21.75" customHeight="1" x14ac:dyDescent="0.2">
      <c r="A52" s="8" t="s">
        <v>48</v>
      </c>
      <c r="C52" s="9">
        <v>12500134</v>
      </c>
      <c r="E52" s="9">
        <v>540296806919</v>
      </c>
      <c r="G52" s="9">
        <v>400727523019</v>
      </c>
      <c r="I52" s="9">
        <v>139569283900</v>
      </c>
      <c r="K52" s="9">
        <v>12500134</v>
      </c>
      <c r="M52" s="9">
        <v>540296806919</v>
      </c>
      <c r="O52" s="9">
        <v>358766735853</v>
      </c>
      <c r="Q52" s="31">
        <v>181530071066</v>
      </c>
      <c r="R52" s="31"/>
    </row>
    <row r="53" spans="1:18" ht="21.75" customHeight="1" x14ac:dyDescent="0.2">
      <c r="A53" s="8" t="s">
        <v>38</v>
      </c>
      <c r="C53" s="9">
        <v>3122661</v>
      </c>
      <c r="E53" s="9">
        <v>617225747829</v>
      </c>
      <c r="G53" s="9">
        <v>492008159478</v>
      </c>
      <c r="I53" s="9">
        <v>125217588351</v>
      </c>
      <c r="K53" s="9">
        <v>3122661</v>
      </c>
      <c r="M53" s="9">
        <v>617225747829</v>
      </c>
      <c r="O53" s="9">
        <v>405923231405</v>
      </c>
      <c r="Q53" s="31">
        <v>211302516424</v>
      </c>
      <c r="R53" s="31"/>
    </row>
    <row r="54" spans="1:18" ht="21.75" customHeight="1" x14ac:dyDescent="0.2">
      <c r="A54" s="8" t="s">
        <v>77</v>
      </c>
      <c r="C54" s="9">
        <v>86561360</v>
      </c>
      <c r="E54" s="9">
        <v>224522317156</v>
      </c>
      <c r="G54" s="9">
        <v>191984030418</v>
      </c>
      <c r="I54" s="9">
        <v>32538286738</v>
      </c>
      <c r="K54" s="9">
        <v>86561360</v>
      </c>
      <c r="M54" s="9">
        <v>224522317156</v>
      </c>
      <c r="O54" s="9">
        <v>208632252746</v>
      </c>
      <c r="Q54" s="31">
        <v>15890064410</v>
      </c>
      <c r="R54" s="31"/>
    </row>
    <row r="55" spans="1:18" ht="21.75" customHeight="1" x14ac:dyDescent="0.2">
      <c r="A55" s="8" t="s">
        <v>20</v>
      </c>
      <c r="C55" s="9">
        <v>11900000</v>
      </c>
      <c r="E55" s="9">
        <v>200381980610</v>
      </c>
      <c r="G55" s="9">
        <v>178182916170</v>
      </c>
      <c r="I55" s="9">
        <v>22199064439</v>
      </c>
      <c r="K55" s="9">
        <v>11900000</v>
      </c>
      <c r="M55" s="9">
        <v>200381980610</v>
      </c>
      <c r="O55" s="9">
        <v>137915629653</v>
      </c>
      <c r="Q55" s="31">
        <v>62466350957</v>
      </c>
      <c r="R55" s="31"/>
    </row>
    <row r="56" spans="1:18" ht="21.75" customHeight="1" x14ac:dyDescent="0.2">
      <c r="A56" s="8" t="s">
        <v>65</v>
      </c>
      <c r="C56" s="9">
        <v>57831898</v>
      </c>
      <c r="E56" s="9">
        <v>495805168181</v>
      </c>
      <c r="G56" s="9">
        <v>306412854408</v>
      </c>
      <c r="I56" s="9">
        <v>189392313773</v>
      </c>
      <c r="K56" s="9">
        <v>57831898</v>
      </c>
      <c r="M56" s="9">
        <v>495805168181</v>
      </c>
      <c r="O56" s="9">
        <v>253304045229</v>
      </c>
      <c r="Q56" s="31">
        <v>242501122952</v>
      </c>
      <c r="R56" s="31"/>
    </row>
    <row r="57" spans="1:18" ht="21.75" customHeight="1" x14ac:dyDescent="0.2">
      <c r="A57" s="8" t="s">
        <v>29</v>
      </c>
      <c r="C57" s="9">
        <v>3620118</v>
      </c>
      <c r="E57" s="9">
        <v>265638345377</v>
      </c>
      <c r="G57" s="9">
        <v>221213241352</v>
      </c>
      <c r="I57" s="9">
        <v>44425104025</v>
      </c>
      <c r="K57" s="9">
        <v>3620118</v>
      </c>
      <c r="M57" s="9">
        <v>265638345377</v>
      </c>
      <c r="O57" s="9">
        <v>186542134755</v>
      </c>
      <c r="Q57" s="31">
        <v>79096210622</v>
      </c>
      <c r="R57" s="31"/>
    </row>
    <row r="58" spans="1:18" ht="21.75" customHeight="1" x14ac:dyDescent="0.2">
      <c r="A58" s="8" t="s">
        <v>40</v>
      </c>
      <c r="C58" s="9">
        <v>19573880</v>
      </c>
      <c r="E58" s="9">
        <v>380099771371</v>
      </c>
      <c r="G58" s="9">
        <v>346411000359</v>
      </c>
      <c r="I58" s="9">
        <v>33688771012</v>
      </c>
      <c r="K58" s="9">
        <v>19573880</v>
      </c>
      <c r="M58" s="9">
        <v>380099771371</v>
      </c>
      <c r="O58" s="9">
        <v>339870324289</v>
      </c>
      <c r="Q58" s="31">
        <v>40229447082</v>
      </c>
      <c r="R58" s="31"/>
    </row>
    <row r="59" spans="1:18" ht="21.75" customHeight="1" x14ac:dyDescent="0.2">
      <c r="A59" s="8" t="s">
        <v>66</v>
      </c>
      <c r="C59" s="9">
        <v>18300829</v>
      </c>
      <c r="E59" s="9">
        <v>56711692497</v>
      </c>
      <c r="G59" s="9">
        <v>56711692497</v>
      </c>
      <c r="I59" s="9">
        <v>0</v>
      </c>
      <c r="K59" s="9">
        <v>18300829</v>
      </c>
      <c r="M59" s="9">
        <v>56711692497</v>
      </c>
      <c r="O59" s="9">
        <v>56711692497</v>
      </c>
      <c r="Q59" s="31">
        <v>0</v>
      </c>
      <c r="R59" s="31"/>
    </row>
    <row r="60" spans="1:18" ht="21.75" customHeight="1" x14ac:dyDescent="0.2">
      <c r="A60" s="8" t="s">
        <v>80</v>
      </c>
      <c r="C60" s="9">
        <v>5537880</v>
      </c>
      <c r="E60" s="9">
        <v>209417201069</v>
      </c>
      <c r="G60" s="9">
        <v>151389238768</v>
      </c>
      <c r="I60" s="9">
        <v>58027962301</v>
      </c>
      <c r="K60" s="9">
        <v>5537880</v>
      </c>
      <c r="M60" s="9">
        <v>209417201069</v>
      </c>
      <c r="O60" s="9">
        <v>102757849908</v>
      </c>
      <c r="Q60" s="31">
        <v>106659351161</v>
      </c>
      <c r="R60" s="31"/>
    </row>
    <row r="61" spans="1:18" ht="21.75" customHeight="1" x14ac:dyDescent="0.2">
      <c r="A61" s="8" t="s">
        <v>41</v>
      </c>
      <c r="C61" s="9">
        <v>21473558</v>
      </c>
      <c r="E61" s="9">
        <v>326218856842</v>
      </c>
      <c r="G61" s="9">
        <v>285734478789</v>
      </c>
      <c r="I61" s="9">
        <v>40484378053</v>
      </c>
      <c r="K61" s="9">
        <v>21473558</v>
      </c>
      <c r="M61" s="9">
        <v>326218856842</v>
      </c>
      <c r="O61" s="9">
        <v>267948858156</v>
      </c>
      <c r="Q61" s="31">
        <v>58269998686</v>
      </c>
      <c r="R61" s="31"/>
    </row>
    <row r="62" spans="1:18" ht="21.75" customHeight="1" x14ac:dyDescent="0.2">
      <c r="A62" s="8" t="s">
        <v>79</v>
      </c>
      <c r="C62" s="9">
        <v>1256500</v>
      </c>
      <c r="E62" s="9">
        <v>9849619314</v>
      </c>
      <c r="G62" s="9">
        <v>7742548853</v>
      </c>
      <c r="I62" s="9">
        <v>2107070461</v>
      </c>
      <c r="K62" s="9">
        <v>1256500</v>
      </c>
      <c r="M62" s="9">
        <v>9849619314</v>
      </c>
      <c r="O62" s="9">
        <v>9151418558</v>
      </c>
      <c r="Q62" s="31">
        <v>698200756</v>
      </c>
      <c r="R62" s="31"/>
    </row>
    <row r="63" spans="1:18" ht="21.75" customHeight="1" x14ac:dyDescent="0.2">
      <c r="A63" s="8" t="s">
        <v>19</v>
      </c>
      <c r="C63" s="9">
        <v>27915209</v>
      </c>
      <c r="E63" s="9">
        <v>195003948018</v>
      </c>
      <c r="G63" s="9">
        <v>134934173589</v>
      </c>
      <c r="I63" s="9">
        <v>60069774429</v>
      </c>
      <c r="K63" s="9">
        <v>27915209</v>
      </c>
      <c r="M63" s="9">
        <v>195003948018</v>
      </c>
      <c r="O63" s="9">
        <v>136830876675</v>
      </c>
      <c r="Q63" s="31">
        <v>58173071343</v>
      </c>
      <c r="R63" s="31"/>
    </row>
    <row r="64" spans="1:18" ht="21.75" customHeight="1" x14ac:dyDescent="0.2">
      <c r="A64" s="8" t="s">
        <v>85</v>
      </c>
      <c r="C64" s="9">
        <v>257500</v>
      </c>
      <c r="E64" s="9">
        <v>4412649496</v>
      </c>
      <c r="G64" s="9">
        <v>3357395158</v>
      </c>
      <c r="I64" s="9">
        <v>1055254338</v>
      </c>
      <c r="K64" s="9">
        <v>257500</v>
      </c>
      <c r="M64" s="9">
        <v>4412649496</v>
      </c>
      <c r="O64" s="9">
        <v>4829130022</v>
      </c>
      <c r="Q64" s="31">
        <v>-416480525</v>
      </c>
      <c r="R64" s="31"/>
    </row>
    <row r="65" spans="1:18" ht="21.75" customHeight="1" x14ac:dyDescent="0.2">
      <c r="A65" s="8" t="s">
        <v>87</v>
      </c>
      <c r="C65" s="9">
        <v>1228500</v>
      </c>
      <c r="E65" s="9">
        <v>9361948377</v>
      </c>
      <c r="G65" s="9">
        <v>8630546160</v>
      </c>
      <c r="I65" s="9">
        <v>731402217</v>
      </c>
      <c r="K65" s="9">
        <v>1228500</v>
      </c>
      <c r="M65" s="9">
        <v>9361948377</v>
      </c>
      <c r="O65" s="9">
        <v>11580535102</v>
      </c>
      <c r="Q65" s="31">
        <v>-2218586724</v>
      </c>
      <c r="R65" s="31"/>
    </row>
    <row r="66" spans="1:18" ht="21.75" customHeight="1" x14ac:dyDescent="0.2">
      <c r="A66" s="8" t="s">
        <v>92</v>
      </c>
      <c r="C66" s="9">
        <v>219000</v>
      </c>
      <c r="E66" s="9">
        <v>5958561504</v>
      </c>
      <c r="G66" s="9">
        <v>5908580864</v>
      </c>
      <c r="I66" s="9">
        <v>49980640</v>
      </c>
      <c r="K66" s="9">
        <v>219000</v>
      </c>
      <c r="M66" s="9">
        <v>5958561504</v>
      </c>
      <c r="O66" s="9">
        <v>5160107338</v>
      </c>
      <c r="Q66" s="31">
        <v>798454166</v>
      </c>
      <c r="R66" s="31"/>
    </row>
    <row r="67" spans="1:18" ht="21.75" customHeight="1" x14ac:dyDescent="0.2">
      <c r="A67" s="8" t="s">
        <v>45</v>
      </c>
      <c r="C67" s="9">
        <v>585000</v>
      </c>
      <c r="E67" s="9">
        <v>3591417076</v>
      </c>
      <c r="G67" s="9">
        <v>3591417076</v>
      </c>
      <c r="I67" s="9">
        <v>0</v>
      </c>
      <c r="K67" s="9">
        <v>585000</v>
      </c>
      <c r="M67" s="9">
        <v>3591417076</v>
      </c>
      <c r="O67" s="9">
        <v>3988517832</v>
      </c>
      <c r="Q67" s="31">
        <v>-397100755</v>
      </c>
      <c r="R67" s="31"/>
    </row>
    <row r="68" spans="1:18" ht="21.75" customHeight="1" x14ac:dyDescent="0.2">
      <c r="A68" s="8" t="s">
        <v>30</v>
      </c>
      <c r="C68" s="9">
        <v>375000</v>
      </c>
      <c r="E68" s="9">
        <v>18500874150</v>
      </c>
      <c r="G68" s="9">
        <v>15044053537</v>
      </c>
      <c r="I68" s="9">
        <v>3456820612</v>
      </c>
      <c r="K68" s="9">
        <v>375000</v>
      </c>
      <c r="M68" s="9">
        <v>18500874150</v>
      </c>
      <c r="O68" s="9">
        <v>10640559450</v>
      </c>
      <c r="Q68" s="31">
        <v>7860314700</v>
      </c>
      <c r="R68" s="31"/>
    </row>
    <row r="69" spans="1:18" ht="21.75" customHeight="1" x14ac:dyDescent="0.2">
      <c r="A69" s="8" t="s">
        <v>93</v>
      </c>
      <c r="C69" s="9">
        <v>10660000</v>
      </c>
      <c r="E69" s="9">
        <v>44108584494</v>
      </c>
      <c r="G69" s="9">
        <v>36339829129</v>
      </c>
      <c r="I69" s="9">
        <v>7768755364</v>
      </c>
      <c r="K69" s="9">
        <v>10660000</v>
      </c>
      <c r="M69" s="9">
        <v>44108584494</v>
      </c>
      <c r="O69" s="9">
        <v>36339829129</v>
      </c>
      <c r="Q69" s="31">
        <v>7768755364</v>
      </c>
      <c r="R69" s="31"/>
    </row>
    <row r="70" spans="1:18" ht="21.75" customHeight="1" x14ac:dyDescent="0.2">
      <c r="A70" s="11" t="s">
        <v>130</v>
      </c>
      <c r="C70" s="13">
        <v>9100</v>
      </c>
      <c r="E70" s="13">
        <v>31786634070</v>
      </c>
      <c r="G70" s="13">
        <v>31297184778</v>
      </c>
      <c r="I70" s="13">
        <v>489449292</v>
      </c>
      <c r="K70" s="13">
        <v>9100</v>
      </c>
      <c r="M70" s="13">
        <v>31786634070</v>
      </c>
      <c r="O70" s="13">
        <v>27612907819</v>
      </c>
      <c r="Q70" s="33">
        <v>4173726251</v>
      </c>
      <c r="R70" s="33"/>
    </row>
    <row r="71" spans="1:18" ht="21.75" customHeight="1" x14ac:dyDescent="0.2">
      <c r="A71" s="15" t="s">
        <v>95</v>
      </c>
      <c r="C71" s="16">
        <v>2019432577</v>
      </c>
      <c r="E71" s="16">
        <v>17608973909782</v>
      </c>
      <c r="G71" s="16">
        <v>14760744735035</v>
      </c>
      <c r="I71" s="16">
        <v>2848229174744</v>
      </c>
      <c r="K71" s="16">
        <v>2019432577</v>
      </c>
      <c r="M71" s="16">
        <v>17608973909782</v>
      </c>
      <c r="O71" s="16">
        <v>11747128061234</v>
      </c>
      <c r="Q71" s="44">
        <v>5861845848552</v>
      </c>
      <c r="R71" s="44"/>
    </row>
  </sheetData>
  <mergeCells count="72">
    <mergeCell ref="Q68:R68"/>
    <mergeCell ref="Q69:R69"/>
    <mergeCell ref="Q70:R70"/>
    <mergeCell ref="Q71:R71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96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97</v>
      </c>
      <c r="B8" s="26"/>
      <c r="C8" s="26"/>
      <c r="D8" s="26"/>
      <c r="E8" s="26"/>
      <c r="F8" s="26"/>
      <c r="G8" s="26"/>
      <c r="I8" s="26" t="s">
        <v>98</v>
      </c>
      <c r="J8" s="26"/>
      <c r="K8" s="26"/>
      <c r="M8" s="26" t="s">
        <v>99</v>
      </c>
      <c r="N8" s="26"/>
      <c r="O8" s="26"/>
      <c r="Q8" s="26" t="s">
        <v>100</v>
      </c>
      <c r="R8" s="26"/>
      <c r="S8" s="26"/>
      <c r="T8" s="26"/>
      <c r="U8" s="26"/>
      <c r="W8" s="26" t="s">
        <v>101</v>
      </c>
      <c r="X8" s="26"/>
      <c r="Y8" s="26"/>
      <c r="Z8" s="26"/>
      <c r="AA8" s="26"/>
      <c r="AC8" s="26" t="s">
        <v>98</v>
      </c>
      <c r="AD8" s="26"/>
      <c r="AE8" s="26"/>
      <c r="AF8" s="26"/>
      <c r="AG8" s="26"/>
      <c r="AI8" s="26" t="s">
        <v>99</v>
      </c>
      <c r="AJ8" s="26"/>
      <c r="AK8" s="26"/>
      <c r="AM8" s="26" t="s">
        <v>100</v>
      </c>
      <c r="AN8" s="26"/>
      <c r="AO8" s="26"/>
      <c r="AQ8" s="26" t="s">
        <v>101</v>
      </c>
      <c r="AR8" s="26"/>
      <c r="AS8" s="26"/>
    </row>
    <row r="9" spans="1:49" ht="21.75" customHeight="1" x14ac:dyDescent="0.2">
      <c r="A9" s="28" t="s">
        <v>102</v>
      </c>
      <c r="B9" s="28"/>
      <c r="C9" s="28"/>
      <c r="D9" s="28"/>
      <c r="E9" s="28"/>
      <c r="F9" s="28"/>
      <c r="G9" s="28"/>
      <c r="I9" s="29">
        <v>51189843</v>
      </c>
      <c r="J9" s="29"/>
      <c r="K9" s="29"/>
      <c r="M9" s="29">
        <v>1127</v>
      </c>
      <c r="N9" s="29"/>
      <c r="O9" s="29"/>
      <c r="Q9" s="28" t="s">
        <v>103</v>
      </c>
      <c r="R9" s="28"/>
      <c r="S9" s="28"/>
      <c r="T9" s="28"/>
      <c r="U9" s="28"/>
      <c r="W9" s="35">
        <v>0.19768379903560701</v>
      </c>
      <c r="X9" s="35"/>
      <c r="Y9" s="35"/>
      <c r="Z9" s="35"/>
      <c r="AA9" s="35"/>
      <c r="AC9" s="29">
        <v>0</v>
      </c>
      <c r="AD9" s="29"/>
      <c r="AE9" s="29"/>
      <c r="AF9" s="29"/>
      <c r="AG9" s="29"/>
      <c r="AI9" s="29">
        <v>1127</v>
      </c>
      <c r="AJ9" s="29"/>
      <c r="AK9" s="29"/>
      <c r="AM9" s="3"/>
      <c r="AN9" s="3"/>
      <c r="AO9" s="3"/>
      <c r="AQ9" s="35">
        <v>0</v>
      </c>
      <c r="AR9" s="35"/>
      <c r="AS9" s="35"/>
    </row>
    <row r="10" spans="1:49" ht="21.75" customHeight="1" x14ac:dyDescent="0.2">
      <c r="A10" s="30" t="s">
        <v>104</v>
      </c>
      <c r="B10" s="30"/>
      <c r="C10" s="30"/>
      <c r="D10" s="30"/>
      <c r="E10" s="30"/>
      <c r="F10" s="30"/>
      <c r="G10" s="30"/>
      <c r="I10" s="31">
        <v>4300000</v>
      </c>
      <c r="J10" s="31"/>
      <c r="K10" s="31"/>
      <c r="M10" s="31">
        <v>13293</v>
      </c>
      <c r="N10" s="31"/>
      <c r="O10" s="31"/>
      <c r="Q10" s="30" t="s">
        <v>105</v>
      </c>
      <c r="R10" s="30"/>
      <c r="S10" s="30"/>
      <c r="T10" s="30"/>
      <c r="U10" s="30"/>
      <c r="W10" s="36">
        <v>0.197129286445724</v>
      </c>
      <c r="X10" s="36"/>
      <c r="Y10" s="36"/>
      <c r="Z10" s="36"/>
      <c r="AA10" s="36"/>
      <c r="AC10" s="31">
        <v>4300000</v>
      </c>
      <c r="AD10" s="31"/>
      <c r="AE10" s="31"/>
      <c r="AF10" s="31"/>
      <c r="AG10" s="31"/>
      <c r="AI10" s="31">
        <v>13293</v>
      </c>
      <c r="AJ10" s="31"/>
      <c r="AK10" s="31"/>
      <c r="AM10" s="30" t="s">
        <v>105</v>
      </c>
      <c r="AN10" s="30"/>
      <c r="AO10" s="30"/>
      <c r="AQ10" s="36">
        <v>0.197129286445724</v>
      </c>
      <c r="AR10" s="36"/>
      <c r="AS10" s="36"/>
    </row>
    <row r="11" spans="1:49" ht="21.75" customHeight="1" x14ac:dyDescent="0.2">
      <c r="A11" s="30" t="s">
        <v>106</v>
      </c>
      <c r="B11" s="30"/>
      <c r="C11" s="30"/>
      <c r="D11" s="30"/>
      <c r="E11" s="30"/>
      <c r="F11" s="30"/>
      <c r="G11" s="30"/>
      <c r="I11" s="31">
        <v>28190305</v>
      </c>
      <c r="J11" s="31"/>
      <c r="K11" s="31"/>
      <c r="M11" s="31">
        <v>2031</v>
      </c>
      <c r="N11" s="31"/>
      <c r="O11" s="31"/>
      <c r="Q11" s="30" t="s">
        <v>107</v>
      </c>
      <c r="R11" s="30"/>
      <c r="S11" s="30"/>
      <c r="T11" s="30"/>
      <c r="U11" s="30"/>
      <c r="W11" s="36">
        <v>0.197670464509209</v>
      </c>
      <c r="X11" s="36"/>
      <c r="Y11" s="36"/>
      <c r="Z11" s="36"/>
      <c r="AA11" s="36"/>
      <c r="AC11" s="31">
        <v>28190305</v>
      </c>
      <c r="AD11" s="31"/>
      <c r="AE11" s="31"/>
      <c r="AF11" s="31"/>
      <c r="AG11" s="31"/>
      <c r="AI11" s="31">
        <v>2031</v>
      </c>
      <c r="AJ11" s="31"/>
      <c r="AK11" s="31"/>
      <c r="AM11" s="30" t="s">
        <v>107</v>
      </c>
      <c r="AN11" s="30"/>
      <c r="AO11" s="30"/>
      <c r="AQ11" s="36">
        <v>0.197670464509209</v>
      </c>
      <c r="AR11" s="36"/>
      <c r="AS11" s="36"/>
    </row>
    <row r="12" spans="1:49" ht="14.45" customHeight="1" x14ac:dyDescent="0.2">
      <c r="A12" s="25" t="s">
        <v>108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Y13" s="26" t="s">
        <v>9</v>
      </c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</row>
    <row r="14" spans="1:49" ht="14.45" customHeight="1" x14ac:dyDescent="0.2">
      <c r="A14" s="2" t="s">
        <v>97</v>
      </c>
      <c r="C14" s="4" t="s">
        <v>109</v>
      </c>
      <c r="D14" s="3"/>
      <c r="E14" s="4" t="s">
        <v>110</v>
      </c>
      <c r="F14" s="3"/>
      <c r="G14" s="27" t="s">
        <v>111</v>
      </c>
      <c r="H14" s="27"/>
      <c r="I14" s="27"/>
      <c r="J14" s="3"/>
      <c r="K14" s="27" t="s">
        <v>112</v>
      </c>
      <c r="L14" s="27"/>
      <c r="M14" s="27"/>
      <c r="N14" s="3"/>
      <c r="O14" s="27" t="s">
        <v>99</v>
      </c>
      <c r="P14" s="27"/>
      <c r="Q14" s="27"/>
      <c r="R14" s="3"/>
      <c r="S14" s="27" t="s">
        <v>100</v>
      </c>
      <c r="T14" s="27"/>
      <c r="U14" s="27"/>
      <c r="V14" s="27"/>
      <c r="W14" s="27"/>
      <c r="Y14" s="27" t="s">
        <v>109</v>
      </c>
      <c r="Z14" s="27"/>
      <c r="AA14" s="27"/>
      <c r="AB14" s="27"/>
      <c r="AC14" s="27"/>
      <c r="AD14" s="3"/>
      <c r="AE14" s="27" t="s">
        <v>110</v>
      </c>
      <c r="AF14" s="27"/>
      <c r="AG14" s="27"/>
      <c r="AH14" s="27"/>
      <c r="AI14" s="27"/>
      <c r="AJ14" s="3"/>
      <c r="AK14" s="27" t="s">
        <v>111</v>
      </c>
      <c r="AL14" s="27"/>
      <c r="AM14" s="27"/>
      <c r="AN14" s="3"/>
      <c r="AO14" s="27" t="s">
        <v>112</v>
      </c>
      <c r="AP14" s="27"/>
      <c r="AQ14" s="27"/>
      <c r="AR14" s="3"/>
      <c r="AS14" s="27" t="s">
        <v>99</v>
      </c>
      <c r="AT14" s="27"/>
      <c r="AU14" s="3"/>
      <c r="AV14" s="4" t="s">
        <v>100</v>
      </c>
    </row>
    <row r="15" spans="1:49" ht="14.45" customHeight="1" x14ac:dyDescent="0.2">
      <c r="A15" s="25" t="s">
        <v>113</v>
      </c>
      <c r="B15" s="25"/>
      <c r="C15" s="37"/>
      <c r="D15" s="25"/>
      <c r="E15" s="37"/>
      <c r="F15" s="25"/>
      <c r="G15" s="37"/>
      <c r="H15" s="37"/>
      <c r="I15" s="37"/>
      <c r="J15" s="25"/>
      <c r="K15" s="37"/>
      <c r="L15" s="37"/>
      <c r="M15" s="37"/>
      <c r="N15" s="25"/>
      <c r="O15" s="37"/>
      <c r="P15" s="37"/>
      <c r="Q15" s="37"/>
      <c r="R15" s="25"/>
      <c r="S15" s="37"/>
      <c r="T15" s="37"/>
      <c r="U15" s="37"/>
      <c r="V15" s="37"/>
      <c r="W15" s="37"/>
      <c r="X15" s="25"/>
      <c r="Y15" s="37"/>
      <c r="Z15" s="37"/>
      <c r="AA15" s="37"/>
      <c r="AB15" s="37"/>
      <c r="AC15" s="37"/>
      <c r="AD15" s="25"/>
      <c r="AE15" s="37"/>
      <c r="AF15" s="37"/>
      <c r="AG15" s="37"/>
      <c r="AH15" s="37"/>
      <c r="AI15" s="37"/>
      <c r="AJ15" s="25"/>
      <c r="AK15" s="37"/>
      <c r="AL15" s="37"/>
      <c r="AM15" s="37"/>
      <c r="AN15" s="25"/>
      <c r="AO15" s="37"/>
      <c r="AP15" s="37"/>
      <c r="AQ15" s="37"/>
      <c r="AR15" s="25"/>
      <c r="AS15" s="37"/>
      <c r="AT15" s="37"/>
      <c r="AU15" s="25"/>
      <c r="AV15" s="37"/>
      <c r="AW15" s="25"/>
    </row>
    <row r="16" spans="1:49" ht="14.45" customHeight="1" x14ac:dyDescent="0.2">
      <c r="C16" s="26" t="s">
        <v>7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O16" s="26" t="s">
        <v>9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ht="14.45" customHeight="1" x14ac:dyDescent="0.2">
      <c r="A17" s="2" t="s">
        <v>97</v>
      </c>
      <c r="C17" s="4" t="s">
        <v>110</v>
      </c>
      <c r="D17" s="3"/>
      <c r="E17" s="4" t="s">
        <v>112</v>
      </c>
      <c r="F17" s="3"/>
      <c r="G17" s="27" t="s">
        <v>99</v>
      </c>
      <c r="H17" s="27"/>
      <c r="I17" s="27"/>
      <c r="J17" s="3"/>
      <c r="K17" s="27" t="s">
        <v>100</v>
      </c>
      <c r="L17" s="27"/>
      <c r="M17" s="27"/>
      <c r="O17" s="27" t="s">
        <v>110</v>
      </c>
      <c r="P17" s="27"/>
      <c r="Q17" s="27"/>
      <c r="R17" s="27"/>
      <c r="S17" s="27"/>
      <c r="T17" s="3"/>
      <c r="U17" s="27" t="s">
        <v>112</v>
      </c>
      <c r="V17" s="27"/>
      <c r="W17" s="27"/>
      <c r="X17" s="27"/>
      <c r="Y17" s="27"/>
      <c r="Z17" s="3"/>
      <c r="AA17" s="27" t="s">
        <v>99</v>
      </c>
      <c r="AB17" s="27"/>
      <c r="AC17" s="27"/>
      <c r="AD17" s="27"/>
      <c r="AE17" s="27"/>
      <c r="AF17" s="3"/>
      <c r="AG17" s="27" t="s">
        <v>100</v>
      </c>
      <c r="AH17" s="27"/>
      <c r="AI17" s="27"/>
    </row>
    <row r="18" spans="1:35" ht="21.75" customHeight="1" x14ac:dyDescent="0.2">
      <c r="A18" s="3"/>
      <c r="C18" s="3"/>
      <c r="E18" s="3"/>
      <c r="G18" s="3"/>
      <c r="H18" s="3"/>
      <c r="I18" s="3"/>
      <c r="K18" s="3"/>
      <c r="L18" s="3"/>
      <c r="M18" s="3"/>
      <c r="O18" s="3"/>
      <c r="P18" s="3"/>
      <c r="Q18" s="3"/>
      <c r="R18" s="3"/>
      <c r="S18" s="3"/>
      <c r="U18" s="3"/>
      <c r="V18" s="3"/>
      <c r="W18" s="3"/>
      <c r="X18" s="3"/>
      <c r="Y18" s="3"/>
      <c r="AA18" s="3"/>
      <c r="AB18" s="3"/>
      <c r="AC18" s="3"/>
      <c r="AD18" s="3"/>
      <c r="AE18" s="3"/>
      <c r="AG18" s="3"/>
      <c r="AH18" s="3"/>
      <c r="AI18" s="3"/>
    </row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</sheetData>
  <mergeCells count="62"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114</v>
      </c>
      <c r="B5" s="25" t="s">
        <v>115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116</v>
      </c>
      <c r="L7" s="27"/>
      <c r="M7" s="27"/>
      <c r="N7" s="3"/>
      <c r="O7" s="27" t="s">
        <v>117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118</v>
      </c>
      <c r="B8" s="26"/>
      <c r="D8" s="26" t="s">
        <v>119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120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121</v>
      </c>
      <c r="B5" s="25" t="s">
        <v>122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123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124</v>
      </c>
      <c r="B8" s="26"/>
      <c r="D8" s="2" t="s">
        <v>125</v>
      </c>
      <c r="F8" s="2" t="s">
        <v>126</v>
      </c>
      <c r="H8" s="2" t="s">
        <v>127</v>
      </c>
      <c r="J8" s="2" t="s">
        <v>128</v>
      </c>
      <c r="L8" s="2" t="s">
        <v>129</v>
      </c>
      <c r="N8" s="2" t="s">
        <v>101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8" t="s">
        <v>130</v>
      </c>
      <c r="B9" s="38"/>
      <c r="D9" s="18" t="s">
        <v>131</v>
      </c>
      <c r="F9" s="18" t="s">
        <v>131</v>
      </c>
      <c r="H9" s="18" t="s">
        <v>132</v>
      </c>
      <c r="J9" s="18" t="s">
        <v>133</v>
      </c>
      <c r="L9" s="19">
        <v>0</v>
      </c>
      <c r="N9" s="19">
        <v>0</v>
      </c>
      <c r="P9" s="20">
        <v>9500</v>
      </c>
      <c r="R9" s="20">
        <v>24230774586</v>
      </c>
      <c r="T9" s="20">
        <v>32510938968</v>
      </c>
      <c r="V9" s="20">
        <v>0</v>
      </c>
      <c r="X9" s="20">
        <v>0</v>
      </c>
      <c r="Z9" s="20">
        <v>400</v>
      </c>
      <c r="AB9" s="20">
        <v>1386198284</v>
      </c>
      <c r="AD9" s="20">
        <v>9100</v>
      </c>
      <c r="AF9" s="20">
        <v>3495571</v>
      </c>
      <c r="AH9" s="20">
        <v>23210531446</v>
      </c>
      <c r="AJ9" s="20">
        <v>31786634070</v>
      </c>
      <c r="AL9" s="19">
        <v>0.16</v>
      </c>
    </row>
    <row r="10" spans="1:38" ht="21.75" customHeight="1" x14ac:dyDescent="0.2">
      <c r="A10" s="34" t="s">
        <v>95</v>
      </c>
      <c r="B10" s="34"/>
      <c r="D10" s="16"/>
      <c r="F10" s="16"/>
      <c r="H10" s="16"/>
      <c r="J10" s="16"/>
      <c r="L10" s="16"/>
      <c r="N10" s="16"/>
      <c r="P10" s="16">
        <v>9500</v>
      </c>
      <c r="R10" s="16">
        <v>24230774586</v>
      </c>
      <c r="T10" s="16">
        <v>32510938968</v>
      </c>
      <c r="V10" s="16">
        <v>0</v>
      </c>
      <c r="X10" s="16">
        <v>0</v>
      </c>
      <c r="Z10" s="16">
        <v>400</v>
      </c>
      <c r="AB10" s="16">
        <v>1386198284</v>
      </c>
      <c r="AD10" s="16">
        <v>9100</v>
      </c>
      <c r="AF10" s="16"/>
      <c r="AH10" s="16">
        <v>23210531446</v>
      </c>
      <c r="AJ10" s="16">
        <v>31786634070</v>
      </c>
      <c r="AL10" s="17">
        <v>0.16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134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135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136</v>
      </c>
      <c r="C8" s="4" t="s">
        <v>13</v>
      </c>
      <c r="D8" s="3"/>
      <c r="E8" s="4" t="s">
        <v>137</v>
      </c>
      <c r="F8" s="3"/>
      <c r="G8" s="4" t="s">
        <v>138</v>
      </c>
      <c r="H8" s="3"/>
      <c r="I8" s="4" t="s">
        <v>139</v>
      </c>
      <c r="J8" s="3"/>
      <c r="K8" s="4" t="s">
        <v>140</v>
      </c>
      <c r="L8" s="3"/>
      <c r="M8" s="4" t="s">
        <v>141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5"/>
  <sheetViews>
    <sheetView rightToLeft="1" workbookViewId="0">
      <selection activeCell="A14" sqref="A14:B1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570312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9.42578125" customWidth="1"/>
    <col min="13" max="13" width="0.28515625" customWidth="1"/>
    <col min="17" max="17" width="9.140625" customWidth="1"/>
    <col min="18" max="18" width="17.57031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8" ht="14.45" customHeight="1" x14ac:dyDescent="0.2"/>
    <row r="5" spans="1:18" ht="14.45" customHeight="1" x14ac:dyDescent="0.2">
      <c r="A5" s="1" t="s">
        <v>142</v>
      </c>
      <c r="B5" s="25" t="s">
        <v>143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8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8" ht="14.45" customHeight="1" x14ac:dyDescent="0.2">
      <c r="D7" s="3"/>
      <c r="F7" s="3"/>
      <c r="G7" s="3"/>
      <c r="H7" s="3"/>
      <c r="J7" s="3"/>
    </row>
    <row r="8" spans="1:18" ht="14.45" customHeight="1" x14ac:dyDescent="0.2">
      <c r="A8" s="26" t="s">
        <v>144</v>
      </c>
      <c r="B8" s="26"/>
      <c r="D8" s="2" t="s">
        <v>145</v>
      </c>
      <c r="F8" s="2" t="s">
        <v>146</v>
      </c>
      <c r="H8" s="2" t="s">
        <v>147</v>
      </c>
      <c r="J8" s="2" t="s">
        <v>145</v>
      </c>
      <c r="L8" s="2" t="s">
        <v>18</v>
      </c>
    </row>
    <row r="9" spans="1:18" ht="21.75" customHeight="1" x14ac:dyDescent="0.2">
      <c r="A9" s="28" t="s">
        <v>308</v>
      </c>
      <c r="B9" s="28"/>
      <c r="D9" s="6">
        <v>3916146</v>
      </c>
      <c r="F9" s="6">
        <v>13954</v>
      </c>
      <c r="H9" s="6">
        <v>630000</v>
      </c>
      <c r="J9" s="6">
        <v>3300100</v>
      </c>
      <c r="L9" s="45">
        <v>0</v>
      </c>
    </row>
    <row r="10" spans="1:18" ht="21.75" customHeight="1" x14ac:dyDescent="0.2">
      <c r="A10" s="30" t="s">
        <v>309</v>
      </c>
      <c r="B10" s="30"/>
      <c r="D10" s="9">
        <v>4732062649</v>
      </c>
      <c r="F10" s="9">
        <v>2828494536076</v>
      </c>
      <c r="H10" s="9">
        <v>2833220745337</v>
      </c>
      <c r="J10" s="9">
        <v>5853388</v>
      </c>
      <c r="L10" s="46">
        <v>0</v>
      </c>
    </row>
    <row r="11" spans="1:18" ht="21.75" customHeight="1" x14ac:dyDescent="0.2">
      <c r="A11" s="30" t="s">
        <v>310</v>
      </c>
      <c r="B11" s="30"/>
      <c r="D11" s="9">
        <v>5804579</v>
      </c>
      <c r="F11" s="9">
        <v>24649</v>
      </c>
      <c r="H11" s="9">
        <v>0</v>
      </c>
      <c r="J11" s="9">
        <v>5829228</v>
      </c>
      <c r="L11" s="46">
        <v>0</v>
      </c>
    </row>
    <row r="12" spans="1:18" ht="21.75" customHeight="1" x14ac:dyDescent="0.2">
      <c r="A12" s="30" t="s">
        <v>311</v>
      </c>
      <c r="B12" s="30"/>
      <c r="D12" s="9">
        <v>4557622</v>
      </c>
      <c r="F12" s="9">
        <v>33358</v>
      </c>
      <c r="H12" s="9">
        <v>1260000</v>
      </c>
      <c r="J12" s="9">
        <v>3330980</v>
      </c>
      <c r="L12" s="46">
        <v>0</v>
      </c>
      <c r="R12" s="49"/>
    </row>
    <row r="13" spans="1:18" ht="21.75" customHeight="1" x14ac:dyDescent="0.2">
      <c r="A13" s="30" t="s">
        <v>312</v>
      </c>
      <c r="B13" s="30"/>
      <c r="D13" s="9">
        <v>1040000828651</v>
      </c>
      <c r="F13" s="9">
        <v>42168496668</v>
      </c>
      <c r="H13" s="9">
        <v>42151770182</v>
      </c>
      <c r="J13" s="9">
        <v>1040017555137</v>
      </c>
      <c r="L13" s="46">
        <v>5.1799999999999999E-2</v>
      </c>
    </row>
    <row r="14" spans="1:18" ht="21.75" customHeight="1" x14ac:dyDescent="0.2">
      <c r="A14" s="32" t="s">
        <v>148</v>
      </c>
      <c r="B14" s="32"/>
      <c r="D14" s="13">
        <v>140000000000</v>
      </c>
      <c r="F14" s="13">
        <v>10000000000</v>
      </c>
      <c r="H14" s="13">
        <v>0</v>
      </c>
      <c r="J14" s="13">
        <v>150000000000</v>
      </c>
      <c r="L14" s="47">
        <v>7.4999999999999997E-3</v>
      </c>
    </row>
    <row r="15" spans="1:18" ht="21.75" customHeight="1" x14ac:dyDescent="0.2">
      <c r="A15" s="34" t="s">
        <v>95</v>
      </c>
      <c r="B15" s="34"/>
      <c r="D15" s="16">
        <v>1184747169647</v>
      </c>
      <c r="F15" s="16">
        <v>2880663104705</v>
      </c>
      <c r="H15" s="16">
        <v>2875374405519</v>
      </c>
      <c r="J15" s="16">
        <v>1190035868833</v>
      </c>
      <c r="L15" s="48">
        <f>SUM(L9:L14)</f>
        <v>5.9299999999999999E-2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150</v>
      </c>
      <c r="B5" s="25" t="s">
        <v>151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152</v>
      </c>
      <c r="B7" s="26"/>
      <c r="D7" s="2" t="s">
        <v>153</v>
      </c>
      <c r="F7" s="2" t="s">
        <v>145</v>
      </c>
      <c r="H7" s="2" t="s">
        <v>154</v>
      </c>
      <c r="J7" s="2" t="s">
        <v>155</v>
      </c>
    </row>
    <row r="8" spans="1:10" ht="21.75" customHeight="1" x14ac:dyDescent="0.2">
      <c r="A8" s="28" t="s">
        <v>156</v>
      </c>
      <c r="B8" s="28"/>
      <c r="D8" s="5" t="s">
        <v>157</v>
      </c>
      <c r="F8" s="6">
        <v>3510667729136</v>
      </c>
      <c r="H8" s="7">
        <v>92.02</v>
      </c>
      <c r="J8" s="7">
        <v>17.47</v>
      </c>
    </row>
    <row r="9" spans="1:10" ht="21.75" customHeight="1" x14ac:dyDescent="0.2">
      <c r="A9" s="30" t="s">
        <v>158</v>
      </c>
      <c r="B9" s="30"/>
      <c r="D9" s="8" t="s">
        <v>159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160</v>
      </c>
      <c r="B10" s="30"/>
      <c r="D10" s="8" t="s">
        <v>161</v>
      </c>
      <c r="F10" s="9">
        <v>661893386</v>
      </c>
      <c r="H10" s="10">
        <v>0.02</v>
      </c>
      <c r="J10" s="10">
        <v>0</v>
      </c>
    </row>
    <row r="11" spans="1:10" ht="21.75" customHeight="1" x14ac:dyDescent="0.2">
      <c r="A11" s="30" t="s">
        <v>162</v>
      </c>
      <c r="B11" s="30"/>
      <c r="D11" s="8" t="s">
        <v>163</v>
      </c>
      <c r="F11" s="9">
        <v>29663136522</v>
      </c>
      <c r="H11" s="10">
        <v>0.78</v>
      </c>
      <c r="J11" s="10">
        <v>0.15</v>
      </c>
    </row>
    <row r="12" spans="1:10" ht="21.75" customHeight="1" x14ac:dyDescent="0.2">
      <c r="A12" s="32" t="s">
        <v>164</v>
      </c>
      <c r="B12" s="32"/>
      <c r="D12" s="11" t="s">
        <v>165</v>
      </c>
      <c r="F12" s="13">
        <v>16712829134</v>
      </c>
      <c r="H12" s="14">
        <v>0.44</v>
      </c>
      <c r="J12" s="14">
        <v>0.08</v>
      </c>
    </row>
    <row r="13" spans="1:10" ht="21.75" customHeight="1" x14ac:dyDescent="0.2">
      <c r="A13" s="34" t="s">
        <v>95</v>
      </c>
      <c r="B13" s="34"/>
      <c r="D13" s="16"/>
      <c r="F13" s="16">
        <v>3557705588178</v>
      </c>
      <c r="H13" s="17">
        <v>93.26</v>
      </c>
      <c r="J13" s="17">
        <v>17.7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3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6.85546875" bestFit="1" customWidth="1"/>
    <col min="9" max="9" width="1.28515625" customWidth="1"/>
    <col min="10" max="10" width="17.42578125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6" width="1.28515625" customWidth="1"/>
    <col min="17" max="17" width="17.7109375" bestFit="1" customWidth="1"/>
    <col min="18" max="18" width="1.28515625" customWidth="1"/>
    <col min="19" max="19" width="17" bestFit="1" customWidth="1"/>
    <col min="20" max="20" width="1.28515625" customWidth="1"/>
    <col min="21" max="21" width="17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166</v>
      </c>
      <c r="B5" s="25" t="s">
        <v>167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168</v>
      </c>
      <c r="E6" s="26"/>
      <c r="F6" s="26"/>
      <c r="G6" s="26"/>
      <c r="H6" s="26"/>
      <c r="I6" s="26"/>
      <c r="J6" s="26"/>
      <c r="K6" s="26"/>
      <c r="L6" s="26"/>
      <c r="N6" s="26" t="s">
        <v>169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95</v>
      </c>
      <c r="K7" s="27"/>
      <c r="L7" s="27"/>
      <c r="N7" s="3"/>
      <c r="O7" s="3"/>
      <c r="P7" s="3"/>
      <c r="Q7" s="3"/>
      <c r="R7" s="3"/>
      <c r="S7" s="3"/>
      <c r="T7" s="3"/>
      <c r="U7" s="27" t="s">
        <v>95</v>
      </c>
      <c r="V7" s="27"/>
      <c r="W7" s="27"/>
    </row>
    <row r="8" spans="1:23" ht="14.45" customHeight="1" x14ac:dyDescent="0.2">
      <c r="A8" s="26" t="s">
        <v>170</v>
      </c>
      <c r="B8" s="26"/>
      <c r="D8" s="2" t="s">
        <v>171</v>
      </c>
      <c r="F8" s="2" t="s">
        <v>172</v>
      </c>
      <c r="H8" s="2" t="s">
        <v>173</v>
      </c>
      <c r="J8" s="4" t="s">
        <v>145</v>
      </c>
      <c r="K8" s="3"/>
      <c r="L8" s="4" t="s">
        <v>154</v>
      </c>
      <c r="N8" s="2" t="s">
        <v>171</v>
      </c>
      <c r="P8" s="26" t="s">
        <v>172</v>
      </c>
      <c r="Q8" s="26"/>
      <c r="S8" s="2" t="s">
        <v>173</v>
      </c>
      <c r="U8" s="4" t="s">
        <v>145</v>
      </c>
      <c r="V8" s="3"/>
      <c r="W8" s="4" t="s">
        <v>154</v>
      </c>
    </row>
    <row r="9" spans="1:23" ht="21.75" customHeight="1" x14ac:dyDescent="0.2">
      <c r="A9" s="28" t="s">
        <v>34</v>
      </c>
      <c r="B9" s="28"/>
      <c r="D9" s="6">
        <v>0</v>
      </c>
      <c r="F9" s="6">
        <v>0</v>
      </c>
      <c r="H9" s="6">
        <v>-188385893862</v>
      </c>
      <c r="J9" s="6">
        <v>-188385893862</v>
      </c>
      <c r="L9" s="7">
        <v>-4.9400000000000004</v>
      </c>
      <c r="N9" s="6">
        <v>36369055020</v>
      </c>
      <c r="P9" s="29">
        <v>0</v>
      </c>
      <c r="Q9" s="29"/>
      <c r="S9" s="6">
        <v>-317058073204</v>
      </c>
      <c r="U9" s="6">
        <v>-280689018184</v>
      </c>
      <c r="W9" s="7">
        <v>-3.89</v>
      </c>
    </row>
    <row r="10" spans="1:23" ht="21.75" customHeight="1" x14ac:dyDescent="0.2">
      <c r="A10" s="30" t="s">
        <v>27</v>
      </c>
      <c r="B10" s="30"/>
      <c r="D10" s="9">
        <v>0</v>
      </c>
      <c r="F10" s="9">
        <v>42273090427</v>
      </c>
      <c r="H10" s="9">
        <v>43179522487</v>
      </c>
      <c r="J10" s="9">
        <v>85452612914</v>
      </c>
      <c r="L10" s="10">
        <v>2.2400000000000002</v>
      </c>
      <c r="N10" s="9">
        <v>8506500000</v>
      </c>
      <c r="P10" s="31">
        <v>192385939610</v>
      </c>
      <c r="Q10" s="31"/>
      <c r="S10" s="9">
        <v>43179516023</v>
      </c>
      <c r="U10" s="9">
        <v>244071955633</v>
      </c>
      <c r="W10" s="10">
        <v>3.39</v>
      </c>
    </row>
    <row r="11" spans="1:23" ht="21.75" customHeight="1" x14ac:dyDescent="0.2">
      <c r="A11" s="30" t="s">
        <v>39</v>
      </c>
      <c r="B11" s="30"/>
      <c r="D11" s="9">
        <v>0</v>
      </c>
      <c r="F11" s="9">
        <v>2039129154</v>
      </c>
      <c r="H11" s="9">
        <v>25402966</v>
      </c>
      <c r="J11" s="9">
        <v>2064532120</v>
      </c>
      <c r="L11" s="10">
        <v>0.05</v>
      </c>
      <c r="N11" s="9">
        <v>9808206605</v>
      </c>
      <c r="P11" s="31">
        <v>-809791539</v>
      </c>
      <c r="Q11" s="31"/>
      <c r="S11" s="9">
        <v>-934399546</v>
      </c>
      <c r="U11" s="9">
        <v>8064015520</v>
      </c>
      <c r="W11" s="10">
        <v>0.11</v>
      </c>
    </row>
    <row r="12" spans="1:23" ht="21.75" customHeight="1" x14ac:dyDescent="0.2">
      <c r="A12" s="30" t="s">
        <v>91</v>
      </c>
      <c r="B12" s="30"/>
      <c r="D12" s="9">
        <v>0</v>
      </c>
      <c r="F12" s="9">
        <v>0</v>
      </c>
      <c r="H12" s="9">
        <v>52502066</v>
      </c>
      <c r="J12" s="9">
        <v>52502066</v>
      </c>
      <c r="L12" s="10">
        <v>0</v>
      </c>
      <c r="N12" s="9">
        <v>7764894737</v>
      </c>
      <c r="P12" s="31">
        <v>0</v>
      </c>
      <c r="Q12" s="31"/>
      <c r="S12" s="9">
        <v>7928571683</v>
      </c>
      <c r="U12" s="9">
        <v>15693466420</v>
      </c>
      <c r="W12" s="10">
        <v>0.22</v>
      </c>
    </row>
    <row r="13" spans="1:23" ht="21.75" customHeight="1" x14ac:dyDescent="0.2">
      <c r="A13" s="30" t="s">
        <v>62</v>
      </c>
      <c r="B13" s="30"/>
      <c r="D13" s="9">
        <v>0</v>
      </c>
      <c r="F13" s="9">
        <v>0</v>
      </c>
      <c r="H13" s="9">
        <v>73816963659</v>
      </c>
      <c r="J13" s="9">
        <v>73816963659</v>
      </c>
      <c r="L13" s="10">
        <v>1.93</v>
      </c>
      <c r="N13" s="9">
        <v>0</v>
      </c>
      <c r="P13" s="31">
        <v>0</v>
      </c>
      <c r="Q13" s="31"/>
      <c r="S13" s="9">
        <v>113284621756</v>
      </c>
      <c r="U13" s="9">
        <v>113284621756</v>
      </c>
      <c r="W13" s="10">
        <v>1.57</v>
      </c>
    </row>
    <row r="14" spans="1:23" ht="21.75" customHeight="1" x14ac:dyDescent="0.2">
      <c r="A14" s="30" t="s">
        <v>72</v>
      </c>
      <c r="B14" s="30"/>
      <c r="D14" s="9">
        <v>0</v>
      </c>
      <c r="F14" s="9">
        <v>-21823630438</v>
      </c>
      <c r="H14" s="9">
        <v>60440755566</v>
      </c>
      <c r="J14" s="9">
        <v>38617125128</v>
      </c>
      <c r="L14" s="10">
        <v>1.01</v>
      </c>
      <c r="N14" s="9">
        <v>19710000000</v>
      </c>
      <c r="P14" s="31">
        <v>94940857043</v>
      </c>
      <c r="Q14" s="31"/>
      <c r="S14" s="9">
        <v>60440755566</v>
      </c>
      <c r="U14" s="9">
        <v>175091612609</v>
      </c>
      <c r="W14" s="10">
        <v>2.4300000000000002</v>
      </c>
    </row>
    <row r="15" spans="1:23" ht="21.75" customHeight="1" x14ac:dyDescent="0.2">
      <c r="A15" s="30" t="s">
        <v>31</v>
      </c>
      <c r="B15" s="30"/>
      <c r="D15" s="9">
        <v>0</v>
      </c>
      <c r="F15" s="9">
        <v>64606694883</v>
      </c>
      <c r="H15" s="9">
        <v>41514017085</v>
      </c>
      <c r="J15" s="9">
        <v>106120711968</v>
      </c>
      <c r="L15" s="10">
        <v>2.78</v>
      </c>
      <c r="N15" s="9">
        <v>41474695311</v>
      </c>
      <c r="P15" s="31">
        <v>215294870081</v>
      </c>
      <c r="Q15" s="31"/>
      <c r="S15" s="9">
        <v>21130807563</v>
      </c>
      <c r="U15" s="9">
        <v>277900372955</v>
      </c>
      <c r="W15" s="10">
        <v>3.86</v>
      </c>
    </row>
    <row r="16" spans="1:23" ht="21.75" customHeight="1" x14ac:dyDescent="0.2">
      <c r="A16" s="30" t="s">
        <v>25</v>
      </c>
      <c r="B16" s="30"/>
      <c r="D16" s="9">
        <v>10120000000</v>
      </c>
      <c r="F16" s="9">
        <v>0</v>
      </c>
      <c r="H16" s="9">
        <v>35020368074</v>
      </c>
      <c r="J16" s="9">
        <v>45140368074</v>
      </c>
      <c r="L16" s="10">
        <v>1.18</v>
      </c>
      <c r="N16" s="9">
        <v>10120000000</v>
      </c>
      <c r="P16" s="31">
        <v>0</v>
      </c>
      <c r="Q16" s="31"/>
      <c r="S16" s="9">
        <v>48337543088</v>
      </c>
      <c r="U16" s="9">
        <v>58457543088</v>
      </c>
      <c r="W16" s="10">
        <v>0.81</v>
      </c>
    </row>
    <row r="17" spans="1:23" ht="21.75" customHeight="1" x14ac:dyDescent="0.2">
      <c r="A17" s="30" t="s">
        <v>23</v>
      </c>
      <c r="B17" s="30"/>
      <c r="D17" s="9">
        <v>0</v>
      </c>
      <c r="F17" s="9">
        <v>0</v>
      </c>
      <c r="H17" s="9">
        <v>1336724034</v>
      </c>
      <c r="J17" s="9">
        <v>1336724034</v>
      </c>
      <c r="L17" s="10">
        <v>0.04</v>
      </c>
      <c r="N17" s="9">
        <v>0</v>
      </c>
      <c r="P17" s="31">
        <v>0</v>
      </c>
      <c r="Q17" s="31"/>
      <c r="S17" s="9">
        <v>1336724034</v>
      </c>
      <c r="U17" s="9">
        <v>1336724034</v>
      </c>
      <c r="W17" s="10">
        <v>0.02</v>
      </c>
    </row>
    <row r="18" spans="1:23" ht="21.75" customHeight="1" x14ac:dyDescent="0.2">
      <c r="A18" s="30" t="s">
        <v>57</v>
      </c>
      <c r="B18" s="30"/>
      <c r="D18" s="9">
        <v>0</v>
      </c>
      <c r="F18" s="9">
        <v>-48722933956</v>
      </c>
      <c r="H18" s="9">
        <v>52676573438</v>
      </c>
      <c r="J18" s="9">
        <v>3953639482</v>
      </c>
      <c r="L18" s="10">
        <v>0.1</v>
      </c>
      <c r="N18" s="9">
        <v>0</v>
      </c>
      <c r="P18" s="31">
        <v>87573062312</v>
      </c>
      <c r="Q18" s="31"/>
      <c r="S18" s="9">
        <v>53324345375</v>
      </c>
      <c r="U18" s="9">
        <v>140897407687</v>
      </c>
      <c r="W18" s="10">
        <v>1.95</v>
      </c>
    </row>
    <row r="19" spans="1:23" ht="21.75" customHeight="1" x14ac:dyDescent="0.2">
      <c r="A19" s="30" t="s">
        <v>77</v>
      </c>
      <c r="B19" s="30"/>
      <c r="D19" s="9">
        <v>0</v>
      </c>
      <c r="F19" s="9">
        <v>32538286738</v>
      </c>
      <c r="H19" s="9">
        <v>-5090004526</v>
      </c>
      <c r="J19" s="9">
        <v>27448282212</v>
      </c>
      <c r="L19" s="10">
        <v>0.72</v>
      </c>
      <c r="N19" s="9">
        <v>33013499200</v>
      </c>
      <c r="P19" s="31">
        <v>15890064410</v>
      </c>
      <c r="Q19" s="31"/>
      <c r="S19" s="9">
        <v>-4980457248</v>
      </c>
      <c r="U19" s="9">
        <v>43923106362</v>
      </c>
      <c r="W19" s="10">
        <v>0.61</v>
      </c>
    </row>
    <row r="20" spans="1:23" ht="21.75" customHeight="1" x14ac:dyDescent="0.2">
      <c r="A20" s="30" t="s">
        <v>49</v>
      </c>
      <c r="B20" s="30"/>
      <c r="D20" s="9">
        <v>0</v>
      </c>
      <c r="F20" s="9">
        <v>85339128038</v>
      </c>
      <c r="H20" s="9">
        <v>7826806910</v>
      </c>
      <c r="J20" s="9">
        <v>93165934948</v>
      </c>
      <c r="L20" s="10">
        <v>2.44</v>
      </c>
      <c r="N20" s="9">
        <v>0</v>
      </c>
      <c r="P20" s="31">
        <v>122523227773</v>
      </c>
      <c r="Q20" s="31"/>
      <c r="S20" s="9">
        <v>-17303970626</v>
      </c>
      <c r="U20" s="9">
        <v>105219257147</v>
      </c>
      <c r="W20" s="10">
        <v>1.46</v>
      </c>
    </row>
    <row r="21" spans="1:23" ht="21.75" customHeight="1" x14ac:dyDescent="0.2">
      <c r="A21" s="30" t="s">
        <v>55</v>
      </c>
      <c r="B21" s="30"/>
      <c r="D21" s="9">
        <v>0</v>
      </c>
      <c r="F21" s="9">
        <v>0</v>
      </c>
      <c r="H21" s="9">
        <v>4275169799</v>
      </c>
      <c r="J21" s="9">
        <v>4275169799</v>
      </c>
      <c r="L21" s="10">
        <v>0.11</v>
      </c>
      <c r="N21" s="9">
        <v>16070484960</v>
      </c>
      <c r="P21" s="31">
        <v>0</v>
      </c>
      <c r="Q21" s="31"/>
      <c r="S21" s="9">
        <v>4275169799</v>
      </c>
      <c r="U21" s="9">
        <v>20345654759</v>
      </c>
      <c r="W21" s="10">
        <v>0.28000000000000003</v>
      </c>
    </row>
    <row r="22" spans="1:23" ht="21.75" customHeight="1" x14ac:dyDescent="0.2">
      <c r="A22" s="30" t="s">
        <v>60</v>
      </c>
      <c r="B22" s="30"/>
      <c r="D22" s="9">
        <v>0</v>
      </c>
      <c r="F22" s="9">
        <v>0</v>
      </c>
      <c r="H22" s="9">
        <v>1149775074</v>
      </c>
      <c r="J22" s="9">
        <v>1149775074</v>
      </c>
      <c r="L22" s="10">
        <v>0.03</v>
      </c>
      <c r="N22" s="9">
        <v>28601256258</v>
      </c>
      <c r="P22" s="31">
        <v>0</v>
      </c>
      <c r="Q22" s="31"/>
      <c r="S22" s="9">
        <v>1149775074</v>
      </c>
      <c r="U22" s="9">
        <v>29751031332</v>
      </c>
      <c r="W22" s="10">
        <v>0.41</v>
      </c>
    </row>
    <row r="23" spans="1:23" ht="21.75" customHeight="1" x14ac:dyDescent="0.2">
      <c r="A23" s="30" t="s">
        <v>33</v>
      </c>
      <c r="B23" s="30"/>
      <c r="D23" s="9">
        <v>20431046916</v>
      </c>
      <c r="F23" s="9">
        <v>1305748669</v>
      </c>
      <c r="H23" s="9">
        <v>5803109033</v>
      </c>
      <c r="J23" s="9">
        <v>27539904618</v>
      </c>
      <c r="L23" s="10">
        <v>0.72</v>
      </c>
      <c r="N23" s="9">
        <v>20431046916</v>
      </c>
      <c r="P23" s="31">
        <v>37155336006</v>
      </c>
      <c r="Q23" s="31"/>
      <c r="S23" s="9">
        <v>34554523203</v>
      </c>
      <c r="U23" s="9">
        <v>92140906125</v>
      </c>
      <c r="W23" s="10">
        <v>1.28</v>
      </c>
    </row>
    <row r="24" spans="1:23" ht="21.75" customHeight="1" x14ac:dyDescent="0.2">
      <c r="A24" s="30" t="s">
        <v>63</v>
      </c>
      <c r="B24" s="30"/>
      <c r="D24" s="9">
        <v>0</v>
      </c>
      <c r="F24" s="9">
        <v>0</v>
      </c>
      <c r="H24" s="9">
        <v>-16685971675</v>
      </c>
      <c r="J24" s="9">
        <v>-16685971675</v>
      </c>
      <c r="L24" s="10">
        <v>-0.44</v>
      </c>
      <c r="N24" s="9">
        <v>19289961296</v>
      </c>
      <c r="P24" s="31">
        <v>0</v>
      </c>
      <c r="Q24" s="31"/>
      <c r="S24" s="9">
        <v>-36646666588</v>
      </c>
      <c r="U24" s="9">
        <v>-17356705292</v>
      </c>
      <c r="W24" s="10">
        <v>-0.24</v>
      </c>
    </row>
    <row r="25" spans="1:23" ht="21.75" customHeight="1" x14ac:dyDescent="0.2">
      <c r="A25" s="30" t="s">
        <v>58</v>
      </c>
      <c r="B25" s="30"/>
      <c r="D25" s="9">
        <v>0</v>
      </c>
      <c r="F25" s="9">
        <v>0</v>
      </c>
      <c r="H25" s="9">
        <v>4135441106</v>
      </c>
      <c r="J25" s="9">
        <v>4135441106</v>
      </c>
      <c r="L25" s="10">
        <v>0.11</v>
      </c>
      <c r="N25" s="9">
        <v>8421369852</v>
      </c>
      <c r="P25" s="31">
        <v>0</v>
      </c>
      <c r="Q25" s="31"/>
      <c r="S25" s="9">
        <v>5645414249</v>
      </c>
      <c r="U25" s="9">
        <v>14066784101</v>
      </c>
      <c r="W25" s="10">
        <v>0.2</v>
      </c>
    </row>
    <row r="26" spans="1:23" ht="21.75" customHeight="1" x14ac:dyDescent="0.2">
      <c r="A26" s="30" t="s">
        <v>46</v>
      </c>
      <c r="B26" s="30"/>
      <c r="D26" s="9">
        <v>0</v>
      </c>
      <c r="F26" s="9">
        <v>0</v>
      </c>
      <c r="H26" s="9">
        <v>71285792565</v>
      </c>
      <c r="J26" s="9">
        <v>71285792565</v>
      </c>
      <c r="L26" s="10">
        <v>1.87</v>
      </c>
      <c r="N26" s="9">
        <v>9660000000</v>
      </c>
      <c r="P26" s="31">
        <v>0</v>
      </c>
      <c r="Q26" s="31"/>
      <c r="S26" s="9">
        <v>70303445325</v>
      </c>
      <c r="U26" s="9">
        <v>79963445325</v>
      </c>
      <c r="W26" s="10">
        <v>1.1100000000000001</v>
      </c>
    </row>
    <row r="27" spans="1:23" ht="21.75" customHeight="1" x14ac:dyDescent="0.2">
      <c r="A27" s="30" t="s">
        <v>56</v>
      </c>
      <c r="B27" s="30"/>
      <c r="D27" s="9">
        <v>0</v>
      </c>
      <c r="F27" s="9">
        <v>28531086626</v>
      </c>
      <c r="H27" s="9">
        <v>15058368693</v>
      </c>
      <c r="J27" s="9">
        <v>43589455319</v>
      </c>
      <c r="L27" s="10">
        <v>1.1399999999999999</v>
      </c>
      <c r="N27" s="9">
        <v>0</v>
      </c>
      <c r="P27" s="31">
        <v>38713860590</v>
      </c>
      <c r="Q27" s="31"/>
      <c r="S27" s="9">
        <v>-1181766725</v>
      </c>
      <c r="U27" s="9">
        <v>37532093865</v>
      </c>
      <c r="W27" s="10">
        <v>0.52</v>
      </c>
    </row>
    <row r="28" spans="1:23" ht="21.75" customHeight="1" x14ac:dyDescent="0.2">
      <c r="A28" s="30" t="s">
        <v>68</v>
      </c>
      <c r="B28" s="30"/>
      <c r="D28" s="9">
        <v>0</v>
      </c>
      <c r="F28" s="9">
        <v>0</v>
      </c>
      <c r="H28" s="9">
        <v>-2292038871</v>
      </c>
      <c r="J28" s="9">
        <v>-2292038871</v>
      </c>
      <c r="L28" s="10">
        <v>-0.06</v>
      </c>
      <c r="N28" s="9">
        <v>0</v>
      </c>
      <c r="P28" s="31">
        <v>0</v>
      </c>
      <c r="Q28" s="31"/>
      <c r="S28" s="9">
        <v>-2292038871</v>
      </c>
      <c r="U28" s="9">
        <v>-2292038871</v>
      </c>
      <c r="W28" s="10">
        <v>-0.03</v>
      </c>
    </row>
    <row r="29" spans="1:23" ht="21.75" customHeight="1" x14ac:dyDescent="0.2">
      <c r="A29" s="30" t="s">
        <v>89</v>
      </c>
      <c r="B29" s="30"/>
      <c r="D29" s="9">
        <v>0</v>
      </c>
      <c r="F29" s="9">
        <v>0</v>
      </c>
      <c r="H29" s="9">
        <v>1681324053</v>
      </c>
      <c r="J29" s="9">
        <v>1681324053</v>
      </c>
      <c r="L29" s="10">
        <v>0.04</v>
      </c>
      <c r="N29" s="9">
        <v>99829060</v>
      </c>
      <c r="P29" s="31">
        <v>0</v>
      </c>
      <c r="Q29" s="31"/>
      <c r="S29" s="9">
        <v>1681324053</v>
      </c>
      <c r="U29" s="9">
        <v>1781153113</v>
      </c>
      <c r="W29" s="10">
        <v>0.02</v>
      </c>
    </row>
    <row r="30" spans="1:23" ht="21.75" customHeight="1" x14ac:dyDescent="0.2">
      <c r="A30" s="30" t="s">
        <v>74</v>
      </c>
      <c r="B30" s="30"/>
      <c r="D30" s="9">
        <v>5630777046</v>
      </c>
      <c r="F30" s="9">
        <v>0</v>
      </c>
      <c r="H30" s="9">
        <v>-80626135626</v>
      </c>
      <c r="J30" s="9">
        <v>-74995358580</v>
      </c>
      <c r="L30" s="10">
        <v>-1.97</v>
      </c>
      <c r="N30" s="9">
        <v>5630777046</v>
      </c>
      <c r="P30" s="31">
        <v>0</v>
      </c>
      <c r="Q30" s="31"/>
      <c r="S30" s="9">
        <v>-106198261432</v>
      </c>
      <c r="U30" s="9">
        <v>-100567484386</v>
      </c>
      <c r="W30" s="10">
        <v>-1.4</v>
      </c>
    </row>
    <row r="31" spans="1:23" ht="21.75" customHeight="1" x14ac:dyDescent="0.2">
      <c r="A31" s="30" t="s">
        <v>76</v>
      </c>
      <c r="B31" s="30"/>
      <c r="D31" s="9">
        <v>0</v>
      </c>
      <c r="F31" s="9">
        <v>-3277388186</v>
      </c>
      <c r="H31" s="9">
        <v>31838542114</v>
      </c>
      <c r="J31" s="9">
        <v>28561153928</v>
      </c>
      <c r="L31" s="10">
        <v>0.75</v>
      </c>
      <c r="N31" s="9">
        <v>13282125895</v>
      </c>
      <c r="P31" s="31">
        <v>176949030172</v>
      </c>
      <c r="Q31" s="31"/>
      <c r="S31" s="9">
        <v>31838537214</v>
      </c>
      <c r="U31" s="9">
        <v>222069693281</v>
      </c>
      <c r="W31" s="10">
        <v>3.08</v>
      </c>
    </row>
    <row r="32" spans="1:23" ht="21.75" customHeight="1" x14ac:dyDescent="0.2">
      <c r="A32" s="30" t="s">
        <v>24</v>
      </c>
      <c r="B32" s="30"/>
      <c r="D32" s="9">
        <v>0</v>
      </c>
      <c r="F32" s="9">
        <v>2713902137</v>
      </c>
      <c r="H32" s="9">
        <v>77643508817</v>
      </c>
      <c r="J32" s="9">
        <v>80357410954</v>
      </c>
      <c r="L32" s="10">
        <v>2.11</v>
      </c>
      <c r="N32" s="9">
        <v>11207324000</v>
      </c>
      <c r="P32" s="31">
        <v>132477632341</v>
      </c>
      <c r="Q32" s="31"/>
      <c r="S32" s="9">
        <v>77643508817</v>
      </c>
      <c r="U32" s="9">
        <v>221328465158</v>
      </c>
      <c r="W32" s="10">
        <v>3.07</v>
      </c>
    </row>
    <row r="33" spans="1:23" ht="21.75" customHeight="1" x14ac:dyDescent="0.2">
      <c r="A33" s="30" t="s">
        <v>43</v>
      </c>
      <c r="B33" s="30"/>
      <c r="D33" s="9">
        <v>0</v>
      </c>
      <c r="F33" s="9">
        <v>39759855521</v>
      </c>
      <c r="H33" s="9">
        <v>27643337302</v>
      </c>
      <c r="J33" s="9">
        <v>67403192823</v>
      </c>
      <c r="L33" s="10">
        <v>1.77</v>
      </c>
      <c r="N33" s="9">
        <v>27533627623</v>
      </c>
      <c r="P33" s="31">
        <v>237447890906</v>
      </c>
      <c r="Q33" s="31"/>
      <c r="S33" s="9">
        <v>27643337302</v>
      </c>
      <c r="U33" s="9">
        <v>292624855831</v>
      </c>
      <c r="W33" s="10">
        <v>4.0599999999999996</v>
      </c>
    </row>
    <row r="34" spans="1:23" ht="21.75" customHeight="1" x14ac:dyDescent="0.2">
      <c r="A34" s="30" t="s">
        <v>67</v>
      </c>
      <c r="B34" s="30"/>
      <c r="D34" s="9">
        <v>0</v>
      </c>
      <c r="F34" s="9">
        <v>-64176052805</v>
      </c>
      <c r="H34" s="9">
        <v>78662715277</v>
      </c>
      <c r="J34" s="9">
        <v>14486662472</v>
      </c>
      <c r="L34" s="10">
        <v>0.38</v>
      </c>
      <c r="N34" s="9">
        <v>51638104000</v>
      </c>
      <c r="P34" s="31">
        <v>302926261114</v>
      </c>
      <c r="Q34" s="31"/>
      <c r="S34" s="9">
        <v>78662715277</v>
      </c>
      <c r="U34" s="9">
        <v>433227080391</v>
      </c>
      <c r="W34" s="10">
        <v>6.01</v>
      </c>
    </row>
    <row r="35" spans="1:23" ht="21.75" customHeight="1" x14ac:dyDescent="0.2">
      <c r="A35" s="30" t="s">
        <v>65</v>
      </c>
      <c r="B35" s="30"/>
      <c r="D35" s="9">
        <v>0</v>
      </c>
      <c r="F35" s="9">
        <v>189392313773</v>
      </c>
      <c r="H35" s="9">
        <v>22491201781</v>
      </c>
      <c r="J35" s="9">
        <v>211883515554</v>
      </c>
      <c r="L35" s="10">
        <v>5.55</v>
      </c>
      <c r="N35" s="9">
        <v>48220023768</v>
      </c>
      <c r="P35" s="31">
        <v>242501122952</v>
      </c>
      <c r="Q35" s="31"/>
      <c r="S35" s="9">
        <v>22491201781</v>
      </c>
      <c r="U35" s="9">
        <v>313212348501</v>
      </c>
      <c r="W35" s="10">
        <v>4.3499999999999996</v>
      </c>
    </row>
    <row r="36" spans="1:23" ht="21.75" customHeight="1" x14ac:dyDescent="0.2">
      <c r="A36" s="30" t="s">
        <v>83</v>
      </c>
      <c r="B36" s="30"/>
      <c r="D36" s="9">
        <v>19616835549</v>
      </c>
      <c r="F36" s="9">
        <v>342113428425</v>
      </c>
      <c r="H36" s="9">
        <v>70116267133</v>
      </c>
      <c r="J36" s="9">
        <v>431846531107</v>
      </c>
      <c r="L36" s="10">
        <v>11.32</v>
      </c>
      <c r="N36" s="9">
        <v>19616835549</v>
      </c>
      <c r="P36" s="31">
        <v>605087852050</v>
      </c>
      <c r="Q36" s="31"/>
      <c r="S36" s="9">
        <v>129595897828</v>
      </c>
      <c r="U36" s="9">
        <v>754300585427</v>
      </c>
      <c r="W36" s="10">
        <v>10.47</v>
      </c>
    </row>
    <row r="37" spans="1:23" ht="21.75" customHeight="1" x14ac:dyDescent="0.2">
      <c r="A37" s="30" t="s">
        <v>52</v>
      </c>
      <c r="B37" s="30"/>
      <c r="D37" s="9">
        <v>0</v>
      </c>
      <c r="F37" s="9">
        <v>109024687350</v>
      </c>
      <c r="H37" s="9">
        <v>86956464933</v>
      </c>
      <c r="J37" s="9">
        <v>195981152283</v>
      </c>
      <c r="L37" s="10">
        <v>5.14</v>
      </c>
      <c r="N37" s="9">
        <v>0</v>
      </c>
      <c r="P37" s="31">
        <v>217031885078</v>
      </c>
      <c r="Q37" s="31"/>
      <c r="S37" s="9">
        <v>81643838803</v>
      </c>
      <c r="U37" s="9">
        <v>298675723881</v>
      </c>
      <c r="W37" s="10">
        <v>4.1399999999999997</v>
      </c>
    </row>
    <row r="38" spans="1:23" ht="21.75" customHeight="1" x14ac:dyDescent="0.2">
      <c r="A38" s="30" t="s">
        <v>70</v>
      </c>
      <c r="B38" s="30"/>
      <c r="D38" s="9">
        <v>0</v>
      </c>
      <c r="F38" s="9">
        <v>7368859411</v>
      </c>
      <c r="H38" s="9">
        <v>7411550607</v>
      </c>
      <c r="J38" s="9">
        <v>14780410018</v>
      </c>
      <c r="L38" s="10">
        <v>0.39</v>
      </c>
      <c r="N38" s="9">
        <v>2462604098</v>
      </c>
      <c r="P38" s="31">
        <v>22778502955</v>
      </c>
      <c r="Q38" s="31"/>
      <c r="S38" s="9">
        <v>7411550607</v>
      </c>
      <c r="U38" s="9">
        <v>32652657660</v>
      </c>
      <c r="W38" s="10">
        <v>0.45</v>
      </c>
    </row>
    <row r="39" spans="1:23" ht="21.75" customHeight="1" x14ac:dyDescent="0.2">
      <c r="A39" s="30" t="s">
        <v>82</v>
      </c>
      <c r="B39" s="30"/>
      <c r="D39" s="9">
        <v>0</v>
      </c>
      <c r="F39" s="9">
        <v>69029876856</v>
      </c>
      <c r="H39" s="9">
        <v>25974960232</v>
      </c>
      <c r="J39" s="9">
        <v>95004837088</v>
      </c>
      <c r="L39" s="10">
        <v>2.4900000000000002</v>
      </c>
      <c r="N39" s="9">
        <v>13460907313</v>
      </c>
      <c r="P39" s="31">
        <v>47112532972</v>
      </c>
      <c r="Q39" s="31"/>
      <c r="S39" s="9">
        <v>25974957959</v>
      </c>
      <c r="U39" s="9">
        <v>86548398244</v>
      </c>
      <c r="W39" s="10">
        <v>1.2</v>
      </c>
    </row>
    <row r="40" spans="1:23" ht="21.75" customHeight="1" x14ac:dyDescent="0.2">
      <c r="A40" s="30" t="s">
        <v>81</v>
      </c>
      <c r="B40" s="30"/>
      <c r="D40" s="9">
        <v>0</v>
      </c>
      <c r="F40" s="9">
        <v>0</v>
      </c>
      <c r="H40" s="9">
        <v>12302567076</v>
      </c>
      <c r="J40" s="9">
        <v>12302567076</v>
      </c>
      <c r="L40" s="10">
        <v>0.32</v>
      </c>
      <c r="N40" s="9">
        <v>0</v>
      </c>
      <c r="P40" s="31">
        <v>0</v>
      </c>
      <c r="Q40" s="31"/>
      <c r="S40" s="9">
        <v>12197419073</v>
      </c>
      <c r="U40" s="9">
        <v>12197419073</v>
      </c>
      <c r="W40" s="10">
        <v>0.17</v>
      </c>
    </row>
    <row r="41" spans="1:23" ht="21.75" customHeight="1" x14ac:dyDescent="0.2">
      <c r="A41" s="30" t="s">
        <v>174</v>
      </c>
      <c r="B41" s="30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1">
        <v>0</v>
      </c>
      <c r="Q41" s="31"/>
      <c r="S41" s="9">
        <v>299094150</v>
      </c>
      <c r="U41" s="9">
        <v>299094150</v>
      </c>
      <c r="W41" s="10">
        <v>0</v>
      </c>
    </row>
    <row r="42" spans="1:23" ht="21.75" customHeight="1" x14ac:dyDescent="0.2">
      <c r="A42" s="30" t="s">
        <v>175</v>
      </c>
      <c r="B42" s="30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9821787152</v>
      </c>
      <c r="P42" s="31">
        <v>0</v>
      </c>
      <c r="Q42" s="31"/>
      <c r="S42" s="9">
        <v>-26669484789</v>
      </c>
      <c r="U42" s="9">
        <v>-16847697637</v>
      </c>
      <c r="W42" s="10">
        <v>-0.23</v>
      </c>
    </row>
    <row r="43" spans="1:23" ht="21.75" customHeight="1" x14ac:dyDescent="0.2">
      <c r="A43" s="30" t="s">
        <v>176</v>
      </c>
      <c r="B43" s="30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1">
        <v>0</v>
      </c>
      <c r="Q43" s="31"/>
      <c r="S43" s="9">
        <v>105835280</v>
      </c>
      <c r="U43" s="9">
        <v>105835280</v>
      </c>
      <c r="W43" s="10">
        <v>0</v>
      </c>
    </row>
    <row r="44" spans="1:23" ht="21.75" customHeight="1" x14ac:dyDescent="0.2">
      <c r="A44" s="30" t="s">
        <v>177</v>
      </c>
      <c r="B44" s="30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1">
        <v>0</v>
      </c>
      <c r="Q44" s="31"/>
      <c r="S44" s="9">
        <v>-12778756054</v>
      </c>
      <c r="U44" s="9">
        <v>-12778756054</v>
      </c>
      <c r="W44" s="10">
        <v>-0.18</v>
      </c>
    </row>
    <row r="45" spans="1:23" ht="21.75" customHeight="1" x14ac:dyDescent="0.2">
      <c r="A45" s="30" t="s">
        <v>178</v>
      </c>
      <c r="B45" s="30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1">
        <v>0</v>
      </c>
      <c r="Q45" s="31"/>
      <c r="S45" s="9">
        <v>-15770307284</v>
      </c>
      <c r="U45" s="9">
        <v>-15770307284</v>
      </c>
      <c r="W45" s="10">
        <v>-0.22</v>
      </c>
    </row>
    <row r="46" spans="1:23" ht="21.75" customHeight="1" x14ac:dyDescent="0.2">
      <c r="A46" s="30" t="s">
        <v>179</v>
      </c>
      <c r="B46" s="30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1">
        <v>0</v>
      </c>
      <c r="Q46" s="31"/>
      <c r="S46" s="9">
        <v>-11932051672</v>
      </c>
      <c r="U46" s="9">
        <v>-11932051672</v>
      </c>
      <c r="W46" s="10">
        <v>-0.17</v>
      </c>
    </row>
    <row r="47" spans="1:23" ht="21.75" customHeight="1" x14ac:dyDescent="0.2">
      <c r="A47" s="30" t="s">
        <v>180</v>
      </c>
      <c r="B47" s="30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31">
        <v>0</v>
      </c>
      <c r="Q47" s="31"/>
      <c r="S47" s="9">
        <v>-37835095005</v>
      </c>
      <c r="U47" s="9">
        <v>-37835095005</v>
      </c>
      <c r="W47" s="10">
        <v>-0.52</v>
      </c>
    </row>
    <row r="48" spans="1:23" ht="21.75" customHeight="1" x14ac:dyDescent="0.2">
      <c r="A48" s="30" t="s">
        <v>181</v>
      </c>
      <c r="B48" s="30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1">
        <v>0</v>
      </c>
      <c r="Q48" s="31"/>
      <c r="S48" s="9">
        <v>799771247</v>
      </c>
      <c r="U48" s="9">
        <v>799771247</v>
      </c>
      <c r="W48" s="10">
        <v>0.01</v>
      </c>
    </row>
    <row r="49" spans="1:23" ht="21.75" customHeight="1" x14ac:dyDescent="0.2">
      <c r="A49" s="30" t="s">
        <v>182</v>
      </c>
      <c r="B49" s="30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440</v>
      </c>
      <c r="P49" s="31">
        <v>0</v>
      </c>
      <c r="Q49" s="31"/>
      <c r="S49" s="9">
        <v>-20855238992</v>
      </c>
      <c r="U49" s="9">
        <v>-20855238552</v>
      </c>
      <c r="W49" s="10">
        <v>-0.28999999999999998</v>
      </c>
    </row>
    <row r="50" spans="1:23" ht="21.75" customHeight="1" x14ac:dyDescent="0.2">
      <c r="A50" s="30" t="s">
        <v>183</v>
      </c>
      <c r="B50" s="30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1">
        <v>0</v>
      </c>
      <c r="Q50" s="31"/>
      <c r="S50" s="9">
        <v>496430872</v>
      </c>
      <c r="U50" s="9">
        <v>496430872</v>
      </c>
      <c r="W50" s="10">
        <v>0.01</v>
      </c>
    </row>
    <row r="51" spans="1:23" ht="21.75" customHeight="1" x14ac:dyDescent="0.2">
      <c r="A51" s="30" t="s">
        <v>184</v>
      </c>
      <c r="B51" s="30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1">
        <v>0</v>
      </c>
      <c r="Q51" s="31"/>
      <c r="S51" s="9">
        <v>-3952263927</v>
      </c>
      <c r="U51" s="9">
        <v>-3952263927</v>
      </c>
      <c r="W51" s="10">
        <v>-0.05</v>
      </c>
    </row>
    <row r="52" spans="1:23" ht="21.75" customHeight="1" x14ac:dyDescent="0.2">
      <c r="A52" s="30" t="s">
        <v>185</v>
      </c>
      <c r="B52" s="30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31">
        <v>0</v>
      </c>
      <c r="Q52" s="31"/>
      <c r="S52" s="9">
        <v>12386446855</v>
      </c>
      <c r="U52" s="9">
        <v>12386446855</v>
      </c>
      <c r="W52" s="10">
        <v>0.17</v>
      </c>
    </row>
    <row r="53" spans="1:23" ht="21.75" customHeight="1" x14ac:dyDescent="0.2">
      <c r="A53" s="30" t="s">
        <v>26</v>
      </c>
      <c r="B53" s="30"/>
      <c r="D53" s="9">
        <v>0</v>
      </c>
      <c r="F53" s="9">
        <v>52350547587</v>
      </c>
      <c r="H53" s="9">
        <v>0</v>
      </c>
      <c r="J53" s="9">
        <v>52350547587</v>
      </c>
      <c r="L53" s="10">
        <v>1.37</v>
      </c>
      <c r="N53" s="9">
        <v>8964675720</v>
      </c>
      <c r="P53" s="31">
        <v>136173707611</v>
      </c>
      <c r="Q53" s="31"/>
      <c r="S53" s="9">
        <v>-1724064461</v>
      </c>
      <c r="U53" s="9">
        <v>143414318870</v>
      </c>
      <c r="W53" s="10">
        <v>1.99</v>
      </c>
    </row>
    <row r="54" spans="1:23" ht="21.75" customHeight="1" x14ac:dyDescent="0.2">
      <c r="A54" s="30" t="s">
        <v>186</v>
      </c>
      <c r="B54" s="30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658787558</v>
      </c>
      <c r="P54" s="31">
        <v>0</v>
      </c>
      <c r="Q54" s="31"/>
      <c r="S54" s="9">
        <v>3948118016</v>
      </c>
      <c r="U54" s="9">
        <v>4606905574</v>
      </c>
      <c r="W54" s="10">
        <v>0.06</v>
      </c>
    </row>
    <row r="55" spans="1:23" ht="21.75" customHeight="1" x14ac:dyDescent="0.2">
      <c r="A55" s="30" t="s">
        <v>187</v>
      </c>
      <c r="B55" s="30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31">
        <v>0</v>
      </c>
      <c r="Q55" s="31"/>
      <c r="S55" s="9">
        <v>0</v>
      </c>
      <c r="U55" s="9">
        <v>0</v>
      </c>
      <c r="W55" s="10">
        <v>0</v>
      </c>
    </row>
    <row r="56" spans="1:23" ht="21.75" customHeight="1" x14ac:dyDescent="0.2">
      <c r="A56" s="30" t="s">
        <v>188</v>
      </c>
      <c r="B56" s="30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1">
        <v>0</v>
      </c>
      <c r="Q56" s="31"/>
      <c r="S56" s="9">
        <v>479763450</v>
      </c>
      <c r="U56" s="9">
        <v>479763450</v>
      </c>
      <c r="W56" s="10">
        <v>0.01</v>
      </c>
    </row>
    <row r="57" spans="1:23" ht="21.75" customHeight="1" x14ac:dyDescent="0.2">
      <c r="A57" s="30" t="s">
        <v>42</v>
      </c>
      <c r="B57" s="30"/>
      <c r="D57" s="9">
        <v>0</v>
      </c>
      <c r="F57" s="9">
        <v>34372229327</v>
      </c>
      <c r="H57" s="9">
        <v>0</v>
      </c>
      <c r="J57" s="9">
        <v>34372229327</v>
      </c>
      <c r="L57" s="10">
        <v>0.9</v>
      </c>
      <c r="N57" s="9">
        <v>0</v>
      </c>
      <c r="P57" s="31">
        <v>98971650604</v>
      </c>
      <c r="Q57" s="31"/>
      <c r="S57" s="9">
        <v>-6888</v>
      </c>
      <c r="U57" s="9">
        <v>98971643716</v>
      </c>
      <c r="W57" s="10">
        <v>1.37</v>
      </c>
    </row>
    <row r="58" spans="1:23" ht="21.75" customHeight="1" x14ac:dyDescent="0.2">
      <c r="A58" s="30" t="s">
        <v>189</v>
      </c>
      <c r="B58" s="30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31">
        <v>0</v>
      </c>
      <c r="Q58" s="31"/>
      <c r="S58" s="9">
        <v>27561393936</v>
      </c>
      <c r="U58" s="9">
        <v>27561393936</v>
      </c>
      <c r="W58" s="10">
        <v>0.38</v>
      </c>
    </row>
    <row r="59" spans="1:23" ht="21.75" customHeight="1" x14ac:dyDescent="0.2">
      <c r="A59" s="30" t="s">
        <v>190</v>
      </c>
      <c r="B59" s="30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1">
        <v>0</v>
      </c>
      <c r="Q59" s="31"/>
      <c r="S59" s="9">
        <v>-42062877300</v>
      </c>
      <c r="U59" s="9">
        <v>-42062877300</v>
      </c>
      <c r="W59" s="10">
        <v>-0.57999999999999996</v>
      </c>
    </row>
    <row r="60" spans="1:23" ht="21.75" customHeight="1" x14ac:dyDescent="0.2">
      <c r="A60" s="30" t="s">
        <v>50</v>
      </c>
      <c r="B60" s="30"/>
      <c r="D60" s="9">
        <v>0</v>
      </c>
      <c r="F60" s="9">
        <v>152672725774</v>
      </c>
      <c r="H60" s="9">
        <v>0</v>
      </c>
      <c r="J60" s="9">
        <v>152672725774</v>
      </c>
      <c r="L60" s="10">
        <v>4</v>
      </c>
      <c r="N60" s="9">
        <v>0</v>
      </c>
      <c r="P60" s="31">
        <v>274005819625</v>
      </c>
      <c r="Q60" s="31"/>
      <c r="S60" s="9">
        <v>-7390430223</v>
      </c>
      <c r="U60" s="9">
        <v>266615389402</v>
      </c>
      <c r="W60" s="10">
        <v>3.7</v>
      </c>
    </row>
    <row r="61" spans="1:23" ht="21.75" customHeight="1" x14ac:dyDescent="0.2">
      <c r="A61" s="30" t="s">
        <v>92</v>
      </c>
      <c r="B61" s="30"/>
      <c r="D61" s="9">
        <v>0</v>
      </c>
      <c r="F61" s="9">
        <v>49980640</v>
      </c>
      <c r="H61" s="9">
        <v>0</v>
      </c>
      <c r="J61" s="9">
        <v>49980640</v>
      </c>
      <c r="L61" s="10">
        <v>0</v>
      </c>
      <c r="N61" s="9">
        <v>257763000</v>
      </c>
      <c r="P61" s="31">
        <v>798454166</v>
      </c>
      <c r="Q61" s="31"/>
      <c r="S61" s="9">
        <v>1003232830</v>
      </c>
      <c r="U61" s="9">
        <v>2059449996</v>
      </c>
      <c r="W61" s="10">
        <v>0.03</v>
      </c>
    </row>
    <row r="62" spans="1:23" ht="21.75" customHeight="1" x14ac:dyDescent="0.2">
      <c r="A62" s="30" t="s">
        <v>191</v>
      </c>
      <c r="B62" s="30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7359708416</v>
      </c>
      <c r="P62" s="31">
        <v>0</v>
      </c>
      <c r="Q62" s="31"/>
      <c r="S62" s="9">
        <v>-7677835720</v>
      </c>
      <c r="U62" s="9">
        <v>-318127304</v>
      </c>
      <c r="W62" s="10">
        <v>0</v>
      </c>
    </row>
    <row r="63" spans="1:23" ht="21.75" customHeight="1" x14ac:dyDescent="0.2">
      <c r="A63" s="30" t="s">
        <v>64</v>
      </c>
      <c r="B63" s="30"/>
      <c r="D63" s="9">
        <v>0</v>
      </c>
      <c r="F63" s="9">
        <v>41979842856</v>
      </c>
      <c r="H63" s="9">
        <v>0</v>
      </c>
      <c r="J63" s="9">
        <v>41979842856</v>
      </c>
      <c r="L63" s="10">
        <v>1.1000000000000001</v>
      </c>
      <c r="N63" s="9">
        <v>0</v>
      </c>
      <c r="P63" s="31">
        <v>-36493386991</v>
      </c>
      <c r="Q63" s="31"/>
      <c r="S63" s="9">
        <v>-18443913314</v>
      </c>
      <c r="U63" s="9">
        <v>-54937300305</v>
      </c>
      <c r="W63" s="10">
        <v>-0.76</v>
      </c>
    </row>
    <row r="64" spans="1:23" ht="21.75" customHeight="1" x14ac:dyDescent="0.2">
      <c r="A64" s="30" t="s">
        <v>192</v>
      </c>
      <c r="B64" s="30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31">
        <v>0</v>
      </c>
      <c r="Q64" s="31"/>
      <c r="S64" s="9">
        <v>304778537</v>
      </c>
      <c r="U64" s="9">
        <v>304778537</v>
      </c>
      <c r="W64" s="10">
        <v>0</v>
      </c>
    </row>
    <row r="65" spans="1:23" ht="21.75" customHeight="1" x14ac:dyDescent="0.2">
      <c r="A65" s="30" t="s">
        <v>193</v>
      </c>
      <c r="B65" s="30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31">
        <v>0</v>
      </c>
      <c r="Q65" s="31"/>
      <c r="S65" s="9">
        <v>-6294633436</v>
      </c>
      <c r="U65" s="9">
        <v>-6294633436</v>
      </c>
      <c r="W65" s="10">
        <v>-0.09</v>
      </c>
    </row>
    <row r="66" spans="1:23" ht="21.75" customHeight="1" x14ac:dyDescent="0.2">
      <c r="A66" s="30" t="s">
        <v>32</v>
      </c>
      <c r="B66" s="30"/>
      <c r="D66" s="9">
        <v>32295320174</v>
      </c>
      <c r="F66" s="9">
        <v>27736898503</v>
      </c>
      <c r="H66" s="9">
        <v>0</v>
      </c>
      <c r="J66" s="9">
        <v>60032218677</v>
      </c>
      <c r="L66" s="10">
        <v>1.57</v>
      </c>
      <c r="N66" s="9">
        <v>32295320174</v>
      </c>
      <c r="P66" s="31">
        <v>87165063336</v>
      </c>
      <c r="Q66" s="31"/>
      <c r="S66" s="9">
        <v>31319702195</v>
      </c>
      <c r="U66" s="9">
        <v>150780085705</v>
      </c>
      <c r="W66" s="10">
        <v>2.09</v>
      </c>
    </row>
    <row r="67" spans="1:23" ht="21.75" customHeight="1" x14ac:dyDescent="0.2">
      <c r="A67" s="30" t="s">
        <v>194</v>
      </c>
      <c r="B67" s="30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1">
        <v>0</v>
      </c>
      <c r="Q67" s="31"/>
      <c r="S67" s="9">
        <v>-10525144869</v>
      </c>
      <c r="U67" s="9">
        <v>-10525144869</v>
      </c>
      <c r="W67" s="10">
        <v>-0.15</v>
      </c>
    </row>
    <row r="68" spans="1:23" ht="21.75" customHeight="1" x14ac:dyDescent="0.2">
      <c r="A68" s="30" t="s">
        <v>195</v>
      </c>
      <c r="B68" s="30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31">
        <v>0</v>
      </c>
      <c r="Q68" s="31"/>
      <c r="S68" s="9">
        <v>-9799180671</v>
      </c>
      <c r="U68" s="9">
        <v>-9799180671</v>
      </c>
      <c r="W68" s="10">
        <v>-0.14000000000000001</v>
      </c>
    </row>
    <row r="69" spans="1:23" ht="21.75" customHeight="1" x14ac:dyDescent="0.2">
      <c r="A69" s="30" t="s">
        <v>196</v>
      </c>
      <c r="B69" s="30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0</v>
      </c>
      <c r="P69" s="31">
        <v>0</v>
      </c>
      <c r="Q69" s="31"/>
      <c r="S69" s="9">
        <v>0</v>
      </c>
      <c r="U69" s="9">
        <v>0</v>
      </c>
      <c r="W69" s="10">
        <v>0</v>
      </c>
    </row>
    <row r="70" spans="1:23" ht="21.75" customHeight="1" x14ac:dyDescent="0.2">
      <c r="A70" s="30" t="s">
        <v>197</v>
      </c>
      <c r="B70" s="30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31589224500</v>
      </c>
      <c r="P70" s="31">
        <v>0</v>
      </c>
      <c r="Q70" s="31"/>
      <c r="S70" s="9">
        <v>-61395187410</v>
      </c>
      <c r="U70" s="9">
        <v>-29805962910</v>
      </c>
      <c r="W70" s="10">
        <v>-0.41</v>
      </c>
    </row>
    <row r="71" spans="1:23" ht="21.75" customHeight="1" x14ac:dyDescent="0.2">
      <c r="A71" s="30" t="s">
        <v>30</v>
      </c>
      <c r="B71" s="30"/>
      <c r="D71" s="9">
        <v>0</v>
      </c>
      <c r="F71" s="9">
        <v>3456820612</v>
      </c>
      <c r="H71" s="9">
        <v>0</v>
      </c>
      <c r="J71" s="9">
        <v>3456820612</v>
      </c>
      <c r="L71" s="10">
        <v>0.09</v>
      </c>
      <c r="N71" s="9">
        <v>0</v>
      </c>
      <c r="P71" s="31">
        <v>7860314700</v>
      </c>
      <c r="Q71" s="31"/>
      <c r="S71" s="9">
        <v>2799737946</v>
      </c>
      <c r="U71" s="9">
        <v>10660052646</v>
      </c>
      <c r="W71" s="10">
        <v>0.15</v>
      </c>
    </row>
    <row r="72" spans="1:23" ht="21.75" customHeight="1" x14ac:dyDescent="0.2">
      <c r="A72" s="30" t="s">
        <v>198</v>
      </c>
      <c r="B72" s="30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31">
        <v>0</v>
      </c>
      <c r="Q72" s="31"/>
      <c r="S72" s="9">
        <v>7120490597</v>
      </c>
      <c r="U72" s="9">
        <v>7120490597</v>
      </c>
      <c r="W72" s="10">
        <v>0.1</v>
      </c>
    </row>
    <row r="73" spans="1:23" ht="21.75" customHeight="1" x14ac:dyDescent="0.2">
      <c r="A73" s="30" t="s">
        <v>75</v>
      </c>
      <c r="B73" s="30"/>
      <c r="D73" s="9">
        <v>0</v>
      </c>
      <c r="F73" s="9">
        <v>21629501459</v>
      </c>
      <c r="H73" s="9">
        <v>0</v>
      </c>
      <c r="J73" s="9">
        <v>21629501459</v>
      </c>
      <c r="L73" s="10">
        <v>0.56999999999999995</v>
      </c>
      <c r="N73" s="9">
        <v>0</v>
      </c>
      <c r="P73" s="31">
        <v>-1268247974</v>
      </c>
      <c r="Q73" s="31"/>
      <c r="S73" s="9">
        <v>-4139750096</v>
      </c>
      <c r="U73" s="9">
        <v>-5407998070</v>
      </c>
      <c r="W73" s="10">
        <v>-0.08</v>
      </c>
    </row>
    <row r="74" spans="1:23" ht="21.75" customHeight="1" x14ac:dyDescent="0.2">
      <c r="A74" s="30" t="s">
        <v>199</v>
      </c>
      <c r="B74" s="30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0</v>
      </c>
      <c r="P74" s="31">
        <v>0</v>
      </c>
      <c r="Q74" s="31"/>
      <c r="S74" s="9">
        <v>6691934691</v>
      </c>
      <c r="U74" s="9">
        <v>6691934691</v>
      </c>
      <c r="W74" s="10">
        <v>0.09</v>
      </c>
    </row>
    <row r="75" spans="1:23" ht="21.75" customHeight="1" x14ac:dyDescent="0.2">
      <c r="A75" s="30" t="s">
        <v>79</v>
      </c>
      <c r="B75" s="30"/>
      <c r="D75" s="9">
        <v>0</v>
      </c>
      <c r="F75" s="9">
        <v>2107070461</v>
      </c>
      <c r="H75" s="9">
        <v>0</v>
      </c>
      <c r="J75" s="9">
        <v>2107070461</v>
      </c>
      <c r="L75" s="10">
        <v>0.06</v>
      </c>
      <c r="N75" s="9">
        <v>495473329</v>
      </c>
      <c r="P75" s="31">
        <v>698200756</v>
      </c>
      <c r="Q75" s="31"/>
      <c r="S75" s="9">
        <v>-423907291</v>
      </c>
      <c r="U75" s="9">
        <v>769766794</v>
      </c>
      <c r="W75" s="10">
        <v>0.01</v>
      </c>
    </row>
    <row r="76" spans="1:23" ht="21.75" customHeight="1" x14ac:dyDescent="0.2">
      <c r="A76" s="30" t="s">
        <v>200</v>
      </c>
      <c r="B76" s="30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31">
        <v>0</v>
      </c>
      <c r="Q76" s="31"/>
      <c r="S76" s="9">
        <v>-5915301455</v>
      </c>
      <c r="U76" s="9">
        <v>-5915301455</v>
      </c>
      <c r="W76" s="10">
        <v>-0.08</v>
      </c>
    </row>
    <row r="77" spans="1:23" ht="21.75" customHeight="1" x14ac:dyDescent="0.2">
      <c r="A77" s="30" t="s">
        <v>201</v>
      </c>
      <c r="B77" s="30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0</v>
      </c>
      <c r="P77" s="31">
        <v>0</v>
      </c>
      <c r="Q77" s="31"/>
      <c r="S77" s="9">
        <v>67644291</v>
      </c>
      <c r="U77" s="9">
        <v>67644291</v>
      </c>
      <c r="W77" s="10">
        <v>0</v>
      </c>
    </row>
    <row r="78" spans="1:23" ht="21.75" customHeight="1" x14ac:dyDescent="0.2">
      <c r="A78" s="30" t="s">
        <v>54</v>
      </c>
      <c r="B78" s="30"/>
      <c r="D78" s="9">
        <v>0</v>
      </c>
      <c r="F78" s="9">
        <v>43197138110</v>
      </c>
      <c r="H78" s="9">
        <v>0</v>
      </c>
      <c r="J78" s="9">
        <v>43197138110</v>
      </c>
      <c r="L78" s="10">
        <v>1.1299999999999999</v>
      </c>
      <c r="N78" s="9">
        <v>2053427591</v>
      </c>
      <c r="P78" s="31">
        <v>41824581440</v>
      </c>
      <c r="Q78" s="31"/>
      <c r="S78" s="9">
        <v>0</v>
      </c>
      <c r="U78" s="9">
        <v>43878009031</v>
      </c>
      <c r="W78" s="10">
        <v>0.61</v>
      </c>
    </row>
    <row r="79" spans="1:23" ht="21.75" customHeight="1" x14ac:dyDescent="0.2">
      <c r="A79" s="30" t="s">
        <v>21</v>
      </c>
      <c r="B79" s="30"/>
      <c r="D79" s="9">
        <v>0</v>
      </c>
      <c r="F79" s="9">
        <v>41213299050</v>
      </c>
      <c r="H79" s="9">
        <v>0</v>
      </c>
      <c r="J79" s="9">
        <v>41213299050</v>
      </c>
      <c r="L79" s="10">
        <v>1.08</v>
      </c>
      <c r="N79" s="9">
        <v>10322169469</v>
      </c>
      <c r="P79" s="31">
        <v>110326355335</v>
      </c>
      <c r="Q79" s="31"/>
      <c r="S79" s="9">
        <v>0</v>
      </c>
      <c r="U79" s="9">
        <v>120648524804</v>
      </c>
      <c r="W79" s="10">
        <v>1.67</v>
      </c>
    </row>
    <row r="80" spans="1:23" ht="21.75" customHeight="1" x14ac:dyDescent="0.2">
      <c r="A80" s="30" t="s">
        <v>71</v>
      </c>
      <c r="B80" s="30"/>
      <c r="D80" s="9">
        <v>0</v>
      </c>
      <c r="F80" s="9">
        <v>28361565195</v>
      </c>
      <c r="H80" s="9">
        <v>0</v>
      </c>
      <c r="J80" s="9">
        <v>28361565195</v>
      </c>
      <c r="L80" s="10">
        <v>0.74</v>
      </c>
      <c r="N80" s="9">
        <v>6010551096</v>
      </c>
      <c r="P80" s="31">
        <v>25538379908</v>
      </c>
      <c r="Q80" s="31"/>
      <c r="S80" s="9">
        <v>0</v>
      </c>
      <c r="U80" s="9">
        <v>31548931004</v>
      </c>
      <c r="W80" s="10">
        <v>0.44</v>
      </c>
    </row>
    <row r="81" spans="1:23" ht="21.75" customHeight="1" x14ac:dyDescent="0.2">
      <c r="A81" s="30" t="s">
        <v>78</v>
      </c>
      <c r="B81" s="30"/>
      <c r="D81" s="9">
        <v>0</v>
      </c>
      <c r="F81" s="9">
        <v>39222051652</v>
      </c>
      <c r="H81" s="9">
        <v>0</v>
      </c>
      <c r="J81" s="9">
        <v>39222051652</v>
      </c>
      <c r="L81" s="10">
        <v>1.03</v>
      </c>
      <c r="N81" s="9">
        <v>12576424870</v>
      </c>
      <c r="P81" s="31">
        <v>29209502324</v>
      </c>
      <c r="Q81" s="31"/>
      <c r="S81" s="9">
        <v>0</v>
      </c>
      <c r="U81" s="9">
        <v>41785927194</v>
      </c>
      <c r="W81" s="10">
        <v>0.57999999999999996</v>
      </c>
    </row>
    <row r="82" spans="1:23" ht="21.75" customHeight="1" x14ac:dyDescent="0.2">
      <c r="A82" s="30" t="s">
        <v>44</v>
      </c>
      <c r="B82" s="30"/>
      <c r="D82" s="9">
        <v>0</v>
      </c>
      <c r="F82" s="9">
        <v>35191847820</v>
      </c>
      <c r="H82" s="9">
        <v>0</v>
      </c>
      <c r="J82" s="9">
        <v>35191847820</v>
      </c>
      <c r="L82" s="10">
        <v>0.92</v>
      </c>
      <c r="N82" s="9">
        <v>6221787122</v>
      </c>
      <c r="P82" s="31">
        <v>117349693580</v>
      </c>
      <c r="Q82" s="31"/>
      <c r="S82" s="9">
        <v>0</v>
      </c>
      <c r="U82" s="9">
        <v>123571480702</v>
      </c>
      <c r="W82" s="10">
        <v>1.71</v>
      </c>
    </row>
    <row r="83" spans="1:23" ht="21.75" customHeight="1" x14ac:dyDescent="0.2">
      <c r="A83" s="30" t="s">
        <v>59</v>
      </c>
      <c r="B83" s="30"/>
      <c r="D83" s="9">
        <v>0</v>
      </c>
      <c r="F83" s="9">
        <v>101398391356</v>
      </c>
      <c r="H83" s="9">
        <v>0</v>
      </c>
      <c r="J83" s="9">
        <v>101398391356</v>
      </c>
      <c r="L83" s="10">
        <v>2.66</v>
      </c>
      <c r="N83" s="9">
        <v>33781000000</v>
      </c>
      <c r="P83" s="31">
        <v>161885516797</v>
      </c>
      <c r="Q83" s="31"/>
      <c r="S83" s="9">
        <v>0</v>
      </c>
      <c r="U83" s="9">
        <v>195666516797</v>
      </c>
      <c r="W83" s="10">
        <v>2.71</v>
      </c>
    </row>
    <row r="84" spans="1:23" ht="21.75" customHeight="1" x14ac:dyDescent="0.2">
      <c r="A84" s="30" t="s">
        <v>88</v>
      </c>
      <c r="B84" s="30"/>
      <c r="D84" s="9">
        <v>0</v>
      </c>
      <c r="F84" s="9">
        <v>37869376070</v>
      </c>
      <c r="H84" s="9">
        <v>0</v>
      </c>
      <c r="J84" s="9">
        <v>37869376070</v>
      </c>
      <c r="L84" s="10">
        <v>0.99</v>
      </c>
      <c r="N84" s="9">
        <v>13811480400</v>
      </c>
      <c r="P84" s="31">
        <v>50145672744</v>
      </c>
      <c r="Q84" s="31"/>
      <c r="S84" s="9">
        <v>0</v>
      </c>
      <c r="U84" s="9">
        <v>63957153144</v>
      </c>
      <c r="W84" s="10">
        <v>0.89</v>
      </c>
    </row>
    <row r="85" spans="1:23" ht="21.75" customHeight="1" x14ac:dyDescent="0.2">
      <c r="A85" s="30" t="s">
        <v>90</v>
      </c>
      <c r="B85" s="30"/>
      <c r="D85" s="9">
        <v>0</v>
      </c>
      <c r="F85" s="9">
        <v>9334891516</v>
      </c>
      <c r="H85" s="9">
        <v>0</v>
      </c>
      <c r="J85" s="9">
        <v>9334891516</v>
      </c>
      <c r="L85" s="10">
        <v>0.24</v>
      </c>
      <c r="N85" s="9">
        <v>1889925428</v>
      </c>
      <c r="P85" s="31">
        <v>12704559674</v>
      </c>
      <c r="Q85" s="31"/>
      <c r="S85" s="9">
        <v>0</v>
      </c>
      <c r="U85" s="9">
        <v>14594485102</v>
      </c>
      <c r="W85" s="10">
        <v>0.2</v>
      </c>
    </row>
    <row r="86" spans="1:23" ht="21.75" customHeight="1" x14ac:dyDescent="0.2">
      <c r="A86" s="30" t="s">
        <v>37</v>
      </c>
      <c r="B86" s="30"/>
      <c r="D86" s="9">
        <v>0</v>
      </c>
      <c r="F86" s="9">
        <v>52024994164</v>
      </c>
      <c r="H86" s="9">
        <v>0</v>
      </c>
      <c r="J86" s="9">
        <v>52024994164</v>
      </c>
      <c r="L86" s="10">
        <v>1.36</v>
      </c>
      <c r="N86" s="9">
        <v>24148386330</v>
      </c>
      <c r="P86" s="31">
        <v>94262944518</v>
      </c>
      <c r="Q86" s="31"/>
      <c r="S86" s="9">
        <v>0</v>
      </c>
      <c r="U86" s="9">
        <v>118411330848</v>
      </c>
      <c r="W86" s="10">
        <v>1.64</v>
      </c>
    </row>
    <row r="87" spans="1:23" ht="21.75" customHeight="1" x14ac:dyDescent="0.2">
      <c r="A87" s="30" t="s">
        <v>28</v>
      </c>
      <c r="B87" s="30"/>
      <c r="D87" s="9">
        <v>0</v>
      </c>
      <c r="F87" s="9">
        <v>42598044155</v>
      </c>
      <c r="H87" s="9">
        <v>0</v>
      </c>
      <c r="J87" s="9">
        <v>42598044155</v>
      </c>
      <c r="L87" s="10">
        <v>1.1200000000000001</v>
      </c>
      <c r="N87" s="9">
        <v>1873544239</v>
      </c>
      <c r="P87" s="31">
        <v>517194797</v>
      </c>
      <c r="Q87" s="31"/>
      <c r="S87" s="9">
        <v>0</v>
      </c>
      <c r="U87" s="9">
        <v>2390739036</v>
      </c>
      <c r="W87" s="10">
        <v>0.03</v>
      </c>
    </row>
    <row r="88" spans="1:23" ht="21.75" customHeight="1" x14ac:dyDescent="0.2">
      <c r="A88" s="30" t="s">
        <v>84</v>
      </c>
      <c r="B88" s="30"/>
      <c r="D88" s="9">
        <v>0</v>
      </c>
      <c r="F88" s="9">
        <v>54389295510</v>
      </c>
      <c r="H88" s="9">
        <v>0</v>
      </c>
      <c r="J88" s="9">
        <v>54389295510</v>
      </c>
      <c r="L88" s="10">
        <v>1.43</v>
      </c>
      <c r="N88" s="9">
        <v>24200000000</v>
      </c>
      <c r="P88" s="31">
        <v>106139957621</v>
      </c>
      <c r="Q88" s="31"/>
      <c r="S88" s="9">
        <v>0</v>
      </c>
      <c r="U88" s="9">
        <v>130339957621</v>
      </c>
      <c r="W88" s="10">
        <v>1.81</v>
      </c>
    </row>
    <row r="89" spans="1:23" ht="21.75" customHeight="1" x14ac:dyDescent="0.2">
      <c r="A89" s="30" t="s">
        <v>53</v>
      </c>
      <c r="B89" s="30"/>
      <c r="D89" s="9">
        <v>0</v>
      </c>
      <c r="F89" s="9">
        <v>155650181</v>
      </c>
      <c r="H89" s="9">
        <v>0</v>
      </c>
      <c r="J89" s="9">
        <v>155650181</v>
      </c>
      <c r="L89" s="10">
        <v>0</v>
      </c>
      <c r="N89" s="9">
        <v>6349350219</v>
      </c>
      <c r="P89" s="31">
        <v>-7159908329</v>
      </c>
      <c r="Q89" s="31"/>
      <c r="S89" s="9">
        <v>0</v>
      </c>
      <c r="U89" s="9">
        <v>-810558110</v>
      </c>
      <c r="W89" s="10">
        <v>-0.01</v>
      </c>
    </row>
    <row r="90" spans="1:23" ht="21.75" customHeight="1" x14ac:dyDescent="0.2">
      <c r="A90" s="30" t="s">
        <v>61</v>
      </c>
      <c r="B90" s="30"/>
      <c r="D90" s="9">
        <v>0</v>
      </c>
      <c r="F90" s="9">
        <v>82818126691</v>
      </c>
      <c r="H90" s="9">
        <v>0</v>
      </c>
      <c r="J90" s="9">
        <v>82818126691</v>
      </c>
      <c r="L90" s="10">
        <v>2.17</v>
      </c>
      <c r="N90" s="9">
        <v>1526972477</v>
      </c>
      <c r="P90" s="31">
        <v>89924960542</v>
      </c>
      <c r="Q90" s="31"/>
      <c r="S90" s="9">
        <v>0</v>
      </c>
      <c r="U90" s="9">
        <v>91451933019</v>
      </c>
      <c r="W90" s="10">
        <v>1.27</v>
      </c>
    </row>
    <row r="91" spans="1:23" ht="21.75" customHeight="1" x14ac:dyDescent="0.2">
      <c r="A91" s="30" t="s">
        <v>35</v>
      </c>
      <c r="B91" s="30"/>
      <c r="D91" s="9">
        <v>0</v>
      </c>
      <c r="F91" s="9">
        <v>64595871978</v>
      </c>
      <c r="H91" s="9">
        <v>0</v>
      </c>
      <c r="J91" s="9">
        <v>64595871978</v>
      </c>
      <c r="L91" s="10">
        <v>1.69</v>
      </c>
      <c r="N91" s="9">
        <v>20448056576</v>
      </c>
      <c r="P91" s="31">
        <v>239919283450</v>
      </c>
      <c r="Q91" s="31"/>
      <c r="S91" s="9">
        <v>0</v>
      </c>
      <c r="U91" s="9">
        <v>260367340026</v>
      </c>
      <c r="W91" s="10">
        <v>3.61</v>
      </c>
    </row>
    <row r="92" spans="1:23" ht="21.75" customHeight="1" x14ac:dyDescent="0.2">
      <c r="A92" s="30" t="s">
        <v>36</v>
      </c>
      <c r="B92" s="30"/>
      <c r="D92" s="9">
        <v>0</v>
      </c>
      <c r="F92" s="9">
        <v>41501226383</v>
      </c>
      <c r="H92" s="9">
        <v>0</v>
      </c>
      <c r="J92" s="9">
        <v>41501226383</v>
      </c>
      <c r="L92" s="10">
        <v>1.0900000000000001</v>
      </c>
      <c r="N92" s="9">
        <v>17948091816</v>
      </c>
      <c r="P92" s="31">
        <v>185549963514</v>
      </c>
      <c r="Q92" s="31"/>
      <c r="S92" s="9">
        <v>0</v>
      </c>
      <c r="U92" s="9">
        <v>203498055330</v>
      </c>
      <c r="W92" s="10">
        <v>2.82</v>
      </c>
    </row>
    <row r="93" spans="1:23" ht="21.75" customHeight="1" x14ac:dyDescent="0.2">
      <c r="A93" s="30" t="s">
        <v>69</v>
      </c>
      <c r="B93" s="30"/>
      <c r="D93" s="9">
        <v>0</v>
      </c>
      <c r="F93" s="9">
        <v>92266734933</v>
      </c>
      <c r="H93" s="9">
        <v>0</v>
      </c>
      <c r="J93" s="9">
        <v>92266734933</v>
      </c>
      <c r="L93" s="10">
        <v>2.42</v>
      </c>
      <c r="N93" s="9">
        <v>16206381580</v>
      </c>
      <c r="P93" s="31">
        <v>61030326349</v>
      </c>
      <c r="Q93" s="31"/>
      <c r="S93" s="9">
        <v>0</v>
      </c>
      <c r="U93" s="9">
        <v>77236707929</v>
      </c>
      <c r="W93" s="10">
        <v>1.07</v>
      </c>
    </row>
    <row r="94" spans="1:23" ht="21.75" customHeight="1" x14ac:dyDescent="0.2">
      <c r="A94" s="30" t="s">
        <v>20</v>
      </c>
      <c r="B94" s="30"/>
      <c r="D94" s="9">
        <v>0</v>
      </c>
      <c r="F94" s="9">
        <v>22199064439</v>
      </c>
      <c r="H94" s="9">
        <v>0</v>
      </c>
      <c r="J94" s="9">
        <v>22199064439</v>
      </c>
      <c r="L94" s="10">
        <v>0.57999999999999996</v>
      </c>
      <c r="N94" s="9">
        <v>5539295393</v>
      </c>
      <c r="P94" s="31">
        <v>62466350957</v>
      </c>
      <c r="Q94" s="31"/>
      <c r="S94" s="9">
        <v>0</v>
      </c>
      <c r="U94" s="9">
        <v>68005646350</v>
      </c>
      <c r="W94" s="10">
        <v>0.94</v>
      </c>
    </row>
    <row r="95" spans="1:23" ht="21.75" customHeight="1" x14ac:dyDescent="0.2">
      <c r="A95" s="30" t="s">
        <v>29</v>
      </c>
      <c r="B95" s="30"/>
      <c r="D95" s="9">
        <v>0</v>
      </c>
      <c r="F95" s="9">
        <v>44425104025</v>
      </c>
      <c r="H95" s="9">
        <v>0</v>
      </c>
      <c r="J95" s="9">
        <v>44425104025</v>
      </c>
      <c r="L95" s="10">
        <v>1.1599999999999999</v>
      </c>
      <c r="N95" s="9">
        <v>13451433600</v>
      </c>
      <c r="P95" s="31">
        <v>79096210622</v>
      </c>
      <c r="Q95" s="31"/>
      <c r="S95" s="9">
        <v>0</v>
      </c>
      <c r="U95" s="9">
        <v>92547644222</v>
      </c>
      <c r="W95" s="10">
        <v>1.28</v>
      </c>
    </row>
    <row r="96" spans="1:23" ht="21.75" customHeight="1" x14ac:dyDescent="0.2">
      <c r="A96" s="30" t="s">
        <v>80</v>
      </c>
      <c r="B96" s="30"/>
      <c r="D96" s="9">
        <v>7594336679</v>
      </c>
      <c r="F96" s="9">
        <v>58027962301</v>
      </c>
      <c r="H96" s="9">
        <v>0</v>
      </c>
      <c r="J96" s="9">
        <v>65622298980</v>
      </c>
      <c r="L96" s="10">
        <v>1.72</v>
      </c>
      <c r="N96" s="9">
        <v>7594336679</v>
      </c>
      <c r="P96" s="31">
        <v>106659351161</v>
      </c>
      <c r="Q96" s="31"/>
      <c r="S96" s="9">
        <v>0</v>
      </c>
      <c r="U96" s="9">
        <v>114253687840</v>
      </c>
      <c r="W96" s="10">
        <v>1.59</v>
      </c>
    </row>
    <row r="97" spans="1:23" ht="21.75" customHeight="1" x14ac:dyDescent="0.2">
      <c r="A97" s="30" t="s">
        <v>41</v>
      </c>
      <c r="B97" s="30"/>
      <c r="D97" s="9">
        <v>0</v>
      </c>
      <c r="F97" s="9">
        <v>40484378053</v>
      </c>
      <c r="H97" s="9">
        <v>0</v>
      </c>
      <c r="J97" s="9">
        <v>40484378053</v>
      </c>
      <c r="L97" s="10">
        <v>1.06</v>
      </c>
      <c r="N97" s="9">
        <v>399770799</v>
      </c>
      <c r="P97" s="31">
        <v>58269998686</v>
      </c>
      <c r="Q97" s="31"/>
      <c r="S97" s="9">
        <v>0</v>
      </c>
      <c r="U97" s="9">
        <v>58669769485</v>
      </c>
      <c r="W97" s="10">
        <v>0.81</v>
      </c>
    </row>
    <row r="98" spans="1:23" ht="21.75" customHeight="1" x14ac:dyDescent="0.2">
      <c r="A98" s="30" t="s">
        <v>19</v>
      </c>
      <c r="B98" s="30"/>
      <c r="D98" s="9">
        <v>0</v>
      </c>
      <c r="F98" s="9">
        <v>60069774429</v>
      </c>
      <c r="H98" s="9">
        <v>0</v>
      </c>
      <c r="J98" s="9">
        <v>60069774429</v>
      </c>
      <c r="L98" s="10">
        <v>1.57</v>
      </c>
      <c r="N98" s="9">
        <v>1007254677</v>
      </c>
      <c r="P98" s="31">
        <v>58173071343</v>
      </c>
      <c r="Q98" s="31"/>
      <c r="S98" s="9">
        <v>0</v>
      </c>
      <c r="U98" s="9">
        <v>59180326020</v>
      </c>
      <c r="W98" s="10">
        <v>0.82</v>
      </c>
    </row>
    <row r="99" spans="1:23" ht="21.75" customHeight="1" x14ac:dyDescent="0.2">
      <c r="A99" s="30" t="s">
        <v>87</v>
      </c>
      <c r="B99" s="30"/>
      <c r="D99" s="9">
        <v>0</v>
      </c>
      <c r="F99" s="9">
        <v>731402217</v>
      </c>
      <c r="H99" s="9">
        <v>0</v>
      </c>
      <c r="J99" s="9">
        <v>731402217</v>
      </c>
      <c r="L99" s="10">
        <v>0.02</v>
      </c>
      <c r="N99" s="9">
        <v>317974196</v>
      </c>
      <c r="P99" s="31">
        <v>-2218586724</v>
      </c>
      <c r="Q99" s="31"/>
      <c r="S99" s="9">
        <v>0</v>
      </c>
      <c r="U99" s="9">
        <v>-1900612528</v>
      </c>
      <c r="W99" s="10">
        <v>-0.03</v>
      </c>
    </row>
    <row r="100" spans="1:23" ht="21.75" customHeight="1" x14ac:dyDescent="0.2">
      <c r="A100" s="30" t="s">
        <v>85</v>
      </c>
      <c r="B100" s="30"/>
      <c r="D100" s="9">
        <v>0</v>
      </c>
      <c r="F100" s="9">
        <v>1055254338</v>
      </c>
      <c r="H100" s="9">
        <v>0</v>
      </c>
      <c r="J100" s="9">
        <v>1055254338</v>
      </c>
      <c r="L100" s="10">
        <v>0.03</v>
      </c>
      <c r="N100" s="9">
        <v>504713491</v>
      </c>
      <c r="P100" s="31">
        <v>-416480525</v>
      </c>
      <c r="Q100" s="31"/>
      <c r="S100" s="9">
        <v>0</v>
      </c>
      <c r="U100" s="9">
        <v>88232966</v>
      </c>
      <c r="W100" s="10">
        <v>0</v>
      </c>
    </row>
    <row r="101" spans="1:23" ht="21.75" customHeight="1" x14ac:dyDescent="0.2">
      <c r="A101" s="30" t="s">
        <v>45</v>
      </c>
      <c r="B101" s="30"/>
      <c r="D101" s="9">
        <v>0</v>
      </c>
      <c r="F101" s="9">
        <v>0</v>
      </c>
      <c r="H101" s="9">
        <v>0</v>
      </c>
      <c r="J101" s="9">
        <v>0</v>
      </c>
      <c r="L101" s="10">
        <v>0</v>
      </c>
      <c r="N101" s="9">
        <v>229013860</v>
      </c>
      <c r="P101" s="31">
        <v>-397100755</v>
      </c>
      <c r="Q101" s="31"/>
      <c r="S101" s="9">
        <v>0</v>
      </c>
      <c r="U101" s="9">
        <v>-168086895</v>
      </c>
      <c r="W101" s="10">
        <v>0</v>
      </c>
    </row>
    <row r="102" spans="1:23" ht="21.75" customHeight="1" x14ac:dyDescent="0.2">
      <c r="A102" s="30" t="s">
        <v>73</v>
      </c>
      <c r="B102" s="30"/>
      <c r="D102" s="9">
        <v>0</v>
      </c>
      <c r="F102" s="9">
        <v>42814465960</v>
      </c>
      <c r="H102" s="9">
        <v>0</v>
      </c>
      <c r="J102" s="9">
        <v>42814465960</v>
      </c>
      <c r="L102" s="10">
        <v>1.1200000000000001</v>
      </c>
      <c r="N102" s="9">
        <v>0</v>
      </c>
      <c r="P102" s="31">
        <v>60735571850</v>
      </c>
      <c r="Q102" s="31"/>
      <c r="S102" s="9">
        <v>0</v>
      </c>
      <c r="U102" s="9">
        <v>60735571850</v>
      </c>
      <c r="W102" s="10">
        <v>0.84</v>
      </c>
    </row>
    <row r="103" spans="1:23" ht="21.75" customHeight="1" x14ac:dyDescent="0.2">
      <c r="A103" s="30" t="s">
        <v>86</v>
      </c>
      <c r="B103" s="30"/>
      <c r="D103" s="9">
        <v>0</v>
      </c>
      <c r="F103" s="9">
        <v>38749077357</v>
      </c>
      <c r="H103" s="9">
        <v>0</v>
      </c>
      <c r="J103" s="9">
        <v>38749077357</v>
      </c>
      <c r="L103" s="10">
        <v>1.02</v>
      </c>
      <c r="N103" s="9">
        <v>0</v>
      </c>
      <c r="P103" s="31">
        <v>37991412304</v>
      </c>
      <c r="Q103" s="31"/>
      <c r="S103" s="9">
        <v>0</v>
      </c>
      <c r="U103" s="9">
        <v>37991412304</v>
      </c>
      <c r="W103" s="10">
        <v>0.53</v>
      </c>
    </row>
    <row r="104" spans="1:23" ht="21.75" customHeight="1" x14ac:dyDescent="0.2">
      <c r="A104" s="30" t="s">
        <v>22</v>
      </c>
      <c r="B104" s="30"/>
      <c r="D104" s="9">
        <v>0</v>
      </c>
      <c r="F104" s="9">
        <v>56943398490</v>
      </c>
      <c r="H104" s="9">
        <v>0</v>
      </c>
      <c r="J104" s="9">
        <v>56943398490</v>
      </c>
      <c r="L104" s="10">
        <v>1.49</v>
      </c>
      <c r="N104" s="9">
        <v>0</v>
      </c>
      <c r="P104" s="31">
        <v>92723521751</v>
      </c>
      <c r="Q104" s="31"/>
      <c r="S104" s="9">
        <v>0</v>
      </c>
      <c r="U104" s="9">
        <v>92723521751</v>
      </c>
      <c r="W104" s="10">
        <v>1.29</v>
      </c>
    </row>
    <row r="105" spans="1:23" ht="21.75" customHeight="1" x14ac:dyDescent="0.2">
      <c r="A105" s="30" t="s">
        <v>47</v>
      </c>
      <c r="B105" s="30"/>
      <c r="D105" s="9">
        <v>0</v>
      </c>
      <c r="F105" s="9">
        <v>82220986559</v>
      </c>
      <c r="H105" s="9">
        <v>0</v>
      </c>
      <c r="J105" s="9">
        <v>82220986559</v>
      </c>
      <c r="L105" s="10">
        <v>2.16</v>
      </c>
      <c r="N105" s="9">
        <v>0</v>
      </c>
      <c r="P105" s="31">
        <v>100911337663</v>
      </c>
      <c r="Q105" s="31"/>
      <c r="S105" s="9">
        <v>0</v>
      </c>
      <c r="U105" s="9">
        <v>100911337663</v>
      </c>
      <c r="W105" s="10">
        <v>1.4</v>
      </c>
    </row>
    <row r="106" spans="1:23" ht="21.75" customHeight="1" x14ac:dyDescent="0.2">
      <c r="A106" s="30" t="s">
        <v>51</v>
      </c>
      <c r="B106" s="30"/>
      <c r="D106" s="9">
        <v>0</v>
      </c>
      <c r="F106" s="9">
        <v>106028209730</v>
      </c>
      <c r="H106" s="9">
        <v>0</v>
      </c>
      <c r="J106" s="9">
        <v>106028209730</v>
      </c>
      <c r="L106" s="10">
        <v>2.78</v>
      </c>
      <c r="N106" s="9">
        <v>0</v>
      </c>
      <c r="P106" s="31">
        <v>80569932788</v>
      </c>
      <c r="Q106" s="31"/>
      <c r="S106" s="9">
        <v>0</v>
      </c>
      <c r="U106" s="9">
        <v>80569932788</v>
      </c>
      <c r="W106" s="10">
        <v>1.1200000000000001</v>
      </c>
    </row>
    <row r="107" spans="1:23" ht="21.75" customHeight="1" x14ac:dyDescent="0.2">
      <c r="A107" s="30" t="s">
        <v>94</v>
      </c>
      <c r="B107" s="30"/>
      <c r="D107" s="9">
        <v>0</v>
      </c>
      <c r="F107" s="9">
        <v>7216044321</v>
      </c>
      <c r="H107" s="9">
        <v>0</v>
      </c>
      <c r="J107" s="9">
        <v>7216044321</v>
      </c>
      <c r="L107" s="10">
        <v>0.19</v>
      </c>
      <c r="N107" s="9">
        <v>0</v>
      </c>
      <c r="P107" s="31">
        <v>7216044321</v>
      </c>
      <c r="Q107" s="31"/>
      <c r="S107" s="9">
        <v>0</v>
      </c>
      <c r="U107" s="9">
        <v>7216044321</v>
      </c>
      <c r="W107" s="10">
        <v>0.1</v>
      </c>
    </row>
    <row r="108" spans="1:23" ht="21.75" customHeight="1" x14ac:dyDescent="0.2">
      <c r="A108" s="30" t="s">
        <v>48</v>
      </c>
      <c r="B108" s="30"/>
      <c r="D108" s="9">
        <v>0</v>
      </c>
      <c r="F108" s="9">
        <v>139569283900</v>
      </c>
      <c r="H108" s="9">
        <v>0</v>
      </c>
      <c r="J108" s="9">
        <v>139569283900</v>
      </c>
      <c r="L108" s="10">
        <v>3.66</v>
      </c>
      <c r="N108" s="9">
        <v>0</v>
      </c>
      <c r="P108" s="31">
        <v>181530071066</v>
      </c>
      <c r="Q108" s="31"/>
      <c r="S108" s="9">
        <v>0</v>
      </c>
      <c r="U108" s="9">
        <v>181530071066</v>
      </c>
      <c r="W108" s="10">
        <v>2.52</v>
      </c>
    </row>
    <row r="109" spans="1:23" ht="21.75" customHeight="1" x14ac:dyDescent="0.2">
      <c r="A109" s="30" t="s">
        <v>38</v>
      </c>
      <c r="B109" s="30"/>
      <c r="D109" s="9">
        <v>0</v>
      </c>
      <c r="F109" s="9">
        <v>125217588351</v>
      </c>
      <c r="H109" s="9">
        <v>0</v>
      </c>
      <c r="J109" s="9">
        <v>125217588351</v>
      </c>
      <c r="L109" s="10">
        <v>3.28</v>
      </c>
      <c r="N109" s="9">
        <v>0</v>
      </c>
      <c r="P109" s="31">
        <v>211302516424</v>
      </c>
      <c r="Q109" s="31"/>
      <c r="S109" s="9">
        <v>0</v>
      </c>
      <c r="U109" s="9">
        <v>211302516424</v>
      </c>
      <c r="W109" s="10">
        <v>2.93</v>
      </c>
    </row>
    <row r="110" spans="1:23" ht="21.75" customHeight="1" x14ac:dyDescent="0.2">
      <c r="A110" s="30" t="s">
        <v>40</v>
      </c>
      <c r="B110" s="30"/>
      <c r="D110" s="9">
        <v>0</v>
      </c>
      <c r="F110" s="9">
        <v>33688771012</v>
      </c>
      <c r="H110" s="9">
        <v>0</v>
      </c>
      <c r="J110" s="9">
        <v>33688771012</v>
      </c>
      <c r="L110" s="10">
        <v>0.88</v>
      </c>
      <c r="N110" s="9">
        <v>0</v>
      </c>
      <c r="P110" s="31">
        <v>40229447082</v>
      </c>
      <c r="Q110" s="31"/>
      <c r="S110" s="9">
        <v>0</v>
      </c>
      <c r="U110" s="9">
        <v>40229447082</v>
      </c>
      <c r="W110" s="10">
        <v>0.56000000000000005</v>
      </c>
    </row>
    <row r="111" spans="1:23" ht="21.75" customHeight="1" x14ac:dyDescent="0.2">
      <c r="A111" s="30" t="s">
        <v>66</v>
      </c>
      <c r="B111" s="30"/>
      <c r="D111" s="9">
        <v>0</v>
      </c>
      <c r="F111" s="9">
        <v>0</v>
      </c>
      <c r="H111" s="9">
        <v>0</v>
      </c>
      <c r="J111" s="9">
        <v>0</v>
      </c>
      <c r="L111" s="10">
        <v>0</v>
      </c>
      <c r="N111" s="9">
        <v>0</v>
      </c>
      <c r="P111" s="31">
        <v>0</v>
      </c>
      <c r="Q111" s="31"/>
      <c r="S111" s="9">
        <v>0</v>
      </c>
      <c r="U111" s="9">
        <v>0</v>
      </c>
      <c r="W111" s="10">
        <v>0</v>
      </c>
    </row>
    <row r="112" spans="1:23" ht="21.75" customHeight="1" x14ac:dyDescent="0.2">
      <c r="A112" s="32" t="s">
        <v>93</v>
      </c>
      <c r="B112" s="32"/>
      <c r="D112" s="13">
        <v>0</v>
      </c>
      <c r="F112" s="13">
        <v>7768755364</v>
      </c>
      <c r="H112" s="13">
        <v>0</v>
      </c>
      <c r="J112" s="13">
        <v>7768755364</v>
      </c>
      <c r="L112" s="14">
        <v>0.2</v>
      </c>
      <c r="N112" s="13">
        <v>0</v>
      </c>
      <c r="P112" s="31">
        <v>7768755364</v>
      </c>
      <c r="Q112" s="33"/>
      <c r="S112" s="13">
        <v>0</v>
      </c>
      <c r="U112" s="13">
        <v>7768755364</v>
      </c>
      <c r="W112" s="14">
        <v>0.11</v>
      </c>
    </row>
    <row r="113" spans="1:23" ht="21.75" customHeight="1" x14ac:dyDescent="0.2">
      <c r="A113" s="34" t="s">
        <v>95</v>
      </c>
      <c r="B113" s="34"/>
      <c r="D113" s="16">
        <v>95688316364</v>
      </c>
      <c r="F113" s="16">
        <v>2847739725452</v>
      </c>
      <c r="H113" s="16">
        <v>567239687320</v>
      </c>
      <c r="J113" s="16">
        <v>3510667729136</v>
      </c>
      <c r="L113" s="17">
        <v>91.97</v>
      </c>
      <c r="N113" s="16">
        <v>782247210704</v>
      </c>
      <c r="Q113" s="16">
        <v>5857672122301</v>
      </c>
      <c r="S113" s="16">
        <v>264878811248</v>
      </c>
      <c r="U113" s="16">
        <v>6904798144253</v>
      </c>
      <c r="W113" s="17">
        <v>95.77</v>
      </c>
    </row>
  </sheetData>
  <mergeCells count="219"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2026-08-26T09:55:23Z</dcterms:created>
  <dcterms:modified xsi:type="dcterms:W3CDTF">2026-08-26T10:44:32Z</dcterms:modified>
</cp:coreProperties>
</file>